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C:\Users\Clabonte\Desktop\"/>
    </mc:Choice>
  </mc:AlternateContent>
  <workbookProtection workbookPassword="CDD7" lockStructure="1"/>
  <bookViews>
    <workbookView xWindow="0" yWindow="0" windowWidth="19440" windowHeight="9195" activeTab="6"/>
  </bookViews>
  <sheets>
    <sheet name="DBE N" sheetId="33" r:id="rId1"/>
    <sheet name="DBE P" sheetId="36" r:id="rId2"/>
    <sheet name="Planung org. Düngung" sheetId="37" r:id="rId3"/>
    <sheet name="Tabellen DüV" sheetId="41" r:id="rId4"/>
    <sheet name="Datenblatt Kulturen" sheetId="35" r:id="rId5"/>
    <sheet name="Datenblatt organische Dünger" sheetId="38" r:id="rId6"/>
    <sheet name="Hinweis" sheetId="40" r:id="rId7"/>
    <sheet name="freies Arbeitsblatt 1" sheetId="39" r:id="rId8"/>
    <sheet name="freies Arbeitsblatt 2" sheetId="42" r:id="rId9"/>
    <sheet name="freies Arbeitsblatt 3" sheetId="43" r:id="rId10"/>
  </sheets>
  <definedNames>
    <definedName name="Auswahl_Nmin">'Datenblatt organische Dünger'!$K$3:$N$26</definedName>
    <definedName name="Bodenart">'Datenblatt Kulturen'!$I$14:$I$19</definedName>
    <definedName name="_xlnm.Print_Area" localSheetId="4">'Datenblatt Kulturen'!$A$1:$I$21</definedName>
    <definedName name="_xlnm.Print_Area" localSheetId="0">'DBE N'!$A$1:$N$12</definedName>
    <definedName name="_xlnm.Print_Area" localSheetId="1">'DBE P'!$A$1:$J$9</definedName>
    <definedName name="_xlnm.Print_Area" localSheetId="2">'Planung org. Düngung'!$A$1:$M$12</definedName>
    <definedName name="_xlnm.Print_Titles" localSheetId="0">'DBE N'!$1:$12</definedName>
    <definedName name="_xlnm.Print_Titles" localSheetId="1">'DBE P'!$1:$9</definedName>
    <definedName name="_xlnm.Print_Titles" localSheetId="2">'Planung org. Düngung'!$1:$12</definedName>
    <definedName name="Kulturen">'Datenblatt Kulturen'!$A$7:$A$26</definedName>
    <definedName name="org_Düng">'Datenblatt organische Dünger'!$A$2:$A$45</definedName>
    <definedName name="Tab_org_Düng">'Datenblatt organische Dünger'!$A$2:$H$45</definedName>
    <definedName name="Tabelle">'Datenblatt Kulturen'!$A$4:$G$26</definedName>
    <definedName name="Tabelle11">'Tabellen DüV'!$A$3:$C$11</definedName>
    <definedName name="Tabelle12">'Tabellen DüV'!$A$15:$C$22</definedName>
  </definedNames>
  <calcPr calcId="162913"/>
</workbook>
</file>

<file path=xl/calcChain.xml><?xml version="1.0" encoding="utf-8"?>
<calcChain xmlns="http://schemas.openxmlformats.org/spreadsheetml/2006/main">
  <c r="I13" i="33" l="1"/>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88" i="33"/>
  <c r="I89" i="33"/>
  <c r="I90" i="33"/>
  <c r="I91" i="33"/>
  <c r="I92" i="33"/>
  <c r="I93" i="33"/>
  <c r="I94" i="33"/>
  <c r="I95" i="33"/>
  <c r="I96" i="33"/>
  <c r="I97" i="33"/>
  <c r="I98" i="33"/>
  <c r="I99" i="33"/>
  <c r="I100" i="33"/>
  <c r="I101" i="33"/>
  <c r="I102" i="33"/>
  <c r="I103" i="33"/>
  <c r="I104" i="33"/>
  <c r="I105" i="33"/>
  <c r="I106" i="33"/>
  <c r="I107" i="33"/>
  <c r="I108" i="33"/>
  <c r="I109" i="33"/>
  <c r="I110" i="33"/>
  <c r="I111" i="33"/>
  <c r="I112" i="33"/>
  <c r="I113" i="33"/>
  <c r="I114" i="33"/>
  <c r="I115" i="33"/>
  <c r="I116" i="33"/>
  <c r="I117" i="33"/>
  <c r="I118" i="33"/>
  <c r="I119" i="33"/>
  <c r="I120" i="33"/>
  <c r="I121" i="33"/>
  <c r="I122" i="33"/>
  <c r="I123" i="33"/>
  <c r="I124" i="33"/>
  <c r="I125" i="33"/>
  <c r="I126" i="33"/>
  <c r="I127" i="33"/>
  <c r="I128" i="33"/>
  <c r="I129" i="33"/>
  <c r="I130" i="33"/>
  <c r="I131" i="33"/>
  <c r="I132" i="33"/>
  <c r="I133" i="33"/>
  <c r="I134" i="33"/>
  <c r="I135" i="33"/>
  <c r="I136" i="33"/>
  <c r="I137" i="33"/>
  <c r="I138" i="33"/>
  <c r="I139" i="33"/>
  <c r="I140" i="33"/>
  <c r="I141" i="33"/>
  <c r="I142" i="33"/>
  <c r="I143" i="33"/>
  <c r="I144" i="33"/>
  <c r="I145" i="33"/>
  <c r="I146" i="33"/>
  <c r="I147" i="33"/>
  <c r="I148" i="33"/>
  <c r="I149" i="33"/>
  <c r="I150" i="33"/>
  <c r="I151" i="33"/>
  <c r="I152" i="33"/>
  <c r="I153" i="33"/>
  <c r="I154" i="33"/>
  <c r="I155" i="33"/>
  <c r="I156" i="33"/>
  <c r="I157" i="33"/>
  <c r="I158" i="33"/>
  <c r="I159" i="33"/>
  <c r="I160" i="33"/>
  <c r="I161" i="33"/>
  <c r="I162" i="33"/>
  <c r="I163" i="33"/>
  <c r="I164" i="33"/>
  <c r="I165" i="33"/>
  <c r="I166" i="33"/>
  <c r="I167" i="33"/>
  <c r="I168" i="33"/>
  <c r="I169" i="33"/>
  <c r="I170" i="33"/>
  <c r="I171" i="33"/>
  <c r="I172" i="33"/>
  <c r="I173" i="33"/>
  <c r="I174" i="33"/>
  <c r="I175" i="33"/>
  <c r="I176" i="33"/>
  <c r="I177" i="33"/>
  <c r="I178" i="33"/>
  <c r="I179" i="33"/>
  <c r="I180" i="33"/>
  <c r="I181" i="33"/>
  <c r="I182" i="33"/>
  <c r="I183" i="33"/>
  <c r="I184" i="33"/>
  <c r="I185" i="33"/>
  <c r="I186" i="33"/>
  <c r="I187" i="33"/>
  <c r="I188" i="33"/>
  <c r="I189" i="33"/>
  <c r="I190" i="33"/>
  <c r="I191" i="33"/>
  <c r="I192" i="33"/>
  <c r="I193" i="33"/>
  <c r="I194" i="33"/>
  <c r="I195" i="33"/>
  <c r="I196" i="33"/>
  <c r="I197" i="33"/>
  <c r="I198" i="33"/>
  <c r="I199" i="33"/>
  <c r="I200" i="33"/>
  <c r="I201" i="33"/>
  <c r="I202" i="33"/>
  <c r="I203" i="33"/>
  <c r="I204" i="33"/>
  <c r="I205" i="33"/>
  <c r="I206" i="33"/>
  <c r="I207" i="33"/>
  <c r="I208" i="33"/>
  <c r="I209" i="33"/>
  <c r="I210" i="33"/>
  <c r="I211" i="33"/>
  <c r="I212" i="33"/>
  <c r="I213" i="33"/>
  <c r="I214" i="33"/>
  <c r="I215" i="33"/>
  <c r="I216" i="33"/>
  <c r="I217" i="33"/>
  <c r="I218" i="33"/>
  <c r="I219" i="33"/>
  <c r="I220" i="33"/>
  <c r="I221" i="33"/>
  <c r="I222" i="33"/>
  <c r="I223" i="33"/>
  <c r="I224" i="33"/>
  <c r="I225" i="33"/>
  <c r="I226" i="33"/>
  <c r="I227" i="33"/>
  <c r="I228" i="33"/>
  <c r="I229" i="33"/>
  <c r="I230" i="33"/>
  <c r="I231" i="33"/>
  <c r="I232" i="33"/>
  <c r="I233" i="33"/>
  <c r="I234" i="33"/>
  <c r="I235" i="33"/>
  <c r="I236" i="33"/>
  <c r="I237" i="33"/>
  <c r="I238" i="33"/>
  <c r="I239" i="33"/>
  <c r="I240" i="33"/>
  <c r="I241" i="33"/>
  <c r="I242" i="33"/>
  <c r="I243" i="33"/>
  <c r="I244" i="33"/>
  <c r="I245" i="33"/>
  <c r="I246" i="33"/>
  <c r="I247" i="33"/>
  <c r="I248" i="33"/>
  <c r="I249" i="33"/>
  <c r="I250" i="33"/>
  <c r="I251" i="33"/>
  <c r="I252" i="33"/>
  <c r="I253" i="33"/>
  <c r="I254" i="33"/>
  <c r="I255" i="33"/>
  <c r="I256" i="33"/>
  <c r="I257" i="33"/>
  <c r="I258" i="33"/>
  <c r="I259" i="33"/>
  <c r="I260" i="33"/>
  <c r="I261" i="33"/>
  <c r="I262" i="33"/>
  <c r="I263" i="33"/>
  <c r="I264" i="33"/>
  <c r="I265" i="33"/>
  <c r="I266" i="33"/>
  <c r="I267" i="33"/>
  <c r="I268" i="33"/>
  <c r="I269" i="33"/>
  <c r="I270" i="33"/>
  <c r="I271" i="33"/>
  <c r="I272" i="33"/>
  <c r="I273" i="33"/>
  <c r="I274" i="33"/>
  <c r="I275" i="33"/>
  <c r="I276" i="33"/>
  <c r="I277" i="33"/>
  <c r="I278" i="33"/>
  <c r="I279" i="33"/>
  <c r="I280" i="33"/>
  <c r="I281" i="33"/>
  <c r="I282" i="33"/>
  <c r="I283" i="33"/>
  <c r="I284" i="33"/>
  <c r="I285" i="33"/>
  <c r="I286" i="33"/>
  <c r="I287" i="33"/>
  <c r="I288" i="33"/>
  <c r="I289" i="33"/>
  <c r="I290" i="33"/>
  <c r="I291" i="33"/>
  <c r="I292" i="33"/>
  <c r="I293" i="33"/>
  <c r="I294" i="33"/>
  <c r="I295" i="33"/>
  <c r="I296" i="33"/>
  <c r="I297" i="33"/>
  <c r="I298" i="33"/>
  <c r="I299" i="33"/>
  <c r="I300" i="33"/>
  <c r="I301" i="33"/>
  <c r="I302" i="33"/>
  <c r="I303" i="33"/>
  <c r="I304" i="33"/>
  <c r="I305" i="33"/>
  <c r="I306" i="33"/>
  <c r="I307" i="33"/>
  <c r="I308" i="33"/>
  <c r="I309" i="33"/>
  <c r="I310" i="33"/>
  <c r="I311" i="33"/>
  <c r="I312" i="33"/>
  <c r="I313" i="33"/>
  <c r="I314" i="33"/>
  <c r="I315" i="33"/>
  <c r="I316" i="33"/>
  <c r="I317" i="33"/>
  <c r="I318" i="33"/>
  <c r="I319" i="33"/>
  <c r="I320" i="33"/>
  <c r="I321" i="33"/>
  <c r="I322" i="33"/>
  <c r="I323" i="33"/>
  <c r="I324" i="33"/>
  <c r="I325" i="33"/>
  <c r="I326" i="33"/>
  <c r="I327" i="33"/>
  <c r="I328" i="33"/>
  <c r="I329" i="33"/>
  <c r="I330" i="33"/>
  <c r="I331" i="33"/>
  <c r="I332" i="33"/>
  <c r="I333" i="33"/>
  <c r="I334" i="33"/>
  <c r="I335" i="33"/>
  <c r="I336" i="33"/>
  <c r="I337" i="33"/>
  <c r="I338" i="33"/>
  <c r="I339" i="33"/>
  <c r="I340" i="33"/>
  <c r="I341" i="33"/>
  <c r="I342" i="33"/>
  <c r="I343" i="33"/>
  <c r="I344" i="33"/>
  <c r="I345" i="33"/>
  <c r="I346" i="33"/>
  <c r="I347" i="33"/>
  <c r="I348" i="33"/>
  <c r="I349" i="33"/>
  <c r="I350" i="33"/>
  <c r="I351" i="33"/>
  <c r="I352" i="33"/>
  <c r="I353" i="33"/>
  <c r="I354" i="33"/>
  <c r="I355" i="33"/>
  <c r="I356" i="33"/>
  <c r="I357" i="33"/>
  <c r="I358" i="33"/>
  <c r="I359" i="33"/>
  <c r="I360" i="33"/>
  <c r="I361" i="33"/>
  <c r="I362" i="33"/>
  <c r="I363" i="33"/>
  <c r="I364" i="33"/>
  <c r="I365" i="33"/>
  <c r="I366" i="33"/>
  <c r="I367" i="33"/>
  <c r="I368" i="33"/>
  <c r="I369" i="33"/>
  <c r="I370" i="33"/>
  <c r="I371" i="33"/>
  <c r="I372" i="33"/>
  <c r="I373" i="33"/>
  <c r="I374" i="33"/>
  <c r="I375" i="33"/>
  <c r="I376" i="33"/>
  <c r="I377" i="33"/>
  <c r="I378" i="33"/>
  <c r="I379" i="33"/>
  <c r="I380" i="33"/>
  <c r="I381" i="33"/>
  <c r="I382" i="33"/>
  <c r="I383" i="33"/>
  <c r="I384" i="33"/>
  <c r="I385" i="33"/>
  <c r="I386" i="33"/>
  <c r="I387" i="33"/>
  <c r="I388" i="33"/>
  <c r="I389" i="33"/>
  <c r="I390" i="33"/>
  <c r="I391" i="33"/>
  <c r="I392" i="33"/>
  <c r="I393" i="33"/>
  <c r="I394" i="33"/>
  <c r="I395" i="33"/>
  <c r="I396" i="33"/>
  <c r="I397" i="33"/>
  <c r="I398" i="33"/>
  <c r="I399" i="33"/>
  <c r="I400" i="33"/>
  <c r="I401" i="33"/>
  <c r="I402" i="33"/>
  <c r="I403" i="33"/>
  <c r="I404" i="33"/>
  <c r="I405" i="33"/>
  <c r="I406" i="33"/>
  <c r="I407" i="33"/>
  <c r="I408" i="33"/>
  <c r="I409" i="33"/>
  <c r="I410" i="33"/>
  <c r="I411" i="33"/>
  <c r="I412" i="33"/>
  <c r="I413" i="33"/>
  <c r="I414" i="33"/>
  <c r="I415" i="33"/>
  <c r="I416" i="33"/>
  <c r="I417" i="33"/>
  <c r="I418" i="33"/>
  <c r="I419" i="33"/>
  <c r="I420" i="33"/>
  <c r="I421" i="33"/>
  <c r="I422" i="33"/>
  <c r="I423" i="33"/>
  <c r="I424" i="33"/>
  <c r="I425" i="33"/>
  <c r="I426" i="33"/>
  <c r="I427" i="33"/>
  <c r="I428" i="33"/>
  <c r="I429" i="33"/>
  <c r="I430" i="33"/>
  <c r="I431" i="33"/>
  <c r="I432" i="33"/>
  <c r="I433" i="33"/>
  <c r="I434" i="33"/>
  <c r="I435" i="33"/>
  <c r="I436" i="33"/>
  <c r="I437" i="33"/>
  <c r="I438" i="33"/>
  <c r="I439" i="33"/>
  <c r="I440" i="33"/>
  <c r="I441" i="33"/>
  <c r="I442" i="33"/>
  <c r="I443" i="33"/>
  <c r="I444" i="33"/>
  <c r="I445" i="33"/>
  <c r="I446" i="33"/>
  <c r="I447" i="33"/>
  <c r="I448" i="33"/>
  <c r="I449" i="33"/>
  <c r="I450" i="33"/>
  <c r="I451" i="33"/>
  <c r="I452" i="33"/>
  <c r="I453" i="33"/>
  <c r="I454" i="33"/>
  <c r="I455" i="33"/>
  <c r="I456" i="33"/>
  <c r="I457" i="33"/>
  <c r="I458" i="33"/>
  <c r="I459" i="33"/>
  <c r="I460" i="33"/>
  <c r="I461" i="33"/>
  <c r="I462" i="33"/>
  <c r="I463" i="33"/>
  <c r="I464" i="33"/>
  <c r="I465" i="33"/>
  <c r="I466" i="33"/>
  <c r="I467" i="33"/>
  <c r="I468" i="33"/>
  <c r="I469" i="33"/>
  <c r="I470" i="33"/>
  <c r="I471" i="33"/>
  <c r="I472" i="33"/>
  <c r="I473" i="33"/>
  <c r="I474" i="33"/>
  <c r="I475" i="33"/>
  <c r="I476" i="33"/>
  <c r="I477" i="33"/>
  <c r="I478" i="33"/>
  <c r="I479" i="33"/>
  <c r="I480" i="33"/>
  <c r="I481" i="33"/>
  <c r="I482" i="33"/>
  <c r="I483" i="33"/>
  <c r="I484" i="33"/>
  <c r="I485" i="33"/>
  <c r="I486" i="33"/>
  <c r="I487" i="33"/>
  <c r="I488" i="33"/>
  <c r="I489" i="33"/>
  <c r="I490" i="33"/>
  <c r="I491" i="33"/>
  <c r="I492" i="33"/>
  <c r="I493" i="33"/>
  <c r="I494" i="33"/>
  <c r="I495" i="33"/>
  <c r="I496" i="33"/>
  <c r="I497" i="33"/>
  <c r="I498" i="33"/>
  <c r="I499" i="33"/>
  <c r="I500" i="33"/>
  <c r="I501" i="33"/>
  <c r="I502" i="33"/>
  <c r="I503" i="33"/>
  <c r="I504" i="33"/>
  <c r="I505" i="33"/>
  <c r="I506" i="33"/>
  <c r="I507" i="33"/>
  <c r="I508" i="33"/>
  <c r="I509" i="33"/>
  <c r="I510" i="33"/>
  <c r="I511" i="33"/>
  <c r="I512" i="33"/>
  <c r="I513" i="33"/>
  <c r="I514" i="33"/>
  <c r="I515" i="33"/>
  <c r="I516" i="33"/>
  <c r="I517" i="33"/>
  <c r="I518" i="33"/>
  <c r="I519" i="33"/>
  <c r="I520" i="33"/>
  <c r="I521" i="33"/>
  <c r="I522" i="33"/>
  <c r="I523" i="33"/>
  <c r="I524" i="33"/>
  <c r="I525" i="33"/>
  <c r="I526" i="33"/>
  <c r="I527" i="33"/>
  <c r="I528" i="33"/>
  <c r="I529" i="33"/>
  <c r="I530" i="33"/>
  <c r="I531" i="33"/>
  <c r="I532" i="33"/>
  <c r="I533" i="33"/>
  <c r="I534" i="33"/>
  <c r="I535" i="33"/>
  <c r="I536" i="33"/>
  <c r="I537" i="33"/>
  <c r="I538" i="33"/>
  <c r="I539" i="33"/>
  <c r="I540" i="33"/>
  <c r="I541" i="33"/>
  <c r="I542" i="33"/>
  <c r="I543" i="33"/>
  <c r="I544" i="33"/>
  <c r="I545" i="33"/>
  <c r="I546" i="33"/>
  <c r="I547" i="33"/>
  <c r="I548" i="33"/>
  <c r="I549" i="33"/>
  <c r="I550" i="33"/>
  <c r="I551" i="33"/>
  <c r="I552" i="33"/>
  <c r="I553" i="33"/>
  <c r="I554" i="33"/>
  <c r="I555" i="33"/>
  <c r="I556" i="33"/>
  <c r="I557" i="33"/>
  <c r="I558" i="33"/>
  <c r="I559" i="33"/>
  <c r="I560" i="33"/>
  <c r="I561" i="33"/>
  <c r="I562" i="33"/>
  <c r="I563" i="33"/>
  <c r="I564" i="33"/>
  <c r="I565" i="33"/>
  <c r="I566" i="33"/>
  <c r="I567" i="33"/>
  <c r="I568" i="33"/>
  <c r="I569" i="33"/>
  <c r="I570" i="33"/>
  <c r="I571" i="33"/>
  <c r="I572" i="33"/>
  <c r="I573" i="33"/>
  <c r="I574" i="33"/>
  <c r="I575" i="33"/>
  <c r="I576" i="33"/>
  <c r="I577" i="33"/>
  <c r="I578" i="33"/>
  <c r="I579" i="33"/>
  <c r="I580" i="33"/>
  <c r="I581" i="33"/>
  <c r="I582" i="33"/>
  <c r="I583" i="33"/>
  <c r="I584" i="33"/>
  <c r="I585" i="33"/>
  <c r="I586" i="33"/>
  <c r="I587" i="33"/>
  <c r="I588" i="33"/>
  <c r="I589" i="33"/>
  <c r="I590" i="33"/>
  <c r="I591" i="33"/>
  <c r="I592" i="33"/>
  <c r="I593" i="33"/>
  <c r="I594" i="33"/>
  <c r="I595" i="33"/>
  <c r="I596" i="33"/>
  <c r="I597" i="33"/>
  <c r="I598" i="33"/>
  <c r="I599" i="33"/>
  <c r="I600" i="33"/>
  <c r="I601" i="33"/>
  <c r="I602" i="33"/>
  <c r="I603" i="33"/>
  <c r="I604" i="33"/>
  <c r="I605" i="33"/>
  <c r="I606" i="33"/>
  <c r="I607" i="33"/>
  <c r="I608" i="33"/>
  <c r="I609" i="33"/>
  <c r="I610" i="33"/>
  <c r="I611" i="33"/>
  <c r="I612" i="33"/>
  <c r="I613" i="33"/>
  <c r="I614" i="33"/>
  <c r="I615" i="33"/>
  <c r="I616" i="33"/>
  <c r="I617" i="33"/>
  <c r="I618" i="33"/>
  <c r="I619" i="33"/>
  <c r="I620" i="33"/>
  <c r="I621" i="33"/>
  <c r="I622" i="33"/>
  <c r="I623" i="33"/>
  <c r="I624" i="33"/>
  <c r="I625" i="33"/>
  <c r="I626" i="33"/>
  <c r="I627" i="33"/>
  <c r="I628" i="33"/>
  <c r="I629" i="33"/>
  <c r="I630" i="33"/>
  <c r="I631" i="33"/>
  <c r="I632" i="33"/>
  <c r="I633" i="33"/>
  <c r="I634" i="33"/>
  <c r="I635" i="33"/>
  <c r="I636" i="33"/>
  <c r="I637" i="33"/>
  <c r="I638" i="33"/>
  <c r="I639" i="33"/>
  <c r="I640" i="33"/>
  <c r="I641" i="33"/>
  <c r="I642" i="33"/>
  <c r="I643" i="33"/>
  <c r="I644" i="33"/>
  <c r="I645" i="33"/>
  <c r="I646" i="33"/>
  <c r="I647" i="33"/>
  <c r="I648" i="33"/>
  <c r="I649" i="33"/>
  <c r="I650" i="33"/>
  <c r="I651" i="33"/>
  <c r="I652" i="33"/>
  <c r="I653" i="33"/>
  <c r="I654" i="33"/>
  <c r="I655" i="33"/>
  <c r="I656" i="33"/>
  <c r="I657" i="33"/>
  <c r="I658" i="33"/>
  <c r="I659" i="33"/>
  <c r="I660" i="33"/>
  <c r="I661" i="33"/>
  <c r="I662" i="33"/>
  <c r="I663" i="33"/>
  <c r="I664" i="33"/>
  <c r="I665" i="33"/>
  <c r="I666" i="33"/>
  <c r="I667" i="33"/>
  <c r="I668" i="33"/>
  <c r="I669" i="33"/>
  <c r="I670" i="33"/>
  <c r="I671" i="33"/>
  <c r="I672" i="33"/>
  <c r="I673" i="33"/>
  <c r="I674" i="33"/>
  <c r="I675" i="33"/>
  <c r="I676" i="33"/>
  <c r="I677" i="33"/>
  <c r="I678" i="33"/>
  <c r="I679" i="33"/>
  <c r="I680" i="33"/>
  <c r="I681" i="33"/>
  <c r="I682" i="33"/>
  <c r="I683" i="33"/>
  <c r="I684" i="33"/>
  <c r="I685" i="33"/>
  <c r="I686" i="33"/>
  <c r="I687" i="33"/>
  <c r="I688" i="33"/>
  <c r="I689" i="33"/>
  <c r="I690" i="33"/>
  <c r="I691" i="33"/>
  <c r="I692" i="33"/>
  <c r="I693" i="33"/>
  <c r="I694" i="33"/>
  <c r="I695" i="33"/>
  <c r="I696" i="33"/>
  <c r="I697" i="33"/>
  <c r="I698" i="33"/>
  <c r="I699" i="33"/>
  <c r="I700" i="33"/>
  <c r="I701" i="33"/>
  <c r="I702" i="33"/>
  <c r="I703" i="33"/>
  <c r="I704" i="33"/>
  <c r="I705" i="33"/>
  <c r="I706" i="33"/>
  <c r="I707" i="33"/>
  <c r="I708" i="33"/>
  <c r="I709" i="33"/>
  <c r="I710" i="33"/>
  <c r="I711" i="33"/>
  <c r="I712" i="33"/>
  <c r="I713" i="33"/>
  <c r="I714" i="33"/>
  <c r="I715" i="33"/>
  <c r="I716" i="33"/>
  <c r="I717" i="33"/>
  <c r="I718" i="33"/>
  <c r="I719" i="33"/>
  <c r="I720" i="33"/>
  <c r="I721" i="33"/>
  <c r="I722" i="33"/>
  <c r="I723" i="33"/>
  <c r="I724" i="33"/>
  <c r="I725" i="33"/>
  <c r="I726" i="33"/>
  <c r="I727" i="33"/>
  <c r="I728" i="33"/>
  <c r="I729" i="33"/>
  <c r="I730" i="33"/>
  <c r="I731" i="33"/>
  <c r="I732" i="33"/>
  <c r="I733" i="33"/>
  <c r="I734" i="33"/>
  <c r="I735" i="33"/>
  <c r="I736" i="33"/>
  <c r="I737" i="33"/>
  <c r="I738" i="33"/>
  <c r="I739" i="33"/>
  <c r="I740" i="33"/>
  <c r="I741" i="33"/>
  <c r="I742" i="33"/>
  <c r="I743" i="33"/>
  <c r="I744" i="33"/>
  <c r="I745" i="33"/>
  <c r="I746" i="33"/>
  <c r="I747" i="33"/>
  <c r="I748" i="33"/>
  <c r="I749" i="33"/>
  <c r="I750" i="33"/>
  <c r="I751" i="33"/>
  <c r="I752" i="33"/>
  <c r="I753" i="33"/>
  <c r="I754" i="33"/>
  <c r="I755" i="33"/>
  <c r="I756" i="33"/>
  <c r="I757" i="33"/>
  <c r="I758" i="33"/>
  <c r="I759" i="33"/>
  <c r="I760" i="33"/>
  <c r="I761" i="33"/>
  <c r="I762" i="33"/>
  <c r="I763" i="33"/>
  <c r="I764" i="33"/>
  <c r="I765" i="33"/>
  <c r="I766" i="33"/>
  <c r="I767" i="33"/>
  <c r="I768" i="33"/>
  <c r="I769" i="33"/>
  <c r="I770" i="33"/>
  <c r="I771" i="33"/>
  <c r="I772" i="33"/>
  <c r="I773" i="33"/>
  <c r="I774" i="33"/>
  <c r="I775" i="33"/>
  <c r="I776" i="33"/>
  <c r="I777" i="33"/>
  <c r="I778" i="33"/>
  <c r="I779" i="33"/>
  <c r="I780" i="33"/>
  <c r="I781" i="33"/>
  <c r="I782" i="33"/>
  <c r="I783" i="33"/>
  <c r="I784" i="33"/>
  <c r="I785" i="33"/>
  <c r="I786" i="33"/>
  <c r="I787" i="33"/>
  <c r="I788" i="33"/>
  <c r="I789" i="33"/>
  <c r="I790" i="33"/>
  <c r="I791" i="33"/>
  <c r="I792" i="33"/>
  <c r="I793" i="33"/>
  <c r="I794" i="33"/>
  <c r="I795" i="33"/>
  <c r="I796" i="33"/>
  <c r="I797" i="33"/>
  <c r="I798" i="33"/>
  <c r="I799" i="33"/>
  <c r="I800" i="33"/>
  <c r="I801" i="33"/>
  <c r="I802" i="33"/>
  <c r="I803" i="33"/>
  <c r="I804" i="33"/>
  <c r="I805" i="33"/>
  <c r="I806" i="33"/>
  <c r="I807" i="33"/>
  <c r="I808" i="33"/>
  <c r="I809" i="33"/>
  <c r="I810" i="33"/>
  <c r="I811" i="33"/>
  <c r="I812" i="33"/>
  <c r="I813" i="33"/>
  <c r="I814" i="33"/>
  <c r="I815" i="33"/>
  <c r="I816" i="33"/>
  <c r="I817" i="33"/>
  <c r="I818" i="33"/>
  <c r="I819" i="33"/>
  <c r="I820" i="33"/>
  <c r="I821" i="33"/>
  <c r="I822" i="33"/>
  <c r="I823" i="33"/>
  <c r="I824" i="33"/>
  <c r="I825" i="33"/>
  <c r="I826" i="33"/>
  <c r="I827" i="33"/>
  <c r="I828" i="33"/>
  <c r="I829" i="33"/>
  <c r="I830" i="33"/>
  <c r="I831" i="33"/>
  <c r="I832" i="33"/>
  <c r="I833" i="33"/>
  <c r="I834" i="33"/>
  <c r="I835" i="33"/>
  <c r="I836" i="33"/>
  <c r="I837" i="33"/>
  <c r="I838" i="33"/>
  <c r="I839" i="33"/>
  <c r="I840" i="33"/>
  <c r="I841" i="33"/>
  <c r="I842" i="33"/>
  <c r="I843" i="33"/>
  <c r="I844" i="33"/>
  <c r="I845" i="33"/>
  <c r="I846" i="33"/>
  <c r="I847" i="33"/>
  <c r="I848" i="33"/>
  <c r="I849" i="33"/>
  <c r="I850" i="33"/>
  <c r="I851" i="33"/>
  <c r="I852" i="33"/>
  <c r="I853" i="33"/>
  <c r="I854" i="33"/>
  <c r="I855" i="33"/>
  <c r="I856" i="33"/>
  <c r="I857" i="33"/>
  <c r="I858" i="33"/>
  <c r="I859" i="33"/>
  <c r="I860" i="33"/>
  <c r="I861" i="33"/>
  <c r="I862" i="33"/>
  <c r="I863" i="33"/>
  <c r="I864" i="33"/>
  <c r="I865" i="33"/>
  <c r="I866" i="33"/>
  <c r="I867" i="33"/>
  <c r="I868" i="33"/>
  <c r="I869" i="33"/>
  <c r="I870" i="33"/>
  <c r="I871" i="33"/>
  <c r="I872" i="33"/>
  <c r="I873" i="33"/>
  <c r="I874" i="33"/>
  <c r="I875" i="33"/>
  <c r="I876" i="33"/>
  <c r="I877" i="33"/>
  <c r="I878" i="33"/>
  <c r="I879" i="33"/>
  <c r="I880" i="33"/>
  <c r="I881" i="33"/>
  <c r="I882" i="33"/>
  <c r="I883" i="33"/>
  <c r="I884" i="33"/>
  <c r="I885" i="33"/>
  <c r="I886" i="33"/>
  <c r="I887" i="33"/>
  <c r="I888" i="33"/>
  <c r="I889" i="33"/>
  <c r="I890" i="33"/>
  <c r="I891" i="33"/>
  <c r="I892" i="33"/>
  <c r="I893" i="33"/>
  <c r="I894" i="33"/>
  <c r="I895" i="33"/>
  <c r="I896" i="33"/>
  <c r="I897" i="33"/>
  <c r="I898" i="33"/>
  <c r="I899" i="33"/>
  <c r="I900" i="33"/>
  <c r="I901" i="33"/>
  <c r="I902" i="33"/>
  <c r="I903" i="33"/>
  <c r="I904" i="33"/>
  <c r="I905" i="33"/>
  <c r="I906" i="33"/>
  <c r="I907" i="33"/>
  <c r="I908" i="33"/>
  <c r="I909" i="33"/>
  <c r="I910" i="33"/>
  <c r="I911" i="33"/>
  <c r="I912" i="33"/>
  <c r="I913" i="33"/>
  <c r="I914" i="33"/>
  <c r="I915" i="33"/>
  <c r="I916" i="33"/>
  <c r="I917" i="33"/>
  <c r="I918" i="33"/>
  <c r="I919" i="33"/>
  <c r="I920" i="33"/>
  <c r="I921" i="33"/>
  <c r="I922" i="33"/>
  <c r="I923" i="33"/>
  <c r="I924" i="33"/>
  <c r="I925" i="33"/>
  <c r="I926" i="33"/>
  <c r="I927" i="33"/>
  <c r="I928" i="33"/>
  <c r="I929" i="33"/>
  <c r="I930" i="33"/>
  <c r="I931" i="33"/>
  <c r="I932" i="33"/>
  <c r="I933" i="33"/>
  <c r="I934" i="33"/>
  <c r="I935" i="33"/>
  <c r="I936" i="33"/>
  <c r="I937" i="33"/>
  <c r="I938" i="33"/>
  <c r="I939" i="33"/>
  <c r="I940" i="33"/>
  <c r="I941" i="33"/>
  <c r="I942" i="33"/>
  <c r="I943" i="33"/>
  <c r="I944" i="33"/>
  <c r="I945" i="33"/>
  <c r="I946" i="33"/>
  <c r="I947" i="33"/>
  <c r="I948" i="33"/>
  <c r="I949" i="33"/>
  <c r="I950" i="33"/>
  <c r="I951" i="33"/>
  <c r="I952" i="33"/>
  <c r="I953" i="33"/>
  <c r="I954" i="33"/>
  <c r="I955" i="33"/>
  <c r="I956" i="33"/>
  <c r="I957" i="33"/>
  <c r="I958" i="33"/>
  <c r="I959" i="33"/>
  <c r="I960" i="33"/>
  <c r="I961" i="33"/>
  <c r="I962" i="33"/>
  <c r="I963" i="33"/>
  <c r="I964" i="33"/>
  <c r="I965" i="33"/>
  <c r="I966" i="33"/>
  <c r="I967" i="33"/>
  <c r="I968" i="33"/>
  <c r="I969" i="33"/>
  <c r="I970" i="33"/>
  <c r="I971" i="33"/>
  <c r="I972" i="33"/>
  <c r="I973" i="33"/>
  <c r="I974" i="33"/>
  <c r="I975" i="33"/>
  <c r="I976" i="33"/>
  <c r="I977" i="33"/>
  <c r="I978" i="33"/>
  <c r="I979" i="33"/>
  <c r="I980" i="33"/>
  <c r="I981" i="33"/>
  <c r="I982" i="33"/>
  <c r="I983" i="33"/>
  <c r="I984" i="33"/>
  <c r="I985" i="33"/>
  <c r="I986" i="33"/>
  <c r="I987" i="33"/>
  <c r="I988" i="33"/>
  <c r="I989" i="33"/>
  <c r="I990" i="33"/>
  <c r="I991" i="33"/>
  <c r="I992" i="33"/>
  <c r="I993" i="33"/>
  <c r="I994" i="33"/>
  <c r="I995" i="33"/>
  <c r="I996" i="33"/>
  <c r="I997" i="33"/>
  <c r="I998" i="33"/>
  <c r="I999" i="33"/>
  <c r="I1000" i="33"/>
  <c r="I1001" i="33"/>
  <c r="I1002" i="33"/>
  <c r="I1003" i="33"/>
  <c r="I1004" i="33"/>
  <c r="I1005" i="33"/>
  <c r="I1006" i="33"/>
  <c r="I1007" i="33"/>
  <c r="I1008" i="33"/>
  <c r="I1009" i="33"/>
  <c r="I1010" i="33"/>
  <c r="I1011" i="33"/>
  <c r="I1012" i="33"/>
  <c r="I1013" i="33"/>
  <c r="I1014" i="33"/>
  <c r="I1015" i="33"/>
  <c r="I1016" i="33"/>
  <c r="I1017" i="33"/>
  <c r="I1018" i="33"/>
  <c r="I1019" i="33"/>
  <c r="I1020" i="33"/>
  <c r="I1021" i="33"/>
  <c r="I1022" i="33"/>
  <c r="I1023" i="33"/>
  <c r="I1024" i="33"/>
  <c r="I1025" i="33"/>
  <c r="I1026" i="33"/>
  <c r="I1027" i="33"/>
  <c r="I1028" i="33"/>
  <c r="I1029" i="33"/>
  <c r="I1030" i="33"/>
  <c r="I1031" i="33"/>
  <c r="I1032" i="33"/>
  <c r="I1033" i="33"/>
  <c r="I1034" i="33"/>
  <c r="I1035" i="33"/>
  <c r="I1036" i="33"/>
  <c r="I1037" i="33"/>
  <c r="I1038" i="33"/>
  <c r="I1039" i="33"/>
  <c r="I1040" i="33"/>
  <c r="I1041" i="33"/>
  <c r="I1042" i="33"/>
  <c r="I1043" i="33"/>
  <c r="I1044" i="33"/>
  <c r="I1045" i="33"/>
  <c r="I1046" i="33"/>
  <c r="I1047" i="33"/>
  <c r="I1048" i="33"/>
  <c r="I1049" i="33"/>
  <c r="I1050" i="33"/>
  <c r="I1051" i="33"/>
  <c r="I1052" i="33"/>
  <c r="I1053" i="33"/>
  <c r="I1054" i="33"/>
  <c r="I1055" i="33"/>
  <c r="I1056" i="33"/>
  <c r="I1057" i="33"/>
  <c r="I1058" i="33"/>
  <c r="I1059" i="33"/>
  <c r="I1060" i="33"/>
  <c r="I1061" i="33"/>
  <c r="I1062" i="33"/>
  <c r="I1063" i="33"/>
  <c r="I1064" i="33"/>
  <c r="I1065" i="33"/>
  <c r="I1066" i="33"/>
  <c r="I1067" i="33"/>
  <c r="I1068" i="33"/>
  <c r="I1069" i="33"/>
  <c r="I1070" i="33"/>
  <c r="I1071" i="33"/>
  <c r="I1072" i="33"/>
  <c r="I1073" i="33"/>
  <c r="I1074" i="33"/>
  <c r="I1075" i="33"/>
  <c r="I1076" i="33"/>
  <c r="I1077" i="33"/>
  <c r="I1078" i="33"/>
  <c r="I1079" i="33"/>
  <c r="I1080" i="33"/>
  <c r="I1081" i="33"/>
  <c r="I1082" i="33"/>
  <c r="I1083" i="33"/>
  <c r="I1084" i="33"/>
  <c r="I1085" i="33"/>
  <c r="I1086" i="33"/>
  <c r="I1087" i="33"/>
  <c r="I1088" i="33"/>
  <c r="I1089" i="33"/>
  <c r="I1090" i="33"/>
  <c r="I1091" i="33"/>
  <c r="I1092" i="33"/>
  <c r="I1093" i="33"/>
  <c r="I1094" i="33"/>
  <c r="I1095" i="33"/>
  <c r="I1096" i="33"/>
  <c r="I1097" i="33"/>
  <c r="I1098" i="33"/>
  <c r="I1099" i="33"/>
  <c r="I1100" i="33"/>
  <c r="I1101" i="33"/>
  <c r="I1102" i="33"/>
  <c r="I1103" i="33"/>
  <c r="I1104" i="33"/>
  <c r="I1105" i="33"/>
  <c r="I1106" i="33"/>
  <c r="I1107" i="33"/>
  <c r="I1108" i="33"/>
  <c r="I1109" i="33"/>
  <c r="I1110" i="33"/>
  <c r="I1111" i="33"/>
  <c r="C13" i="37" l="1"/>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C173" i="37"/>
  <c r="C174" i="37"/>
  <c r="C175" i="37"/>
  <c r="C176" i="37"/>
  <c r="C177" i="37"/>
  <c r="C178" i="37"/>
  <c r="C179" i="37"/>
  <c r="C180" i="37"/>
  <c r="C181" i="37"/>
  <c r="C182" i="37"/>
  <c r="C183" i="37"/>
  <c r="C184" i="37"/>
  <c r="C185" i="37"/>
  <c r="C186" i="37"/>
  <c r="C187" i="37"/>
  <c r="C188" i="37"/>
  <c r="C189" i="37"/>
  <c r="C190" i="37"/>
  <c r="C191" i="37"/>
  <c r="C192"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1" i="37"/>
  <c r="C222" i="37"/>
  <c r="C223" i="37"/>
  <c r="C224" i="37"/>
  <c r="C225" i="37"/>
  <c r="C226" i="37"/>
  <c r="C227" i="37"/>
  <c r="C228" i="37"/>
  <c r="C229" i="37"/>
  <c r="C230" i="37"/>
  <c r="C231" i="37"/>
  <c r="C232" i="37"/>
  <c r="C233" i="37"/>
  <c r="C234" i="37"/>
  <c r="C235" i="37"/>
  <c r="C236" i="37"/>
  <c r="C237" i="37"/>
  <c r="C238" i="37"/>
  <c r="C239" i="37"/>
  <c r="C240" i="37"/>
  <c r="C241" i="37"/>
  <c r="C242" i="37"/>
  <c r="C243" i="37"/>
  <c r="C244" i="37"/>
  <c r="C245" i="37"/>
  <c r="C246" i="37"/>
  <c r="C247" i="37"/>
  <c r="C248" i="37"/>
  <c r="C249" i="37"/>
  <c r="C250" i="37"/>
  <c r="C251" i="37"/>
  <c r="C252" i="37"/>
  <c r="C253" i="37"/>
  <c r="C254" i="37"/>
  <c r="C255" i="37"/>
  <c r="C256" i="37"/>
  <c r="C257" i="37"/>
  <c r="C258" i="37"/>
  <c r="C259" i="37"/>
  <c r="C260" i="37"/>
  <c r="C261" i="37"/>
  <c r="C262" i="37"/>
  <c r="C263" i="37"/>
  <c r="C264" i="37"/>
  <c r="C265" i="37"/>
  <c r="C266" i="37"/>
  <c r="C267" i="37"/>
  <c r="C268" i="37"/>
  <c r="C269" i="37"/>
  <c r="C270" i="37"/>
  <c r="C271" i="37"/>
  <c r="C272" i="37"/>
  <c r="C273" i="37"/>
  <c r="C274" i="37"/>
  <c r="C275" i="37"/>
  <c r="C276" i="37"/>
  <c r="C277" i="37"/>
  <c r="C278" i="37"/>
  <c r="C279" i="37"/>
  <c r="C280" i="37"/>
  <c r="C281" i="37"/>
  <c r="C282" i="37"/>
  <c r="C283" i="37"/>
  <c r="C284" i="37"/>
  <c r="C285" i="37"/>
  <c r="C286" i="37"/>
  <c r="C287" i="37"/>
  <c r="C288" i="37"/>
  <c r="C289" i="37"/>
  <c r="C290" i="37"/>
  <c r="C291" i="37"/>
  <c r="C292" i="37"/>
  <c r="C293" i="37"/>
  <c r="C294" i="37"/>
  <c r="C295" i="37"/>
  <c r="C296" i="37"/>
  <c r="C297" i="37"/>
  <c r="C298" i="37"/>
  <c r="C299" i="37"/>
  <c r="C300" i="37"/>
  <c r="C301" i="37"/>
  <c r="C302" i="37"/>
  <c r="C303" i="37"/>
  <c r="C304" i="37"/>
  <c r="C305" i="37"/>
  <c r="C306" i="37"/>
  <c r="C307" i="37"/>
  <c r="C308" i="37"/>
  <c r="C309" i="37"/>
  <c r="C310" i="37"/>
  <c r="C311" i="37"/>
  <c r="C312" i="37"/>
  <c r="C313" i="37"/>
  <c r="C314" i="37"/>
  <c r="C315" i="37"/>
  <c r="C316" i="37"/>
  <c r="C317" i="37"/>
  <c r="C318" i="37"/>
  <c r="C319" i="37"/>
  <c r="C320" i="37"/>
  <c r="C321" i="37"/>
  <c r="C322" i="37"/>
  <c r="C323" i="37"/>
  <c r="C324" i="37"/>
  <c r="C325" i="37"/>
  <c r="C326" i="37"/>
  <c r="C327" i="37"/>
  <c r="C328" i="37"/>
  <c r="C329" i="37"/>
  <c r="C330" i="37"/>
  <c r="C331" i="37"/>
  <c r="C332" i="37"/>
  <c r="C333" i="37"/>
  <c r="C334" i="37"/>
  <c r="C335" i="37"/>
  <c r="C336" i="37"/>
  <c r="C337" i="37"/>
  <c r="C338" i="37"/>
  <c r="C339" i="37"/>
  <c r="C340" i="37"/>
  <c r="C341" i="37"/>
  <c r="C342" i="37"/>
  <c r="C343" i="37"/>
  <c r="C344" i="37"/>
  <c r="C345" i="37"/>
  <c r="C346" i="37"/>
  <c r="C347" i="37"/>
  <c r="C348" i="37"/>
  <c r="C349" i="37"/>
  <c r="C350" i="37"/>
  <c r="C351" i="37"/>
  <c r="C352" i="37"/>
  <c r="C353" i="37"/>
  <c r="C354" i="37"/>
  <c r="C355" i="37"/>
  <c r="C356" i="37"/>
  <c r="C357" i="37"/>
  <c r="C358" i="37"/>
  <c r="C359" i="37"/>
  <c r="C360" i="37"/>
  <c r="C361" i="37"/>
  <c r="C362" i="37"/>
  <c r="C363" i="37"/>
  <c r="C364" i="37"/>
  <c r="C365" i="37"/>
  <c r="C366" i="37"/>
  <c r="C367" i="37"/>
  <c r="C368" i="37"/>
  <c r="C369" i="37"/>
  <c r="C370" i="37"/>
  <c r="C371" i="37"/>
  <c r="C372" i="37"/>
  <c r="C373" i="37"/>
  <c r="C374" i="37"/>
  <c r="C375" i="37"/>
  <c r="C376" i="37"/>
  <c r="C377" i="37"/>
  <c r="C378" i="37"/>
  <c r="C379" i="37"/>
  <c r="C380" i="37"/>
  <c r="C381" i="37"/>
  <c r="C382" i="37"/>
  <c r="C383" i="37"/>
  <c r="C384" i="37"/>
  <c r="C385" i="37"/>
  <c r="C386" i="37"/>
  <c r="C387" i="37"/>
  <c r="C388" i="37"/>
  <c r="C389" i="37"/>
  <c r="C390" i="37"/>
  <c r="C391" i="37"/>
  <c r="C392" i="37"/>
  <c r="C393" i="37"/>
  <c r="C394" i="37"/>
  <c r="C395" i="37"/>
  <c r="C396" i="37"/>
  <c r="C397" i="37"/>
  <c r="C398" i="37"/>
  <c r="C399" i="37"/>
  <c r="C400" i="37"/>
  <c r="C401" i="37"/>
  <c r="C402" i="37"/>
  <c r="C403" i="37"/>
  <c r="C404" i="37"/>
  <c r="C405" i="37"/>
  <c r="C406" i="37"/>
  <c r="C407" i="37"/>
  <c r="C408" i="37"/>
  <c r="C409" i="37"/>
  <c r="C410" i="37"/>
  <c r="C411" i="37"/>
  <c r="C412" i="37"/>
  <c r="C413" i="37"/>
  <c r="C414" i="37"/>
  <c r="C415" i="37"/>
  <c r="C416" i="37"/>
  <c r="C417" i="37"/>
  <c r="C418" i="37"/>
  <c r="C419" i="37"/>
  <c r="C420" i="37"/>
  <c r="C421" i="37"/>
  <c r="C422" i="37"/>
  <c r="C423" i="37"/>
  <c r="C424" i="37"/>
  <c r="C425" i="37"/>
  <c r="C426" i="37"/>
  <c r="C427" i="37"/>
  <c r="C428" i="37"/>
  <c r="C429" i="37"/>
  <c r="C430" i="37"/>
  <c r="C431" i="37"/>
  <c r="C432" i="37"/>
  <c r="C433" i="37"/>
  <c r="C434" i="37"/>
  <c r="C435" i="37"/>
  <c r="C436" i="37"/>
  <c r="C437" i="37"/>
  <c r="C438" i="37"/>
  <c r="C439" i="37"/>
  <c r="C440" i="37"/>
  <c r="C441" i="37"/>
  <c r="C442" i="37"/>
  <c r="C443" i="37"/>
  <c r="C444" i="37"/>
  <c r="C445" i="37"/>
  <c r="C446" i="37"/>
  <c r="C447" i="37"/>
  <c r="C448" i="37"/>
  <c r="C449" i="37"/>
  <c r="C450" i="37"/>
  <c r="C451" i="37"/>
  <c r="C452" i="37"/>
  <c r="C453" i="37"/>
  <c r="C454" i="37"/>
  <c r="C455" i="37"/>
  <c r="C456" i="37"/>
  <c r="C457" i="37"/>
  <c r="C458" i="37"/>
  <c r="C459" i="37"/>
  <c r="C460" i="37"/>
  <c r="C461" i="37"/>
  <c r="C462" i="37"/>
  <c r="C463" i="37"/>
  <c r="C464" i="37"/>
  <c r="C465" i="37"/>
  <c r="C466" i="37"/>
  <c r="C467" i="37"/>
  <c r="C468" i="37"/>
  <c r="C469" i="37"/>
  <c r="C470" i="37"/>
  <c r="C471" i="37"/>
  <c r="C472" i="37"/>
  <c r="C473" i="37"/>
  <c r="C474" i="37"/>
  <c r="C475" i="37"/>
  <c r="C476" i="37"/>
  <c r="C477" i="37"/>
  <c r="C478" i="37"/>
  <c r="C479" i="37"/>
  <c r="C480" i="37"/>
  <c r="C481" i="37"/>
  <c r="C482" i="37"/>
  <c r="C483" i="37"/>
  <c r="C484" i="37"/>
  <c r="C485" i="37"/>
  <c r="C486" i="37"/>
  <c r="C487" i="37"/>
  <c r="C488" i="37"/>
  <c r="C489" i="37"/>
  <c r="C490" i="37"/>
  <c r="C491" i="37"/>
  <c r="C492" i="37"/>
  <c r="C493" i="37"/>
  <c r="C494" i="37"/>
  <c r="C495" i="37"/>
  <c r="C496" i="37"/>
  <c r="C497" i="37"/>
  <c r="C498" i="37"/>
  <c r="C499" i="37"/>
  <c r="C500" i="37"/>
  <c r="C501" i="37"/>
  <c r="C502" i="37"/>
  <c r="C503" i="37"/>
  <c r="C504" i="37"/>
  <c r="C505" i="37"/>
  <c r="C506" i="37"/>
  <c r="C507" i="37"/>
  <c r="C508" i="37"/>
  <c r="C509" i="37"/>
  <c r="C510" i="37"/>
  <c r="C511" i="37"/>
  <c r="C512" i="37"/>
  <c r="C513" i="37"/>
  <c r="C514" i="37"/>
  <c r="C515" i="37"/>
  <c r="C516" i="37"/>
  <c r="C517" i="37"/>
  <c r="C518" i="37"/>
  <c r="C519" i="37"/>
  <c r="C520" i="37"/>
  <c r="C521" i="37"/>
  <c r="C522" i="37"/>
  <c r="C523" i="37"/>
  <c r="C524" i="37"/>
  <c r="C525" i="37"/>
  <c r="C526" i="37"/>
  <c r="C527" i="37"/>
  <c r="C528" i="37"/>
  <c r="C529" i="37"/>
  <c r="C530" i="37"/>
  <c r="C531" i="37"/>
  <c r="C532" i="37"/>
  <c r="C533" i="37"/>
  <c r="C534" i="37"/>
  <c r="C535" i="37"/>
  <c r="C536" i="37"/>
  <c r="C537" i="37"/>
  <c r="C538" i="37"/>
  <c r="C539" i="37"/>
  <c r="C540" i="37"/>
  <c r="C541" i="37"/>
  <c r="C542" i="37"/>
  <c r="C543" i="37"/>
  <c r="C544" i="37"/>
  <c r="C545" i="37"/>
  <c r="C546" i="37"/>
  <c r="C547" i="37"/>
  <c r="C548" i="37"/>
  <c r="C549" i="37"/>
  <c r="C550" i="37"/>
  <c r="C551" i="37"/>
  <c r="C552" i="37"/>
  <c r="C553" i="37"/>
  <c r="C554" i="37"/>
  <c r="C555" i="37"/>
  <c r="C556" i="37"/>
  <c r="C557" i="37"/>
  <c r="C558" i="37"/>
  <c r="C559" i="37"/>
  <c r="C560" i="37"/>
  <c r="C561" i="37"/>
  <c r="C562" i="37"/>
  <c r="C563" i="37"/>
  <c r="C564" i="37"/>
  <c r="C565" i="37"/>
  <c r="C566" i="37"/>
  <c r="C567" i="37"/>
  <c r="C568" i="37"/>
  <c r="C569" i="37"/>
  <c r="C570" i="37"/>
  <c r="C571" i="37"/>
  <c r="C572" i="37"/>
  <c r="C573" i="37"/>
  <c r="C574" i="37"/>
  <c r="C575" i="37"/>
  <c r="C576" i="37"/>
  <c r="C577" i="37"/>
  <c r="C578" i="37"/>
  <c r="C579" i="37"/>
  <c r="C580" i="37"/>
  <c r="C581" i="37"/>
  <c r="C582" i="37"/>
  <c r="C583" i="37"/>
  <c r="C584" i="37"/>
  <c r="C585" i="37"/>
  <c r="C586" i="37"/>
  <c r="C587" i="37"/>
  <c r="C588" i="37"/>
  <c r="C589" i="37"/>
  <c r="C590" i="37"/>
  <c r="C591" i="37"/>
  <c r="C592" i="37"/>
  <c r="C593" i="37"/>
  <c r="C594" i="37"/>
  <c r="C595" i="37"/>
  <c r="C596" i="37"/>
  <c r="C597" i="37"/>
  <c r="C598" i="37"/>
  <c r="C599" i="37"/>
  <c r="C600" i="37"/>
  <c r="C601" i="37"/>
  <c r="C602" i="37"/>
  <c r="C603" i="37"/>
  <c r="C604" i="37"/>
  <c r="C605" i="37"/>
  <c r="C606" i="37"/>
  <c r="C607" i="37"/>
  <c r="C608" i="37"/>
  <c r="C609" i="37"/>
  <c r="C610" i="37"/>
  <c r="C611" i="37"/>
  <c r="C612" i="37"/>
  <c r="C613" i="37"/>
  <c r="C614" i="37"/>
  <c r="C615" i="37"/>
  <c r="C616" i="37"/>
  <c r="C617" i="37"/>
  <c r="C618" i="37"/>
  <c r="C619" i="37"/>
  <c r="C620" i="37"/>
  <c r="C621" i="37"/>
  <c r="C622" i="37"/>
  <c r="C623" i="37"/>
  <c r="C624" i="37"/>
  <c r="C625" i="37"/>
  <c r="C626" i="37"/>
  <c r="C627" i="37"/>
  <c r="C628" i="37"/>
  <c r="C629" i="37"/>
  <c r="C630" i="37"/>
  <c r="C631" i="37"/>
  <c r="C632" i="37"/>
  <c r="C633" i="37"/>
  <c r="C634" i="37"/>
  <c r="C635" i="37"/>
  <c r="C636" i="37"/>
  <c r="C637" i="37"/>
  <c r="C638" i="37"/>
  <c r="C639" i="37"/>
  <c r="C640" i="37"/>
  <c r="C641" i="37"/>
  <c r="C642" i="37"/>
  <c r="C643" i="37"/>
  <c r="C644" i="37"/>
  <c r="C645" i="37"/>
  <c r="C646" i="37"/>
  <c r="C647" i="37"/>
  <c r="C648" i="37"/>
  <c r="C649" i="37"/>
  <c r="C650" i="37"/>
  <c r="C651" i="37"/>
  <c r="C652" i="37"/>
  <c r="C653" i="37"/>
  <c r="C654" i="37"/>
  <c r="C655" i="37"/>
  <c r="C656" i="37"/>
  <c r="C657" i="37"/>
  <c r="C658" i="37"/>
  <c r="C659" i="37"/>
  <c r="C660" i="37"/>
  <c r="C661" i="37"/>
  <c r="C662" i="37"/>
  <c r="C663" i="37"/>
  <c r="C664" i="37"/>
  <c r="C665" i="37"/>
  <c r="C666" i="37"/>
  <c r="C667" i="37"/>
  <c r="C668" i="37"/>
  <c r="C669" i="37"/>
  <c r="C670" i="37"/>
  <c r="C671" i="37"/>
  <c r="C672" i="37"/>
  <c r="C673" i="37"/>
  <c r="C674" i="37"/>
  <c r="C675" i="37"/>
  <c r="C676" i="37"/>
  <c r="C677" i="37"/>
  <c r="C678" i="37"/>
  <c r="C679" i="37"/>
  <c r="C680" i="37"/>
  <c r="C681" i="37"/>
  <c r="C682" i="37"/>
  <c r="C683" i="37"/>
  <c r="C684" i="37"/>
  <c r="C685" i="37"/>
  <c r="C686" i="37"/>
  <c r="C687" i="37"/>
  <c r="C688" i="37"/>
  <c r="C689" i="37"/>
  <c r="C690" i="37"/>
  <c r="C691" i="37"/>
  <c r="C692" i="37"/>
  <c r="C693" i="37"/>
  <c r="C694" i="37"/>
  <c r="C695" i="37"/>
  <c r="C696" i="37"/>
  <c r="C697" i="37"/>
  <c r="C698" i="37"/>
  <c r="C699" i="37"/>
  <c r="C700" i="37"/>
  <c r="C701" i="37"/>
  <c r="C702" i="37"/>
  <c r="C703" i="37"/>
  <c r="C704" i="37"/>
  <c r="C705" i="37"/>
  <c r="C706" i="37"/>
  <c r="C707" i="37"/>
  <c r="C708" i="37"/>
  <c r="C709" i="37"/>
  <c r="C710" i="37"/>
  <c r="C711" i="37"/>
  <c r="C712" i="37"/>
  <c r="C713" i="37"/>
  <c r="C714" i="37"/>
  <c r="C715" i="37"/>
  <c r="C716" i="37"/>
  <c r="C717" i="37"/>
  <c r="C718" i="37"/>
  <c r="C719" i="37"/>
  <c r="C720" i="37"/>
  <c r="C721" i="37"/>
  <c r="C722" i="37"/>
  <c r="C723" i="37"/>
  <c r="C724" i="37"/>
  <c r="C725" i="37"/>
  <c r="C726" i="37"/>
  <c r="C727" i="37"/>
  <c r="C728" i="37"/>
  <c r="C729" i="37"/>
  <c r="C730" i="37"/>
  <c r="C731" i="37"/>
  <c r="C732" i="37"/>
  <c r="C733" i="37"/>
  <c r="C734" i="37"/>
  <c r="C735" i="37"/>
  <c r="C736" i="37"/>
  <c r="C737" i="37"/>
  <c r="C738" i="37"/>
  <c r="C739" i="37"/>
  <c r="C740" i="37"/>
  <c r="C741" i="37"/>
  <c r="C742" i="37"/>
  <c r="C743" i="37"/>
  <c r="C744" i="37"/>
  <c r="C745" i="37"/>
  <c r="C746" i="37"/>
  <c r="C747" i="37"/>
  <c r="C748" i="37"/>
  <c r="C749" i="37"/>
  <c r="C750" i="37"/>
  <c r="C751" i="37"/>
  <c r="C752" i="37"/>
  <c r="C753" i="37"/>
  <c r="C754" i="37"/>
  <c r="C755" i="37"/>
  <c r="C756" i="37"/>
  <c r="C757" i="37"/>
  <c r="C758" i="37"/>
  <c r="C759" i="37"/>
  <c r="C760" i="37"/>
  <c r="C761" i="37"/>
  <c r="C762" i="37"/>
  <c r="C763" i="37"/>
  <c r="C764" i="37"/>
  <c r="C765" i="37"/>
  <c r="C766" i="37"/>
  <c r="C767" i="37"/>
  <c r="C768" i="37"/>
  <c r="C769" i="37"/>
  <c r="C770" i="37"/>
  <c r="C771" i="37"/>
  <c r="C772" i="37"/>
  <c r="C773" i="37"/>
  <c r="C774" i="37"/>
  <c r="C775" i="37"/>
  <c r="C776" i="37"/>
  <c r="C777" i="37"/>
  <c r="C778" i="37"/>
  <c r="C779" i="37"/>
  <c r="C780" i="37"/>
  <c r="C781" i="37"/>
  <c r="C782" i="37"/>
  <c r="C783" i="37"/>
  <c r="C784" i="37"/>
  <c r="C785" i="37"/>
  <c r="C786" i="37"/>
  <c r="C787" i="37"/>
  <c r="C788" i="37"/>
  <c r="C789" i="37"/>
  <c r="C790" i="37"/>
  <c r="C791" i="37"/>
  <c r="C792" i="37"/>
  <c r="C793" i="37"/>
  <c r="C794" i="37"/>
  <c r="C795" i="37"/>
  <c r="C796" i="37"/>
  <c r="C797" i="37"/>
  <c r="C798" i="37"/>
  <c r="C799" i="37"/>
  <c r="C800" i="37"/>
  <c r="C801" i="37"/>
  <c r="C802" i="37"/>
  <c r="C803" i="37"/>
  <c r="C804" i="37"/>
  <c r="C805" i="37"/>
  <c r="C806" i="37"/>
  <c r="C807" i="37"/>
  <c r="C808" i="37"/>
  <c r="C809" i="37"/>
  <c r="C810" i="37"/>
  <c r="C811" i="37"/>
  <c r="C812" i="37"/>
  <c r="C813" i="37"/>
  <c r="C814" i="37"/>
  <c r="C815" i="37"/>
  <c r="C816" i="37"/>
  <c r="C817" i="37"/>
  <c r="C818" i="37"/>
  <c r="C819" i="37"/>
  <c r="C820" i="37"/>
  <c r="C821" i="37"/>
  <c r="C822" i="37"/>
  <c r="C823" i="37"/>
  <c r="C824" i="37"/>
  <c r="C825" i="37"/>
  <c r="C826" i="37"/>
  <c r="C827" i="37"/>
  <c r="C828" i="37"/>
  <c r="C829" i="37"/>
  <c r="C830" i="37"/>
  <c r="C831" i="37"/>
  <c r="C832" i="37"/>
  <c r="C833" i="37"/>
  <c r="C834" i="37"/>
  <c r="C835" i="37"/>
  <c r="C836" i="37"/>
  <c r="C837" i="37"/>
  <c r="C838" i="37"/>
  <c r="C839" i="37"/>
  <c r="C840" i="37"/>
  <c r="C841" i="37"/>
  <c r="C842" i="37"/>
  <c r="C843" i="37"/>
  <c r="C844" i="37"/>
  <c r="C845" i="37"/>
  <c r="C846" i="37"/>
  <c r="C847" i="37"/>
  <c r="C848" i="37"/>
  <c r="C849" i="37"/>
  <c r="C850" i="37"/>
  <c r="C851" i="37"/>
  <c r="C852" i="37"/>
  <c r="C853" i="37"/>
  <c r="C854" i="37"/>
  <c r="C855" i="37"/>
  <c r="C856" i="37"/>
  <c r="C857" i="37"/>
  <c r="C858" i="37"/>
  <c r="C859" i="37"/>
  <c r="C860" i="37"/>
  <c r="C861" i="37"/>
  <c r="C862" i="37"/>
  <c r="C863" i="37"/>
  <c r="C864" i="37"/>
  <c r="C865" i="37"/>
  <c r="C866" i="37"/>
  <c r="C867" i="37"/>
  <c r="C868" i="37"/>
  <c r="C869" i="37"/>
  <c r="C870" i="37"/>
  <c r="C871" i="37"/>
  <c r="C872" i="37"/>
  <c r="C873" i="37"/>
  <c r="C874" i="37"/>
  <c r="C875" i="37"/>
  <c r="C876" i="37"/>
  <c r="C877" i="37"/>
  <c r="C878" i="37"/>
  <c r="C879" i="37"/>
  <c r="C880" i="37"/>
  <c r="C881" i="37"/>
  <c r="C882" i="37"/>
  <c r="C883" i="37"/>
  <c r="C884" i="37"/>
  <c r="C885" i="37"/>
  <c r="C886" i="37"/>
  <c r="C887" i="37"/>
  <c r="C888" i="37"/>
  <c r="C889" i="37"/>
  <c r="C890" i="37"/>
  <c r="C891" i="37"/>
  <c r="C892" i="37"/>
  <c r="C893" i="37"/>
  <c r="C894" i="37"/>
  <c r="C895" i="37"/>
  <c r="C896" i="37"/>
  <c r="C897" i="37"/>
  <c r="C898" i="37"/>
  <c r="C899" i="37"/>
  <c r="C900" i="37"/>
  <c r="C901" i="37"/>
  <c r="C902" i="37"/>
  <c r="C903" i="37"/>
  <c r="C904" i="37"/>
  <c r="C905" i="37"/>
  <c r="C906" i="37"/>
  <c r="C907" i="37"/>
  <c r="C908" i="37"/>
  <c r="C909" i="37"/>
  <c r="C910" i="37"/>
  <c r="C911" i="37"/>
  <c r="C912" i="37"/>
  <c r="C913" i="37"/>
  <c r="C914" i="37"/>
  <c r="C915" i="37"/>
  <c r="C916" i="37"/>
  <c r="C917" i="37"/>
  <c r="C918" i="37"/>
  <c r="C919" i="37"/>
  <c r="C920" i="37"/>
  <c r="C921" i="37"/>
  <c r="C922" i="37"/>
  <c r="C923" i="37"/>
  <c r="C924" i="37"/>
  <c r="C925" i="37"/>
  <c r="C926" i="37"/>
  <c r="C927" i="37"/>
  <c r="C928" i="37"/>
  <c r="C929" i="37"/>
  <c r="C930" i="37"/>
  <c r="C931" i="37"/>
  <c r="C932" i="37"/>
  <c r="C933" i="37"/>
  <c r="C934" i="37"/>
  <c r="C935" i="37"/>
  <c r="C936" i="37"/>
  <c r="C937" i="37"/>
  <c r="C938" i="37"/>
  <c r="C939" i="37"/>
  <c r="C940" i="37"/>
  <c r="C941" i="37"/>
  <c r="C942" i="37"/>
  <c r="C943" i="37"/>
  <c r="C944" i="37"/>
  <c r="C945" i="37"/>
  <c r="C946" i="37"/>
  <c r="C947" i="37"/>
  <c r="C948" i="37"/>
  <c r="C949" i="37"/>
  <c r="C950" i="37"/>
  <c r="C951" i="37"/>
  <c r="C952" i="37"/>
  <c r="C953" i="37"/>
  <c r="C954" i="37"/>
  <c r="C955" i="37"/>
  <c r="C956" i="37"/>
  <c r="C957" i="37"/>
  <c r="C958" i="37"/>
  <c r="C959" i="37"/>
  <c r="C960" i="37"/>
  <c r="C961" i="37"/>
  <c r="C962" i="37"/>
  <c r="C963" i="37"/>
  <c r="C964" i="37"/>
  <c r="C965" i="37"/>
  <c r="C966" i="37"/>
  <c r="C967" i="37"/>
  <c r="C968" i="37"/>
  <c r="C969" i="37"/>
  <c r="C970" i="37"/>
  <c r="C971" i="37"/>
  <c r="C972" i="37"/>
  <c r="C973" i="37"/>
  <c r="C974" i="37"/>
  <c r="C975" i="37"/>
  <c r="C976" i="37"/>
  <c r="C977" i="37"/>
  <c r="C978" i="37"/>
  <c r="C979" i="37"/>
  <c r="C980" i="37"/>
  <c r="C981" i="37"/>
  <c r="C982" i="37"/>
  <c r="C983" i="37"/>
  <c r="C984" i="37"/>
  <c r="C985" i="37"/>
  <c r="C986" i="37"/>
  <c r="C987" i="37"/>
  <c r="C988" i="37"/>
  <c r="C989" i="37"/>
  <c r="C990" i="37"/>
  <c r="C991" i="37"/>
  <c r="C992" i="37"/>
  <c r="C993" i="37"/>
  <c r="C994" i="37"/>
  <c r="C995" i="37"/>
  <c r="C996" i="37"/>
  <c r="C997" i="37"/>
  <c r="C998" i="37"/>
  <c r="C999" i="37"/>
  <c r="C1000" i="37"/>
  <c r="C1001" i="37"/>
  <c r="C1002" i="37"/>
  <c r="C1003" i="37"/>
  <c r="C1004" i="37"/>
  <c r="C1005" i="37"/>
  <c r="C1006" i="37"/>
  <c r="C1007" i="37"/>
  <c r="C1008" i="37"/>
  <c r="C1009" i="37"/>
  <c r="C1010" i="37"/>
  <c r="C1011" i="37"/>
  <c r="C1012" i="37"/>
  <c r="C1013" i="37"/>
  <c r="C1014" i="37"/>
  <c r="C1015" i="37"/>
  <c r="C1016" i="37"/>
  <c r="C1017"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A453" i="37"/>
  <c r="A454" i="37"/>
  <c r="A455" i="37"/>
  <c r="A456" i="37"/>
  <c r="A457" i="37"/>
  <c r="A458" i="37"/>
  <c r="A459" i="37"/>
  <c r="A460" i="37"/>
  <c r="A461" i="37"/>
  <c r="A462" i="37"/>
  <c r="A463" i="37"/>
  <c r="A464" i="37"/>
  <c r="A465" i="37"/>
  <c r="A466" i="37"/>
  <c r="A467"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501" i="37"/>
  <c r="A502" i="37"/>
  <c r="A503" i="37"/>
  <c r="A504" i="37"/>
  <c r="A505" i="37"/>
  <c r="A506" i="37"/>
  <c r="A507" i="37"/>
  <c r="A508" i="37"/>
  <c r="A509" i="37"/>
  <c r="A510" i="37"/>
  <c r="A511" i="37"/>
  <c r="A512" i="37"/>
  <c r="A513" i="37"/>
  <c r="A514" i="37"/>
  <c r="A515" i="37"/>
  <c r="A516" i="37"/>
  <c r="A517" i="37"/>
  <c r="A518" i="37"/>
  <c r="A519" i="37"/>
  <c r="A520" i="37"/>
  <c r="A521" i="37"/>
  <c r="A522" i="37"/>
  <c r="A523" i="37"/>
  <c r="A524" i="37"/>
  <c r="A525" i="37"/>
  <c r="A526" i="37"/>
  <c r="A527" i="37"/>
  <c r="A528" i="37"/>
  <c r="A529" i="37"/>
  <c r="A530" i="37"/>
  <c r="A531" i="37"/>
  <c r="A532" i="37"/>
  <c r="A533" i="37"/>
  <c r="A534" i="37"/>
  <c r="A535" i="37"/>
  <c r="A536" i="37"/>
  <c r="A537" i="37"/>
  <c r="A538" i="37"/>
  <c r="A539" i="37"/>
  <c r="A540" i="37"/>
  <c r="A541" i="37"/>
  <c r="A542" i="37"/>
  <c r="A543" i="37"/>
  <c r="A544" i="37"/>
  <c r="A545" i="37"/>
  <c r="A546" i="37"/>
  <c r="A547" i="37"/>
  <c r="A548" i="37"/>
  <c r="A549" i="37"/>
  <c r="A550" i="37"/>
  <c r="A551" i="37"/>
  <c r="A552" i="37"/>
  <c r="A553" i="37"/>
  <c r="A554" i="37"/>
  <c r="A555" i="37"/>
  <c r="A556" i="37"/>
  <c r="A557" i="37"/>
  <c r="A558" i="37"/>
  <c r="A559" i="37"/>
  <c r="A560" i="37"/>
  <c r="A561" i="37"/>
  <c r="A562" i="37"/>
  <c r="A563" i="37"/>
  <c r="A564" i="37"/>
  <c r="A565" i="37"/>
  <c r="A566" i="37"/>
  <c r="A567" i="37"/>
  <c r="A568" i="37"/>
  <c r="A569" i="37"/>
  <c r="A570" i="37"/>
  <c r="A571" i="37"/>
  <c r="A572" i="37"/>
  <c r="A573" i="37"/>
  <c r="A574" i="37"/>
  <c r="A575" i="37"/>
  <c r="A576" i="37"/>
  <c r="A577" i="37"/>
  <c r="A578" i="37"/>
  <c r="A579" i="37"/>
  <c r="A580" i="37"/>
  <c r="A581" i="37"/>
  <c r="A582" i="37"/>
  <c r="A583" i="37"/>
  <c r="A584" i="37"/>
  <c r="A585" i="37"/>
  <c r="A586" i="37"/>
  <c r="A587" i="37"/>
  <c r="A588" i="37"/>
  <c r="A589" i="37"/>
  <c r="A590" i="37"/>
  <c r="A591" i="37"/>
  <c r="A592" i="37"/>
  <c r="A593" i="37"/>
  <c r="A594" i="37"/>
  <c r="A595" i="37"/>
  <c r="A596" i="37"/>
  <c r="A597" i="37"/>
  <c r="A598" i="37"/>
  <c r="A599" i="37"/>
  <c r="A600" i="37"/>
  <c r="A601" i="37"/>
  <c r="A602" i="37"/>
  <c r="A603" i="37"/>
  <c r="A604" i="37"/>
  <c r="A605" i="37"/>
  <c r="A606" i="37"/>
  <c r="A607" i="37"/>
  <c r="A608" i="37"/>
  <c r="A609" i="37"/>
  <c r="A610" i="37"/>
  <c r="A611" i="37"/>
  <c r="A612" i="37"/>
  <c r="A613" i="37"/>
  <c r="A614" i="37"/>
  <c r="A615" i="37"/>
  <c r="A616" i="37"/>
  <c r="A617" i="37"/>
  <c r="A618" i="37"/>
  <c r="A619" i="37"/>
  <c r="A620" i="37"/>
  <c r="A621" i="37"/>
  <c r="A622" i="37"/>
  <c r="A623" i="37"/>
  <c r="A624" i="37"/>
  <c r="A625" i="37"/>
  <c r="A626" i="37"/>
  <c r="A627" i="37"/>
  <c r="A628" i="37"/>
  <c r="A629" i="37"/>
  <c r="A630" i="37"/>
  <c r="A631" i="37"/>
  <c r="A632" i="37"/>
  <c r="A633" i="37"/>
  <c r="A634" i="37"/>
  <c r="A635" i="37"/>
  <c r="A636" i="37"/>
  <c r="A637" i="37"/>
  <c r="A638" i="37"/>
  <c r="A639" i="37"/>
  <c r="A640" i="37"/>
  <c r="A641" i="37"/>
  <c r="A642" i="37"/>
  <c r="A643" i="37"/>
  <c r="A644" i="37"/>
  <c r="A645" i="37"/>
  <c r="A646" i="37"/>
  <c r="A647" i="37"/>
  <c r="A648" i="37"/>
  <c r="A649" i="37"/>
  <c r="A650" i="37"/>
  <c r="A651" i="37"/>
  <c r="A652" i="37"/>
  <c r="A653" i="37"/>
  <c r="A654" i="37"/>
  <c r="A655" i="37"/>
  <c r="A656" i="37"/>
  <c r="A657" i="37"/>
  <c r="A658" i="37"/>
  <c r="A659" i="37"/>
  <c r="A660" i="37"/>
  <c r="A661" i="37"/>
  <c r="A662" i="37"/>
  <c r="A663" i="37"/>
  <c r="A664" i="37"/>
  <c r="A665" i="37"/>
  <c r="A666" i="37"/>
  <c r="A667" i="37"/>
  <c r="A668" i="37"/>
  <c r="A669" i="37"/>
  <c r="A670" i="37"/>
  <c r="A671" i="37"/>
  <c r="A672" i="37"/>
  <c r="A673" i="37"/>
  <c r="A674" i="37"/>
  <c r="A675" i="37"/>
  <c r="A676" i="37"/>
  <c r="A677" i="37"/>
  <c r="A678" i="37"/>
  <c r="A679" i="37"/>
  <c r="A680" i="37"/>
  <c r="A681" i="37"/>
  <c r="A682" i="37"/>
  <c r="A683" i="37"/>
  <c r="A684" i="37"/>
  <c r="A685" i="37"/>
  <c r="A686" i="37"/>
  <c r="A687" i="37"/>
  <c r="A688" i="37"/>
  <c r="A689" i="37"/>
  <c r="A690" i="37"/>
  <c r="A691" i="37"/>
  <c r="A692" i="37"/>
  <c r="A693" i="37"/>
  <c r="A694" i="37"/>
  <c r="A695" i="37"/>
  <c r="A696" i="37"/>
  <c r="A697" i="37"/>
  <c r="A698" i="37"/>
  <c r="A699" i="37"/>
  <c r="A700" i="37"/>
  <c r="A701" i="37"/>
  <c r="A702" i="37"/>
  <c r="A703" i="37"/>
  <c r="A704" i="37"/>
  <c r="A705" i="37"/>
  <c r="A706" i="37"/>
  <c r="A707" i="37"/>
  <c r="A708" i="37"/>
  <c r="A709" i="37"/>
  <c r="A710" i="37"/>
  <c r="A711" i="37"/>
  <c r="A712" i="37"/>
  <c r="A713" i="37"/>
  <c r="A714" i="37"/>
  <c r="A715" i="37"/>
  <c r="A716" i="37"/>
  <c r="A717" i="37"/>
  <c r="A718" i="37"/>
  <c r="A719" i="37"/>
  <c r="A720" i="37"/>
  <c r="A721" i="37"/>
  <c r="A722" i="37"/>
  <c r="A723" i="37"/>
  <c r="A724" i="37"/>
  <c r="A725" i="37"/>
  <c r="A726" i="37"/>
  <c r="A727" i="37"/>
  <c r="A728" i="37"/>
  <c r="A729" i="37"/>
  <c r="A730" i="37"/>
  <c r="A731" i="37"/>
  <c r="A732" i="37"/>
  <c r="A733" i="37"/>
  <c r="A734" i="37"/>
  <c r="A735" i="37"/>
  <c r="A736" i="37"/>
  <c r="A737" i="37"/>
  <c r="A738" i="37"/>
  <c r="A739" i="37"/>
  <c r="A740" i="37"/>
  <c r="A741" i="37"/>
  <c r="A742" i="37"/>
  <c r="A743" i="37"/>
  <c r="A744" i="37"/>
  <c r="A745" i="37"/>
  <c r="A746" i="37"/>
  <c r="A747" i="37"/>
  <c r="A748" i="37"/>
  <c r="A749" i="37"/>
  <c r="A750" i="37"/>
  <c r="A751" i="37"/>
  <c r="A752" i="37"/>
  <c r="A753" i="37"/>
  <c r="A754" i="37"/>
  <c r="A755" i="37"/>
  <c r="A756" i="37"/>
  <c r="A757" i="37"/>
  <c r="A758" i="37"/>
  <c r="A759" i="37"/>
  <c r="A760" i="37"/>
  <c r="A761" i="37"/>
  <c r="A762" i="37"/>
  <c r="A763" i="37"/>
  <c r="A764" i="37"/>
  <c r="A765" i="37"/>
  <c r="A766" i="37"/>
  <c r="A767" i="37"/>
  <c r="A768" i="37"/>
  <c r="A769" i="37"/>
  <c r="A770" i="37"/>
  <c r="A771" i="37"/>
  <c r="A772" i="37"/>
  <c r="A773" i="37"/>
  <c r="A774" i="37"/>
  <c r="A775" i="37"/>
  <c r="A776" i="37"/>
  <c r="A777" i="37"/>
  <c r="A778" i="37"/>
  <c r="A779" i="37"/>
  <c r="A780" i="37"/>
  <c r="A781" i="37"/>
  <c r="A782" i="37"/>
  <c r="A783" i="37"/>
  <c r="A784" i="37"/>
  <c r="A785" i="37"/>
  <c r="A786" i="37"/>
  <c r="A787" i="37"/>
  <c r="A788" i="37"/>
  <c r="A789" i="37"/>
  <c r="A790" i="37"/>
  <c r="A791" i="37"/>
  <c r="A792" i="37"/>
  <c r="A793" i="37"/>
  <c r="A794" i="37"/>
  <c r="A795" i="37"/>
  <c r="A796" i="37"/>
  <c r="A797" i="37"/>
  <c r="A798" i="37"/>
  <c r="A799" i="37"/>
  <c r="A800" i="37"/>
  <c r="A801" i="37"/>
  <c r="A802" i="37"/>
  <c r="A803" i="37"/>
  <c r="A804" i="37"/>
  <c r="A805" i="37"/>
  <c r="A806" i="37"/>
  <c r="A807" i="37"/>
  <c r="A808" i="37"/>
  <c r="A809" i="37"/>
  <c r="A810" i="37"/>
  <c r="A811" i="37"/>
  <c r="A812" i="37"/>
  <c r="A813" i="37"/>
  <c r="A814" i="37"/>
  <c r="A815" i="37"/>
  <c r="A816" i="37"/>
  <c r="A817" i="37"/>
  <c r="A818" i="37"/>
  <c r="A819" i="37"/>
  <c r="A820" i="37"/>
  <c r="A821" i="37"/>
  <c r="A822" i="37"/>
  <c r="A823" i="37"/>
  <c r="A824" i="37"/>
  <c r="A825" i="37"/>
  <c r="A826" i="37"/>
  <c r="A827" i="37"/>
  <c r="A828" i="37"/>
  <c r="A829" i="37"/>
  <c r="A830" i="37"/>
  <c r="A831" i="37"/>
  <c r="A832" i="37"/>
  <c r="A833" i="37"/>
  <c r="A834" i="37"/>
  <c r="A835" i="37"/>
  <c r="A836" i="37"/>
  <c r="A837" i="37"/>
  <c r="A838" i="37"/>
  <c r="A839" i="37"/>
  <c r="A840" i="37"/>
  <c r="A841" i="37"/>
  <c r="A842" i="37"/>
  <c r="A843" i="37"/>
  <c r="A844" i="37"/>
  <c r="A845" i="37"/>
  <c r="A846" i="37"/>
  <c r="A847" i="37"/>
  <c r="A848" i="37"/>
  <c r="A849" i="37"/>
  <c r="A850" i="37"/>
  <c r="A851" i="37"/>
  <c r="A852" i="37"/>
  <c r="A853" i="37"/>
  <c r="A854" i="37"/>
  <c r="A855" i="37"/>
  <c r="A856" i="37"/>
  <c r="A857" i="37"/>
  <c r="A858" i="37"/>
  <c r="A859" i="37"/>
  <c r="A860" i="37"/>
  <c r="A861" i="37"/>
  <c r="A862" i="37"/>
  <c r="A863" i="37"/>
  <c r="A864" i="37"/>
  <c r="A865" i="37"/>
  <c r="A866" i="37"/>
  <c r="A867" i="37"/>
  <c r="A868" i="37"/>
  <c r="A869" i="37"/>
  <c r="A870" i="37"/>
  <c r="A871" i="37"/>
  <c r="A872" i="37"/>
  <c r="A873" i="37"/>
  <c r="A874" i="37"/>
  <c r="A875" i="37"/>
  <c r="A876" i="37"/>
  <c r="A877" i="37"/>
  <c r="A878" i="37"/>
  <c r="A879" i="37"/>
  <c r="A880" i="37"/>
  <c r="A881" i="37"/>
  <c r="A882" i="37"/>
  <c r="A883" i="37"/>
  <c r="A884" i="37"/>
  <c r="A885" i="37"/>
  <c r="A886" i="37"/>
  <c r="A887" i="37"/>
  <c r="A888" i="37"/>
  <c r="A889" i="37"/>
  <c r="A890" i="37"/>
  <c r="A891" i="37"/>
  <c r="A892" i="37"/>
  <c r="A893" i="37"/>
  <c r="A894" i="37"/>
  <c r="A895" i="37"/>
  <c r="A896" i="37"/>
  <c r="A897" i="37"/>
  <c r="A898" i="37"/>
  <c r="A899" i="37"/>
  <c r="A900" i="37"/>
  <c r="A901" i="37"/>
  <c r="A902" i="37"/>
  <c r="A903" i="37"/>
  <c r="A904" i="37"/>
  <c r="A905" i="37"/>
  <c r="A906" i="37"/>
  <c r="A907" i="37"/>
  <c r="A908" i="37"/>
  <c r="A909" i="37"/>
  <c r="A910" i="37"/>
  <c r="A911" i="37"/>
  <c r="A912" i="37"/>
  <c r="A913" i="37"/>
  <c r="A914" i="37"/>
  <c r="A915" i="37"/>
  <c r="A916" i="37"/>
  <c r="A917" i="37"/>
  <c r="A918" i="37"/>
  <c r="A919" i="37"/>
  <c r="A920" i="37"/>
  <c r="A921" i="37"/>
  <c r="A922" i="37"/>
  <c r="A923" i="37"/>
  <c r="A924" i="37"/>
  <c r="A925" i="37"/>
  <c r="A926" i="37"/>
  <c r="A927" i="37"/>
  <c r="A928" i="37"/>
  <c r="A929" i="37"/>
  <c r="A930" i="37"/>
  <c r="A931" i="37"/>
  <c r="A932" i="37"/>
  <c r="A933" i="37"/>
  <c r="A934" i="37"/>
  <c r="A935" i="37"/>
  <c r="A936" i="37"/>
  <c r="A937" i="37"/>
  <c r="A938" i="37"/>
  <c r="A939" i="37"/>
  <c r="A940" i="37"/>
  <c r="A941" i="37"/>
  <c r="A942" i="37"/>
  <c r="A943" i="37"/>
  <c r="A944" i="37"/>
  <c r="A945" i="37"/>
  <c r="A946" i="37"/>
  <c r="A947" i="37"/>
  <c r="A948" i="37"/>
  <c r="A949" i="37"/>
  <c r="A950" i="37"/>
  <c r="A951" i="37"/>
  <c r="A952" i="37"/>
  <c r="A953" i="37"/>
  <c r="A954" i="37"/>
  <c r="A955" i="37"/>
  <c r="A956" i="37"/>
  <c r="A957" i="37"/>
  <c r="A958" i="37"/>
  <c r="A959" i="37"/>
  <c r="A960" i="37"/>
  <c r="A961" i="37"/>
  <c r="A962" i="37"/>
  <c r="A963" i="37"/>
  <c r="A964" i="37"/>
  <c r="A965" i="37"/>
  <c r="A966" i="37"/>
  <c r="A967" i="37"/>
  <c r="A968" i="37"/>
  <c r="A969" i="37"/>
  <c r="A970" i="37"/>
  <c r="A971" i="37"/>
  <c r="A972" i="37"/>
  <c r="A973" i="37"/>
  <c r="A974" i="37"/>
  <c r="A975" i="37"/>
  <c r="A976" i="37"/>
  <c r="A977" i="37"/>
  <c r="A978" i="37"/>
  <c r="A979" i="37"/>
  <c r="A980" i="37"/>
  <c r="A981" i="37"/>
  <c r="A982" i="37"/>
  <c r="A983" i="37"/>
  <c r="A984" i="37"/>
  <c r="A985" i="37"/>
  <c r="A986" i="37"/>
  <c r="A987" i="37"/>
  <c r="A988" i="37"/>
  <c r="A989" i="37"/>
  <c r="A990" i="37"/>
  <c r="A991" i="37"/>
  <c r="A992" i="37"/>
  <c r="A993" i="37"/>
  <c r="A994" i="37"/>
  <c r="A995" i="37"/>
  <c r="A996" i="37"/>
  <c r="A997" i="37"/>
  <c r="A998" i="37"/>
  <c r="A999" i="37"/>
  <c r="A1000" i="37"/>
  <c r="A1001" i="37"/>
  <c r="A1002" i="37"/>
  <c r="A1003" i="37"/>
  <c r="A1004" i="37"/>
  <c r="A1005" i="37"/>
  <c r="A1006" i="37"/>
  <c r="A1007" i="37"/>
  <c r="A1008" i="37"/>
  <c r="A1009" i="37"/>
  <c r="A1010" i="37"/>
  <c r="A1011" i="37"/>
  <c r="A1012" i="37"/>
  <c r="A1013" i="37"/>
  <c r="A1014" i="37"/>
  <c r="A1015" i="37"/>
  <c r="A1016" i="37"/>
  <c r="A1017"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B571" i="37"/>
  <c r="B572" i="37"/>
  <c r="B573" i="37"/>
  <c r="B574" i="37"/>
  <c r="B575" i="37"/>
  <c r="B576" i="37"/>
  <c r="B577" i="37"/>
  <c r="B578" i="37"/>
  <c r="B579" i="37"/>
  <c r="B580" i="37"/>
  <c r="B581" i="37"/>
  <c r="B582" i="37"/>
  <c r="B583" i="37"/>
  <c r="B584" i="37"/>
  <c r="B585" i="37"/>
  <c r="B586" i="37"/>
  <c r="B587" i="37"/>
  <c r="B588" i="37"/>
  <c r="B589" i="37"/>
  <c r="B590" i="37"/>
  <c r="B591" i="37"/>
  <c r="B592" i="37"/>
  <c r="B593" i="37"/>
  <c r="B594" i="37"/>
  <c r="B595" i="37"/>
  <c r="B596" i="37"/>
  <c r="B597" i="37"/>
  <c r="B598" i="37"/>
  <c r="B599" i="37"/>
  <c r="B600" i="37"/>
  <c r="B601" i="37"/>
  <c r="B602" i="37"/>
  <c r="B603" i="37"/>
  <c r="B604" i="37"/>
  <c r="B605" i="37"/>
  <c r="B606" i="37"/>
  <c r="B607" i="37"/>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B639" i="37"/>
  <c r="B640" i="37"/>
  <c r="B641" i="37"/>
  <c r="B642" i="37"/>
  <c r="B643" i="37"/>
  <c r="B644" i="37"/>
  <c r="B645" i="37"/>
  <c r="B646" i="37"/>
  <c r="B647" i="37"/>
  <c r="B648" i="37"/>
  <c r="B649" i="37"/>
  <c r="B650" i="37"/>
  <c r="B651" i="37"/>
  <c r="B652" i="37"/>
  <c r="B653" i="37"/>
  <c r="B654" i="37"/>
  <c r="B655" i="37"/>
  <c r="B656" i="37"/>
  <c r="B657" i="37"/>
  <c r="B658" i="37"/>
  <c r="B659" i="37"/>
  <c r="B660" i="37"/>
  <c r="B661" i="37"/>
  <c r="B662" i="37"/>
  <c r="B663" i="37"/>
  <c r="B664" i="37"/>
  <c r="B665" i="37"/>
  <c r="B666" i="37"/>
  <c r="B667" i="37"/>
  <c r="B668" i="37"/>
  <c r="B669" i="37"/>
  <c r="B670" i="37"/>
  <c r="B671" i="37"/>
  <c r="B672" i="37"/>
  <c r="B673" i="37"/>
  <c r="B674" i="37"/>
  <c r="B675" i="37"/>
  <c r="B676" i="37"/>
  <c r="B677" i="37"/>
  <c r="B678" i="37"/>
  <c r="B679" i="37"/>
  <c r="B680" i="37"/>
  <c r="B681" i="37"/>
  <c r="B682" i="37"/>
  <c r="B683" i="37"/>
  <c r="B684" i="37"/>
  <c r="B685" i="37"/>
  <c r="B686" i="37"/>
  <c r="B687" i="37"/>
  <c r="B688" i="37"/>
  <c r="B689" i="37"/>
  <c r="B690" i="37"/>
  <c r="B691" i="37"/>
  <c r="B692" i="37"/>
  <c r="B693" i="37"/>
  <c r="B694" i="37"/>
  <c r="B695" i="37"/>
  <c r="B696" i="37"/>
  <c r="B697" i="37"/>
  <c r="B698" i="37"/>
  <c r="B699" i="37"/>
  <c r="B700" i="37"/>
  <c r="B701" i="37"/>
  <c r="B702" i="37"/>
  <c r="B703" i="37"/>
  <c r="B704" i="37"/>
  <c r="B705" i="37"/>
  <c r="B706" i="37"/>
  <c r="B707" i="37"/>
  <c r="B708" i="37"/>
  <c r="B709" i="37"/>
  <c r="B710" i="37"/>
  <c r="B711" i="37"/>
  <c r="B712" i="37"/>
  <c r="B713" i="37"/>
  <c r="B714" i="37"/>
  <c r="B715" i="37"/>
  <c r="B716" i="37"/>
  <c r="B717" i="37"/>
  <c r="B718" i="37"/>
  <c r="B719" i="37"/>
  <c r="B720" i="37"/>
  <c r="B721" i="37"/>
  <c r="B722" i="37"/>
  <c r="B723" i="37"/>
  <c r="B724" i="37"/>
  <c r="B725" i="37"/>
  <c r="B726" i="37"/>
  <c r="B727" i="37"/>
  <c r="B728" i="37"/>
  <c r="B729" i="37"/>
  <c r="B730" i="37"/>
  <c r="B731" i="37"/>
  <c r="B732" i="37"/>
  <c r="B733" i="37"/>
  <c r="B734" i="37"/>
  <c r="B735" i="37"/>
  <c r="B736" i="37"/>
  <c r="B737" i="37"/>
  <c r="B738" i="37"/>
  <c r="B739" i="37"/>
  <c r="B740" i="37"/>
  <c r="B741" i="37"/>
  <c r="B742" i="37"/>
  <c r="B743" i="37"/>
  <c r="B744" i="37"/>
  <c r="B745" i="37"/>
  <c r="B746" i="37"/>
  <c r="B747" i="37"/>
  <c r="B748" i="37"/>
  <c r="B749" i="37"/>
  <c r="B750" i="37"/>
  <c r="B751" i="37"/>
  <c r="B752" i="37"/>
  <c r="B753" i="37"/>
  <c r="B754" i="37"/>
  <c r="B755" i="37"/>
  <c r="B756" i="37"/>
  <c r="B757" i="37"/>
  <c r="B758" i="37"/>
  <c r="B759" i="37"/>
  <c r="B760" i="37"/>
  <c r="B761" i="37"/>
  <c r="B762" i="37"/>
  <c r="B763" i="37"/>
  <c r="B764" i="37"/>
  <c r="B765" i="37"/>
  <c r="B766" i="37"/>
  <c r="B767" i="37"/>
  <c r="B768" i="37"/>
  <c r="B769" i="37"/>
  <c r="B770" i="37"/>
  <c r="B771" i="37"/>
  <c r="B772" i="37"/>
  <c r="B773" i="37"/>
  <c r="B774" i="37"/>
  <c r="B775" i="37"/>
  <c r="B776" i="37"/>
  <c r="B777" i="37"/>
  <c r="B778" i="37"/>
  <c r="B779" i="37"/>
  <c r="B780" i="37"/>
  <c r="B781" i="37"/>
  <c r="B782" i="37"/>
  <c r="B783" i="37"/>
  <c r="B784" i="37"/>
  <c r="B785" i="37"/>
  <c r="B786" i="37"/>
  <c r="B787" i="37"/>
  <c r="B788" i="37"/>
  <c r="B789" i="37"/>
  <c r="B790" i="37"/>
  <c r="B791" i="37"/>
  <c r="B792" i="37"/>
  <c r="B793" i="37"/>
  <c r="B794" i="37"/>
  <c r="B795" i="37"/>
  <c r="B796" i="37"/>
  <c r="B797" i="37"/>
  <c r="B798" i="37"/>
  <c r="B799" i="37"/>
  <c r="B800" i="37"/>
  <c r="B801" i="37"/>
  <c r="B802" i="37"/>
  <c r="B803" i="37"/>
  <c r="B804" i="37"/>
  <c r="B805" i="37"/>
  <c r="B806" i="37"/>
  <c r="B807" i="37"/>
  <c r="B808" i="37"/>
  <c r="B809" i="37"/>
  <c r="B810" i="37"/>
  <c r="B811" i="37"/>
  <c r="B812" i="37"/>
  <c r="B813" i="37"/>
  <c r="B814" i="37"/>
  <c r="B815" i="37"/>
  <c r="B816" i="37"/>
  <c r="B817" i="37"/>
  <c r="B818" i="37"/>
  <c r="B819" i="37"/>
  <c r="B820" i="37"/>
  <c r="B821" i="37"/>
  <c r="B822" i="37"/>
  <c r="B823" i="37"/>
  <c r="B824" i="37"/>
  <c r="B825" i="37"/>
  <c r="B826" i="37"/>
  <c r="B827" i="37"/>
  <c r="B828" i="37"/>
  <c r="B829" i="37"/>
  <c r="B830" i="37"/>
  <c r="B831" i="37"/>
  <c r="B832" i="37"/>
  <c r="B833" i="37"/>
  <c r="B834" i="37"/>
  <c r="B835" i="37"/>
  <c r="B836" i="37"/>
  <c r="B837" i="37"/>
  <c r="B838" i="37"/>
  <c r="B839" i="37"/>
  <c r="B840" i="37"/>
  <c r="B841" i="37"/>
  <c r="B842" i="37"/>
  <c r="B843" i="37"/>
  <c r="B844" i="37"/>
  <c r="B845" i="37"/>
  <c r="B846" i="37"/>
  <c r="B847" i="37"/>
  <c r="B848" i="37"/>
  <c r="B849" i="37"/>
  <c r="B850" i="37"/>
  <c r="B851" i="37"/>
  <c r="B852" i="37"/>
  <c r="B853" i="37"/>
  <c r="B854" i="37"/>
  <c r="B855" i="37"/>
  <c r="B856" i="37"/>
  <c r="B857" i="37"/>
  <c r="B858" i="37"/>
  <c r="B859" i="37"/>
  <c r="B860" i="37"/>
  <c r="B861" i="37"/>
  <c r="B862" i="37"/>
  <c r="B863" i="37"/>
  <c r="B864" i="37"/>
  <c r="B865" i="37"/>
  <c r="B866" i="37"/>
  <c r="B867" i="37"/>
  <c r="B868" i="37"/>
  <c r="B869" i="37"/>
  <c r="B870" i="37"/>
  <c r="B871" i="37"/>
  <c r="B872" i="37"/>
  <c r="B873" i="37"/>
  <c r="B874" i="37"/>
  <c r="B875" i="37"/>
  <c r="B876" i="37"/>
  <c r="B877" i="37"/>
  <c r="B878" i="37"/>
  <c r="B879" i="37"/>
  <c r="B880" i="37"/>
  <c r="B881" i="37"/>
  <c r="B882" i="37"/>
  <c r="B883" i="37"/>
  <c r="B884" i="37"/>
  <c r="B885" i="37"/>
  <c r="B886" i="37"/>
  <c r="B887" i="37"/>
  <c r="B888" i="37"/>
  <c r="B889" i="37"/>
  <c r="B890" i="37"/>
  <c r="B891" i="37"/>
  <c r="B892" i="37"/>
  <c r="B893" i="37"/>
  <c r="B894" i="37"/>
  <c r="B895" i="37"/>
  <c r="B896" i="37"/>
  <c r="B897" i="37"/>
  <c r="B898" i="37"/>
  <c r="B899" i="37"/>
  <c r="B900" i="37"/>
  <c r="B901" i="37"/>
  <c r="B902" i="37"/>
  <c r="B903" i="37"/>
  <c r="B904" i="37"/>
  <c r="B905" i="37"/>
  <c r="B906" i="37"/>
  <c r="B907" i="37"/>
  <c r="B908" i="37"/>
  <c r="B909" i="37"/>
  <c r="B910" i="37"/>
  <c r="B911" i="37"/>
  <c r="B912" i="37"/>
  <c r="B913" i="37"/>
  <c r="B914" i="37"/>
  <c r="B915" i="37"/>
  <c r="B916" i="37"/>
  <c r="B917" i="37"/>
  <c r="B918" i="37"/>
  <c r="B919" i="37"/>
  <c r="B920" i="37"/>
  <c r="B921" i="37"/>
  <c r="B922" i="37"/>
  <c r="B923" i="37"/>
  <c r="B924" i="37"/>
  <c r="B925" i="37"/>
  <c r="B926" i="37"/>
  <c r="B927" i="37"/>
  <c r="B928" i="37"/>
  <c r="B929" i="37"/>
  <c r="B930" i="37"/>
  <c r="B931" i="37"/>
  <c r="B932" i="37"/>
  <c r="B933" i="37"/>
  <c r="B934" i="37"/>
  <c r="B935" i="37"/>
  <c r="B936" i="37"/>
  <c r="B937" i="37"/>
  <c r="B938" i="37"/>
  <c r="B939" i="37"/>
  <c r="B940" i="37"/>
  <c r="B941" i="37"/>
  <c r="B942" i="37"/>
  <c r="B943" i="37"/>
  <c r="B944" i="37"/>
  <c r="B945" i="37"/>
  <c r="B946" i="37"/>
  <c r="B947" i="37"/>
  <c r="B948" i="37"/>
  <c r="B949" i="37"/>
  <c r="B950" i="37"/>
  <c r="B951" i="37"/>
  <c r="B952" i="37"/>
  <c r="B953" i="37"/>
  <c r="B954" i="37"/>
  <c r="B955" i="37"/>
  <c r="B956" i="37"/>
  <c r="B957" i="37"/>
  <c r="B958" i="37"/>
  <c r="B959" i="37"/>
  <c r="B960" i="37"/>
  <c r="B961" i="37"/>
  <c r="B962" i="37"/>
  <c r="B963" i="37"/>
  <c r="B964" i="37"/>
  <c r="B965" i="37"/>
  <c r="B966" i="37"/>
  <c r="B967" i="37"/>
  <c r="B968" i="37"/>
  <c r="B969" i="37"/>
  <c r="B970" i="37"/>
  <c r="B971" i="37"/>
  <c r="B972" i="37"/>
  <c r="B973" i="37"/>
  <c r="B974" i="37"/>
  <c r="B975" i="37"/>
  <c r="B976" i="37"/>
  <c r="B977" i="37"/>
  <c r="B978" i="37"/>
  <c r="B979"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M13" i="37"/>
  <c r="U13" i="37" s="1"/>
  <c r="M14" i="37"/>
  <c r="M15" i="37"/>
  <c r="M16" i="37"/>
  <c r="U16" i="37" s="1"/>
  <c r="M17" i="37"/>
  <c r="M18" i="37"/>
  <c r="U18" i="37" s="1"/>
  <c r="M19" i="37"/>
  <c r="M20" i="37"/>
  <c r="U20" i="37" s="1"/>
  <c r="M21" i="37"/>
  <c r="U21" i="37" s="1"/>
  <c r="M22" i="37"/>
  <c r="M23" i="37"/>
  <c r="M24" i="37"/>
  <c r="U24" i="37" s="1"/>
  <c r="M25" i="37"/>
  <c r="U25" i="37" s="1"/>
  <c r="M26" i="37"/>
  <c r="M27" i="37"/>
  <c r="M28" i="37"/>
  <c r="U28" i="37" s="1"/>
  <c r="M29" i="37"/>
  <c r="U29" i="37" s="1"/>
  <c r="M30" i="37"/>
  <c r="M31" i="37"/>
  <c r="M32" i="37"/>
  <c r="U32" i="37" s="1"/>
  <c r="M33" i="37"/>
  <c r="M34" i="37"/>
  <c r="M35" i="37"/>
  <c r="M36" i="37"/>
  <c r="U36" i="37" s="1"/>
  <c r="M37" i="37"/>
  <c r="U37" i="37" s="1"/>
  <c r="M38" i="37"/>
  <c r="M39" i="37"/>
  <c r="M40" i="37"/>
  <c r="U40" i="37" s="1"/>
  <c r="M41" i="37"/>
  <c r="M42" i="37"/>
  <c r="M43" i="37"/>
  <c r="M44" i="37"/>
  <c r="U44" i="37" s="1"/>
  <c r="M45" i="37"/>
  <c r="U45" i="37" s="1"/>
  <c r="M46" i="37"/>
  <c r="M47" i="37"/>
  <c r="M48" i="37"/>
  <c r="U48" i="37" s="1"/>
  <c r="M49" i="37"/>
  <c r="U49" i="37" s="1"/>
  <c r="M50" i="37"/>
  <c r="M51" i="37"/>
  <c r="M52" i="37"/>
  <c r="U52" i="37" s="1"/>
  <c r="M53" i="37"/>
  <c r="U53" i="37" s="1"/>
  <c r="M54" i="37"/>
  <c r="M55" i="37"/>
  <c r="M56" i="37"/>
  <c r="U56" i="37" s="1"/>
  <c r="M57" i="37"/>
  <c r="U57" i="37" s="1"/>
  <c r="M58" i="37"/>
  <c r="M59" i="37"/>
  <c r="M60" i="37"/>
  <c r="U60" i="37" s="1"/>
  <c r="M61" i="37"/>
  <c r="M62" i="37"/>
  <c r="M63" i="37"/>
  <c r="M64" i="37"/>
  <c r="U64" i="37" s="1"/>
  <c r="M65" i="37"/>
  <c r="U65" i="37" s="1"/>
  <c r="M66" i="37"/>
  <c r="M67" i="37"/>
  <c r="M68" i="37"/>
  <c r="M69" i="37"/>
  <c r="U69" i="37" s="1"/>
  <c r="M70" i="37"/>
  <c r="M71" i="37"/>
  <c r="M72" i="37"/>
  <c r="M73" i="37"/>
  <c r="U73" i="37" s="1"/>
  <c r="M74" i="37"/>
  <c r="M75" i="37"/>
  <c r="M76" i="37"/>
  <c r="M77" i="37"/>
  <c r="M78" i="37"/>
  <c r="M79" i="37"/>
  <c r="M80" i="37"/>
  <c r="M81" i="37"/>
  <c r="M82" i="37"/>
  <c r="M83" i="37"/>
  <c r="M84" i="37"/>
  <c r="M85" i="37"/>
  <c r="U85" i="37" s="1"/>
  <c r="M86" i="37"/>
  <c r="M87" i="37"/>
  <c r="M88" i="37"/>
  <c r="M89" i="37"/>
  <c r="M90" i="37"/>
  <c r="M91" i="37"/>
  <c r="M92" i="37"/>
  <c r="M93" i="37"/>
  <c r="M94" i="37"/>
  <c r="M95" i="37"/>
  <c r="M96" i="37"/>
  <c r="M97" i="37"/>
  <c r="U97" i="37" s="1"/>
  <c r="M98" i="37"/>
  <c r="M99" i="37"/>
  <c r="M100" i="37"/>
  <c r="M101" i="37"/>
  <c r="U101" i="37" s="1"/>
  <c r="M102" i="37"/>
  <c r="M103" i="37"/>
  <c r="M104" i="37"/>
  <c r="M105" i="37"/>
  <c r="U105" i="37" s="1"/>
  <c r="M106" i="37"/>
  <c r="M107" i="37"/>
  <c r="M108" i="37"/>
  <c r="M109" i="37"/>
  <c r="M110" i="37"/>
  <c r="M111" i="37"/>
  <c r="M112" i="37"/>
  <c r="M113" i="37"/>
  <c r="U113" i="37" s="1"/>
  <c r="M114" i="37"/>
  <c r="M115" i="37"/>
  <c r="M116" i="37"/>
  <c r="M117" i="37"/>
  <c r="U117" i="37" s="1"/>
  <c r="M118" i="37"/>
  <c r="M119" i="37"/>
  <c r="M120" i="37"/>
  <c r="M121" i="37"/>
  <c r="U121" i="37" s="1"/>
  <c r="M122" i="37"/>
  <c r="M123" i="37"/>
  <c r="M124" i="37"/>
  <c r="M125" i="37"/>
  <c r="U125" i="37" s="1"/>
  <c r="M126" i="37"/>
  <c r="M127" i="37"/>
  <c r="M128" i="37"/>
  <c r="M129" i="37"/>
  <c r="U129" i="37" s="1"/>
  <c r="M130" i="37"/>
  <c r="M131" i="37"/>
  <c r="M132" i="37"/>
  <c r="M133" i="37"/>
  <c r="M134" i="37"/>
  <c r="M135" i="37"/>
  <c r="M136" i="37"/>
  <c r="M137" i="37"/>
  <c r="M138" i="37"/>
  <c r="M139" i="37"/>
  <c r="M140" i="37"/>
  <c r="M141" i="37"/>
  <c r="U141" i="37" s="1"/>
  <c r="M142" i="37"/>
  <c r="M143" i="37"/>
  <c r="M144" i="37"/>
  <c r="M145" i="37"/>
  <c r="U145" i="37" s="1"/>
  <c r="M146" i="37"/>
  <c r="M147" i="37"/>
  <c r="M148" i="37"/>
  <c r="M149" i="37"/>
  <c r="U149" i="37" s="1"/>
  <c r="M150" i="37"/>
  <c r="M151" i="37"/>
  <c r="M152" i="37"/>
  <c r="M153" i="37"/>
  <c r="M154" i="37"/>
  <c r="M155" i="37"/>
  <c r="M156" i="37"/>
  <c r="M157" i="37"/>
  <c r="U157" i="37" s="1"/>
  <c r="M158" i="37"/>
  <c r="M159" i="37"/>
  <c r="M160" i="37"/>
  <c r="M161" i="37"/>
  <c r="U161" i="37" s="1"/>
  <c r="M162" i="37"/>
  <c r="M163" i="37"/>
  <c r="M164" i="37"/>
  <c r="M165" i="37"/>
  <c r="U165" i="37" s="1"/>
  <c r="M166" i="37"/>
  <c r="M167" i="37"/>
  <c r="M168" i="37"/>
  <c r="M169" i="37"/>
  <c r="M170" i="37"/>
  <c r="M171" i="37"/>
  <c r="M172" i="37"/>
  <c r="M173" i="37"/>
  <c r="U173" i="37" s="1"/>
  <c r="M174" i="37"/>
  <c r="M175" i="37"/>
  <c r="M176" i="37"/>
  <c r="M177" i="37"/>
  <c r="M178" i="37"/>
  <c r="M179" i="37"/>
  <c r="M180" i="37"/>
  <c r="M181" i="37"/>
  <c r="U181" i="37" s="1"/>
  <c r="M182" i="37"/>
  <c r="M183" i="37"/>
  <c r="M184" i="37"/>
  <c r="M185" i="37"/>
  <c r="U185" i="37" s="1"/>
  <c r="M186" i="37"/>
  <c r="M187" i="37"/>
  <c r="M188" i="37"/>
  <c r="M189" i="37"/>
  <c r="U189" i="37" s="1"/>
  <c r="M190" i="37"/>
  <c r="M191" i="37"/>
  <c r="M192" i="37"/>
  <c r="M193" i="37"/>
  <c r="U193" i="37" s="1"/>
  <c r="M194" i="37"/>
  <c r="M195" i="37"/>
  <c r="M196" i="37"/>
  <c r="M197" i="37"/>
  <c r="M198" i="37"/>
  <c r="M199" i="37"/>
  <c r="M200" i="37"/>
  <c r="M201" i="37"/>
  <c r="U201" i="37" s="1"/>
  <c r="M202" i="37"/>
  <c r="M203" i="37"/>
  <c r="M204" i="37"/>
  <c r="M205" i="37"/>
  <c r="U205" i="37" s="1"/>
  <c r="M206" i="37"/>
  <c r="M207" i="37"/>
  <c r="M208" i="37"/>
  <c r="M209" i="37"/>
  <c r="U209" i="37" s="1"/>
  <c r="M210" i="37"/>
  <c r="M211" i="37"/>
  <c r="M212" i="37"/>
  <c r="M213" i="37"/>
  <c r="M214" i="37"/>
  <c r="M215" i="37"/>
  <c r="M216" i="37"/>
  <c r="M217" i="37"/>
  <c r="U217" i="37" s="1"/>
  <c r="M218" i="37"/>
  <c r="M219" i="37"/>
  <c r="M220" i="37"/>
  <c r="M221" i="37"/>
  <c r="U221" i="37" s="1"/>
  <c r="M222" i="37"/>
  <c r="M223" i="37"/>
  <c r="M224" i="37"/>
  <c r="M225" i="37"/>
  <c r="U225" i="37" s="1"/>
  <c r="M226" i="37"/>
  <c r="M227" i="37"/>
  <c r="M228" i="37"/>
  <c r="M229" i="37"/>
  <c r="M230" i="37"/>
  <c r="M231" i="37"/>
  <c r="M232" i="37"/>
  <c r="M233" i="37"/>
  <c r="U233" i="37" s="1"/>
  <c r="M234" i="37"/>
  <c r="M235" i="37"/>
  <c r="M236" i="37"/>
  <c r="M237" i="37"/>
  <c r="U237" i="37" s="1"/>
  <c r="M238" i="37"/>
  <c r="M239" i="37"/>
  <c r="M240" i="37"/>
  <c r="M241" i="37"/>
  <c r="U241" i="37" s="1"/>
  <c r="M242" i="37"/>
  <c r="M243" i="37"/>
  <c r="M244" i="37"/>
  <c r="M245" i="37"/>
  <c r="U245" i="37" s="1"/>
  <c r="M246" i="37"/>
  <c r="M247" i="37"/>
  <c r="M248" i="37"/>
  <c r="M249" i="37"/>
  <c r="U249" i="37" s="1"/>
  <c r="M250" i="37"/>
  <c r="M251" i="37"/>
  <c r="M252" i="37"/>
  <c r="M253" i="37"/>
  <c r="M254" i="37"/>
  <c r="M255" i="37"/>
  <c r="M256" i="37"/>
  <c r="M257" i="37"/>
  <c r="M258" i="37"/>
  <c r="M259" i="37"/>
  <c r="M260" i="37"/>
  <c r="M261" i="37"/>
  <c r="U261" i="37" s="1"/>
  <c r="M262" i="37"/>
  <c r="M263" i="37"/>
  <c r="M264" i="37"/>
  <c r="M265" i="37"/>
  <c r="U265" i="37" s="1"/>
  <c r="M266" i="37"/>
  <c r="M267" i="37"/>
  <c r="M268" i="37"/>
  <c r="M269" i="37"/>
  <c r="U269" i="37" s="1"/>
  <c r="M270" i="37"/>
  <c r="M271" i="37"/>
  <c r="M272" i="37"/>
  <c r="M273" i="37"/>
  <c r="M274" i="37"/>
  <c r="M275" i="37"/>
  <c r="M276" i="37"/>
  <c r="M277" i="37"/>
  <c r="U277" i="37" s="1"/>
  <c r="M278" i="37"/>
  <c r="M279" i="37"/>
  <c r="M280" i="37"/>
  <c r="M281" i="37"/>
  <c r="U281" i="37" s="1"/>
  <c r="M282" i="37"/>
  <c r="M283" i="37"/>
  <c r="M284" i="37"/>
  <c r="M285" i="37"/>
  <c r="U285" i="37" s="1"/>
  <c r="M286" i="37"/>
  <c r="M287" i="37"/>
  <c r="M288" i="37"/>
  <c r="M289" i="37"/>
  <c r="U289" i="37" s="1"/>
  <c r="M290" i="37"/>
  <c r="M291" i="37"/>
  <c r="M292" i="37"/>
  <c r="M293" i="37"/>
  <c r="U293" i="37" s="1"/>
  <c r="M294" i="37"/>
  <c r="M295" i="37"/>
  <c r="M296" i="37"/>
  <c r="M297" i="37"/>
  <c r="M298" i="37"/>
  <c r="M299" i="37"/>
  <c r="M300" i="37"/>
  <c r="M301" i="37"/>
  <c r="U301" i="37" s="1"/>
  <c r="M302" i="37"/>
  <c r="M303" i="37"/>
  <c r="M304" i="37"/>
  <c r="M305" i="37"/>
  <c r="U305" i="37" s="1"/>
  <c r="M306" i="37"/>
  <c r="M307" i="37"/>
  <c r="M308" i="37"/>
  <c r="M309" i="37"/>
  <c r="U309" i="37" s="1"/>
  <c r="M310" i="37"/>
  <c r="M311" i="37"/>
  <c r="M312" i="37"/>
  <c r="M313" i="37"/>
  <c r="M314" i="37"/>
  <c r="M315" i="37"/>
  <c r="M316" i="37"/>
  <c r="M317" i="37"/>
  <c r="M318" i="37"/>
  <c r="M319" i="37"/>
  <c r="M320" i="37"/>
  <c r="M321" i="37"/>
  <c r="U321" i="37" s="1"/>
  <c r="M322" i="37"/>
  <c r="M323" i="37"/>
  <c r="U323" i="37" s="1"/>
  <c r="M324" i="37"/>
  <c r="M325" i="37"/>
  <c r="U325" i="37" s="1"/>
  <c r="M326" i="37"/>
  <c r="M327" i="37"/>
  <c r="M328" i="37"/>
  <c r="M329" i="37"/>
  <c r="M330" i="37"/>
  <c r="M331" i="37"/>
  <c r="M332" i="37"/>
  <c r="M333" i="37"/>
  <c r="U333" i="37" s="1"/>
  <c r="M334" i="37"/>
  <c r="M335" i="37"/>
  <c r="M336" i="37"/>
  <c r="M337" i="37"/>
  <c r="U337" i="37" s="1"/>
  <c r="M338" i="37"/>
  <c r="M339" i="37"/>
  <c r="M340" i="37"/>
  <c r="M341" i="37"/>
  <c r="U341" i="37" s="1"/>
  <c r="M342" i="37"/>
  <c r="M343" i="37"/>
  <c r="M344" i="37"/>
  <c r="M345" i="37"/>
  <c r="M346" i="37"/>
  <c r="M347" i="37"/>
  <c r="M348" i="37"/>
  <c r="M349" i="37"/>
  <c r="M350" i="37"/>
  <c r="M351" i="37"/>
  <c r="M352" i="37"/>
  <c r="M353" i="37"/>
  <c r="U353" i="37" s="1"/>
  <c r="M354" i="37"/>
  <c r="M355" i="37"/>
  <c r="M356" i="37"/>
  <c r="M357" i="37"/>
  <c r="U357" i="37" s="1"/>
  <c r="M358" i="37"/>
  <c r="M359" i="37"/>
  <c r="M360" i="37"/>
  <c r="M361" i="37"/>
  <c r="U361" i="37" s="1"/>
  <c r="M362" i="37"/>
  <c r="M363" i="37"/>
  <c r="M364" i="37"/>
  <c r="M365" i="37"/>
  <c r="U365" i="37" s="1"/>
  <c r="M366" i="37"/>
  <c r="M367" i="37"/>
  <c r="M368" i="37"/>
  <c r="M369" i="37"/>
  <c r="U369" i="37" s="1"/>
  <c r="M370" i="37"/>
  <c r="M371" i="37"/>
  <c r="M372" i="37"/>
  <c r="M373" i="37"/>
  <c r="M374" i="37"/>
  <c r="M375" i="37"/>
  <c r="M376" i="37"/>
  <c r="M377" i="37"/>
  <c r="U377" i="37" s="1"/>
  <c r="M378" i="37"/>
  <c r="M379" i="37"/>
  <c r="M380" i="37"/>
  <c r="M381" i="37"/>
  <c r="U381" i="37" s="1"/>
  <c r="M382" i="37"/>
  <c r="M383" i="37"/>
  <c r="M384" i="37"/>
  <c r="M385" i="37"/>
  <c r="U385" i="37" s="1"/>
  <c r="M386" i="37"/>
  <c r="M387" i="37"/>
  <c r="M388" i="37"/>
  <c r="M389" i="37"/>
  <c r="M390" i="37"/>
  <c r="M391" i="37"/>
  <c r="M392" i="37"/>
  <c r="M393" i="37"/>
  <c r="M394" i="37"/>
  <c r="M395" i="37"/>
  <c r="M396" i="37"/>
  <c r="M397" i="37"/>
  <c r="U397" i="37" s="1"/>
  <c r="M398" i="37"/>
  <c r="M399" i="37"/>
  <c r="M400" i="37"/>
  <c r="M401" i="37"/>
  <c r="U401" i="37" s="1"/>
  <c r="M402" i="37"/>
  <c r="M403" i="37"/>
  <c r="M404" i="37"/>
  <c r="M405" i="37"/>
  <c r="U405" i="37" s="1"/>
  <c r="M406" i="37"/>
  <c r="M407" i="37"/>
  <c r="M408" i="37"/>
  <c r="M409" i="37"/>
  <c r="U409" i="37" s="1"/>
  <c r="M410" i="37"/>
  <c r="M411" i="37"/>
  <c r="M412" i="37"/>
  <c r="M413" i="37"/>
  <c r="M414" i="37"/>
  <c r="M415" i="37"/>
  <c r="M416" i="37"/>
  <c r="M417" i="37"/>
  <c r="U417" i="37" s="1"/>
  <c r="M418" i="37"/>
  <c r="M419" i="37"/>
  <c r="M420" i="37"/>
  <c r="M421" i="37"/>
  <c r="U421" i="37" s="1"/>
  <c r="M422" i="37"/>
  <c r="M423" i="37"/>
  <c r="M424" i="37"/>
  <c r="M425" i="37"/>
  <c r="U425" i="37" s="1"/>
  <c r="M426" i="37"/>
  <c r="M427" i="37"/>
  <c r="M428" i="37"/>
  <c r="M429" i="37"/>
  <c r="M430" i="37"/>
  <c r="M431" i="37"/>
  <c r="M432" i="37"/>
  <c r="M433" i="37"/>
  <c r="U433" i="37" s="1"/>
  <c r="M434" i="37"/>
  <c r="M435" i="37"/>
  <c r="M436" i="37"/>
  <c r="M437" i="37"/>
  <c r="M438" i="37"/>
  <c r="M439" i="37"/>
  <c r="M440" i="37"/>
  <c r="M441" i="37"/>
  <c r="U441" i="37" s="1"/>
  <c r="M442" i="37"/>
  <c r="M443" i="37"/>
  <c r="M444" i="37"/>
  <c r="M445" i="37"/>
  <c r="U445" i="37" s="1"/>
  <c r="M446" i="37"/>
  <c r="M447" i="37"/>
  <c r="M448" i="37"/>
  <c r="M449" i="37"/>
  <c r="U449" i="37" s="1"/>
  <c r="M450" i="37"/>
  <c r="M451" i="37"/>
  <c r="M452" i="37"/>
  <c r="M453" i="37"/>
  <c r="U453" i="37" s="1"/>
  <c r="M454" i="37"/>
  <c r="M455" i="37"/>
  <c r="M456" i="37"/>
  <c r="M457" i="37"/>
  <c r="M458" i="37"/>
  <c r="M459" i="37"/>
  <c r="M460" i="37"/>
  <c r="M461" i="37"/>
  <c r="U461" i="37" s="1"/>
  <c r="M462" i="37"/>
  <c r="M463" i="37"/>
  <c r="M464" i="37"/>
  <c r="M465" i="37"/>
  <c r="U465" i="37" s="1"/>
  <c r="M466" i="37"/>
  <c r="M467" i="37"/>
  <c r="M468" i="37"/>
  <c r="M469" i="37"/>
  <c r="U469" i="37" s="1"/>
  <c r="M470" i="37"/>
  <c r="M471" i="37"/>
  <c r="M472" i="37"/>
  <c r="M473" i="37"/>
  <c r="M474" i="37"/>
  <c r="M475" i="37"/>
  <c r="M476" i="37"/>
  <c r="M477" i="37"/>
  <c r="M478" i="37"/>
  <c r="M479" i="37"/>
  <c r="M480" i="37"/>
  <c r="M481" i="37"/>
  <c r="U481" i="37" s="1"/>
  <c r="M482" i="37"/>
  <c r="M483" i="37"/>
  <c r="M484" i="37"/>
  <c r="M485" i="37"/>
  <c r="U485" i="37" s="1"/>
  <c r="M486" i="37"/>
  <c r="M487" i="37"/>
  <c r="M488" i="37"/>
  <c r="M489" i="37"/>
  <c r="U489" i="37" s="1"/>
  <c r="M490" i="37"/>
  <c r="M491" i="37"/>
  <c r="M492" i="37"/>
  <c r="M493" i="37"/>
  <c r="U493" i="37" s="1"/>
  <c r="M494" i="37"/>
  <c r="M495" i="37"/>
  <c r="M496" i="37"/>
  <c r="M497" i="37"/>
  <c r="U497" i="37" s="1"/>
  <c r="M498" i="37"/>
  <c r="M499" i="37"/>
  <c r="M500" i="37"/>
  <c r="M501" i="37"/>
  <c r="U501" i="37" s="1"/>
  <c r="M502" i="37"/>
  <c r="M503" i="37"/>
  <c r="M504" i="37"/>
  <c r="M505" i="37"/>
  <c r="U505" i="37" s="1"/>
  <c r="M506" i="37"/>
  <c r="M507" i="37"/>
  <c r="M508" i="37"/>
  <c r="M509" i="37"/>
  <c r="U509" i="37" s="1"/>
  <c r="M510" i="37"/>
  <c r="M511" i="37"/>
  <c r="M512" i="37"/>
  <c r="M513" i="37"/>
  <c r="M514" i="37"/>
  <c r="M515" i="37"/>
  <c r="M516" i="37"/>
  <c r="M517" i="37"/>
  <c r="M518" i="37"/>
  <c r="M519" i="37"/>
  <c r="M520" i="37"/>
  <c r="M521" i="37"/>
  <c r="U521" i="37" s="1"/>
  <c r="M522" i="37"/>
  <c r="M523" i="37"/>
  <c r="M524" i="37"/>
  <c r="M525" i="37"/>
  <c r="U525" i="37" s="1"/>
  <c r="M526" i="37"/>
  <c r="M527" i="37"/>
  <c r="M528" i="37"/>
  <c r="M529" i="37"/>
  <c r="U529" i="37" s="1"/>
  <c r="M530" i="37"/>
  <c r="M531" i="37"/>
  <c r="M532" i="37"/>
  <c r="M533" i="37"/>
  <c r="U533" i="37" s="1"/>
  <c r="M534" i="37"/>
  <c r="M535" i="37"/>
  <c r="M536" i="37"/>
  <c r="M537" i="37"/>
  <c r="M538" i="37"/>
  <c r="M539" i="37"/>
  <c r="M540" i="37"/>
  <c r="M541" i="37"/>
  <c r="U541" i="37" s="1"/>
  <c r="M542" i="37"/>
  <c r="M543" i="37"/>
  <c r="M544" i="37"/>
  <c r="M545" i="37"/>
  <c r="U545" i="37" s="1"/>
  <c r="M546" i="37"/>
  <c r="M547" i="37"/>
  <c r="M548" i="37"/>
  <c r="M549" i="37"/>
  <c r="M550" i="37"/>
  <c r="M551" i="37"/>
  <c r="M552" i="37"/>
  <c r="M553" i="37"/>
  <c r="U553" i="37" s="1"/>
  <c r="M554" i="37"/>
  <c r="M555" i="37"/>
  <c r="M556" i="37"/>
  <c r="M557" i="37"/>
  <c r="M558" i="37"/>
  <c r="M559" i="37"/>
  <c r="M560" i="37"/>
  <c r="M561" i="37"/>
  <c r="U561" i="37" s="1"/>
  <c r="M562" i="37"/>
  <c r="M563" i="37"/>
  <c r="M564" i="37"/>
  <c r="M565" i="37"/>
  <c r="U565" i="37" s="1"/>
  <c r="M566" i="37"/>
  <c r="M567" i="37"/>
  <c r="M568" i="37"/>
  <c r="M569" i="37"/>
  <c r="U569" i="37" s="1"/>
  <c r="M570" i="37"/>
  <c r="M571" i="37"/>
  <c r="M572" i="37"/>
  <c r="M573" i="37"/>
  <c r="U573" i="37" s="1"/>
  <c r="M574" i="37"/>
  <c r="M575" i="37"/>
  <c r="M576" i="37"/>
  <c r="M577" i="37"/>
  <c r="M578" i="37"/>
  <c r="M579" i="37"/>
  <c r="U579" i="37" s="1"/>
  <c r="M580" i="37"/>
  <c r="M581" i="37"/>
  <c r="U581" i="37" s="1"/>
  <c r="M582" i="37"/>
  <c r="M583" i="37"/>
  <c r="M584" i="37"/>
  <c r="M585" i="37"/>
  <c r="U585" i="37" s="1"/>
  <c r="M586" i="37"/>
  <c r="M587" i="37"/>
  <c r="M588" i="37"/>
  <c r="M589" i="37"/>
  <c r="M590" i="37"/>
  <c r="M591" i="37"/>
  <c r="M592" i="37"/>
  <c r="M593" i="37"/>
  <c r="M594" i="37"/>
  <c r="M595" i="37"/>
  <c r="M596" i="37"/>
  <c r="M597" i="37"/>
  <c r="U597" i="37" s="1"/>
  <c r="M598" i="37"/>
  <c r="M599" i="37"/>
  <c r="M600" i="37"/>
  <c r="M601" i="37"/>
  <c r="U601" i="37" s="1"/>
  <c r="M602" i="37"/>
  <c r="M603" i="37"/>
  <c r="M604" i="37"/>
  <c r="M605" i="37"/>
  <c r="U605" i="37" s="1"/>
  <c r="M606" i="37"/>
  <c r="M607" i="37"/>
  <c r="M608" i="37"/>
  <c r="M609" i="37"/>
  <c r="U609" i="37" s="1"/>
  <c r="M610" i="37"/>
  <c r="M611" i="37"/>
  <c r="M612" i="37"/>
  <c r="M613" i="37"/>
  <c r="U613" i="37" s="1"/>
  <c r="M614" i="37"/>
  <c r="M615" i="37"/>
  <c r="M616" i="37"/>
  <c r="M617" i="37"/>
  <c r="U617" i="37" s="1"/>
  <c r="M618" i="37"/>
  <c r="M619" i="37"/>
  <c r="M620" i="37"/>
  <c r="M621" i="37"/>
  <c r="U621" i="37" s="1"/>
  <c r="M622" i="37"/>
  <c r="M623" i="37"/>
  <c r="M624" i="37"/>
  <c r="M625" i="37"/>
  <c r="M626" i="37"/>
  <c r="M627" i="37"/>
  <c r="M628" i="37"/>
  <c r="M629" i="37"/>
  <c r="M630" i="37"/>
  <c r="M631" i="37"/>
  <c r="M632" i="37"/>
  <c r="M633" i="37"/>
  <c r="U633" i="37" s="1"/>
  <c r="M634" i="37"/>
  <c r="M635" i="37"/>
  <c r="M636" i="37"/>
  <c r="M637" i="37"/>
  <c r="U637" i="37" s="1"/>
  <c r="M638" i="37"/>
  <c r="M639" i="37"/>
  <c r="M640" i="37"/>
  <c r="M641" i="37"/>
  <c r="U641" i="37" s="1"/>
  <c r="M642" i="37"/>
  <c r="M643" i="37"/>
  <c r="M644" i="37"/>
  <c r="M645" i="37"/>
  <c r="U645" i="37" s="1"/>
  <c r="M646" i="37"/>
  <c r="M647" i="37"/>
  <c r="M648" i="37"/>
  <c r="M649" i="37"/>
  <c r="U649" i="37" s="1"/>
  <c r="M650" i="37"/>
  <c r="M651" i="37"/>
  <c r="M652" i="37"/>
  <c r="M653" i="37"/>
  <c r="U653" i="37" s="1"/>
  <c r="M654" i="37"/>
  <c r="M655" i="37"/>
  <c r="M656" i="37"/>
  <c r="M657" i="37"/>
  <c r="M658" i="37"/>
  <c r="M659" i="37"/>
  <c r="M660" i="37"/>
  <c r="M661" i="37"/>
  <c r="U661" i="37" s="1"/>
  <c r="M662" i="37"/>
  <c r="M663" i="37"/>
  <c r="M664" i="37"/>
  <c r="M665" i="37"/>
  <c r="M666" i="37"/>
  <c r="M667" i="37"/>
  <c r="M668" i="37"/>
  <c r="M669" i="37"/>
  <c r="U669" i="37" s="1"/>
  <c r="M670" i="37"/>
  <c r="M671" i="37"/>
  <c r="M672" i="37"/>
  <c r="M673" i="37"/>
  <c r="U673" i="37" s="1"/>
  <c r="M674" i="37"/>
  <c r="M675" i="37"/>
  <c r="M676" i="37"/>
  <c r="M677" i="37"/>
  <c r="U677" i="37" s="1"/>
  <c r="M678" i="37"/>
  <c r="M679" i="37"/>
  <c r="M680" i="37"/>
  <c r="M681" i="37"/>
  <c r="M682" i="37"/>
  <c r="M683" i="37"/>
  <c r="M684" i="37"/>
  <c r="M685" i="37"/>
  <c r="U685" i="37" s="1"/>
  <c r="M686" i="37"/>
  <c r="M687" i="37"/>
  <c r="M688" i="37"/>
  <c r="M689" i="37"/>
  <c r="U689" i="37" s="1"/>
  <c r="M690" i="37"/>
  <c r="M691" i="37"/>
  <c r="M692" i="37"/>
  <c r="M693" i="37"/>
  <c r="U693" i="37" s="1"/>
  <c r="M694" i="37"/>
  <c r="M695" i="37"/>
  <c r="M696" i="37"/>
  <c r="M697" i="37"/>
  <c r="M698" i="37"/>
  <c r="M699" i="37"/>
  <c r="M700" i="37"/>
  <c r="M701" i="37"/>
  <c r="U701" i="37" s="1"/>
  <c r="M702" i="37"/>
  <c r="M703" i="37"/>
  <c r="M704" i="37"/>
  <c r="M705" i="37"/>
  <c r="M706" i="37"/>
  <c r="M707" i="37"/>
  <c r="M708" i="37"/>
  <c r="M709" i="37"/>
  <c r="M710" i="37"/>
  <c r="M711" i="37"/>
  <c r="M712" i="37"/>
  <c r="M713" i="37"/>
  <c r="U713" i="37" s="1"/>
  <c r="M714" i="37"/>
  <c r="M715" i="37"/>
  <c r="M716" i="37"/>
  <c r="M717" i="37"/>
  <c r="U717" i="37" s="1"/>
  <c r="M718" i="37"/>
  <c r="M719" i="37"/>
  <c r="M720" i="37"/>
  <c r="M721" i="37"/>
  <c r="U721" i="37" s="1"/>
  <c r="M722" i="37"/>
  <c r="M723" i="37"/>
  <c r="M724" i="37"/>
  <c r="M725" i="37"/>
  <c r="M726" i="37"/>
  <c r="M727" i="37"/>
  <c r="M728" i="37"/>
  <c r="M729" i="37"/>
  <c r="U729" i="37" s="1"/>
  <c r="M730" i="37"/>
  <c r="M731" i="37"/>
  <c r="M732" i="37"/>
  <c r="M733" i="37"/>
  <c r="M734" i="37"/>
  <c r="M735" i="37"/>
  <c r="M736" i="37"/>
  <c r="M737" i="37"/>
  <c r="U737" i="37" s="1"/>
  <c r="M738" i="37"/>
  <c r="M739" i="37"/>
  <c r="M740" i="37"/>
  <c r="M741" i="37"/>
  <c r="U741" i="37" s="1"/>
  <c r="M742" i="37"/>
  <c r="M743" i="37"/>
  <c r="M744" i="37"/>
  <c r="M745" i="37"/>
  <c r="U745" i="37" s="1"/>
  <c r="M746" i="37"/>
  <c r="M747" i="37"/>
  <c r="M748" i="37"/>
  <c r="M749" i="37"/>
  <c r="U749" i="37" s="1"/>
  <c r="M750" i="37"/>
  <c r="M751" i="37"/>
  <c r="M752" i="37"/>
  <c r="M753" i="37"/>
  <c r="U753" i="37" s="1"/>
  <c r="M754" i="37"/>
  <c r="M755" i="37"/>
  <c r="M756" i="37"/>
  <c r="M757" i="37"/>
  <c r="U757" i="37" s="1"/>
  <c r="M758" i="37"/>
  <c r="M759" i="37"/>
  <c r="M760" i="37"/>
  <c r="M761" i="37"/>
  <c r="U761" i="37" s="1"/>
  <c r="M762" i="37"/>
  <c r="M763" i="37"/>
  <c r="M764" i="37"/>
  <c r="M765" i="37"/>
  <c r="M766" i="37"/>
  <c r="M767" i="37"/>
  <c r="M768" i="37"/>
  <c r="M769" i="37"/>
  <c r="U769" i="37" s="1"/>
  <c r="M770" i="37"/>
  <c r="M771" i="37"/>
  <c r="M772" i="37"/>
  <c r="M773" i="37"/>
  <c r="M774" i="37"/>
  <c r="M775" i="37"/>
  <c r="M776" i="37"/>
  <c r="M777" i="37"/>
  <c r="U777" i="37" s="1"/>
  <c r="M778" i="37"/>
  <c r="M779" i="37"/>
  <c r="M780" i="37"/>
  <c r="M781" i="37"/>
  <c r="U781" i="37" s="1"/>
  <c r="M782" i="37"/>
  <c r="M783" i="37"/>
  <c r="M784" i="37"/>
  <c r="M785" i="37"/>
  <c r="M786" i="37"/>
  <c r="M787" i="37"/>
  <c r="M788" i="37"/>
  <c r="M789" i="37"/>
  <c r="U789" i="37" s="1"/>
  <c r="M790" i="37"/>
  <c r="M791" i="37"/>
  <c r="M792" i="37"/>
  <c r="M793" i="37"/>
  <c r="M794" i="37"/>
  <c r="M795" i="37"/>
  <c r="M796" i="37"/>
  <c r="M797" i="37"/>
  <c r="U797" i="37" s="1"/>
  <c r="M798" i="37"/>
  <c r="M799" i="37"/>
  <c r="M800" i="37"/>
  <c r="M801" i="37"/>
  <c r="U801" i="37" s="1"/>
  <c r="M802" i="37"/>
  <c r="M803" i="37"/>
  <c r="M804" i="37"/>
  <c r="M805" i="37"/>
  <c r="U805" i="37" s="1"/>
  <c r="M806" i="37"/>
  <c r="M807" i="37"/>
  <c r="M808" i="37"/>
  <c r="M809" i="37"/>
  <c r="U809" i="37" s="1"/>
  <c r="M810" i="37"/>
  <c r="M811" i="37"/>
  <c r="M812" i="37"/>
  <c r="M813" i="37"/>
  <c r="U813" i="37" s="1"/>
  <c r="M814" i="37"/>
  <c r="M815" i="37"/>
  <c r="M816" i="37"/>
  <c r="M817" i="37"/>
  <c r="U817" i="37" s="1"/>
  <c r="M818" i="37"/>
  <c r="M819" i="37"/>
  <c r="M820" i="37"/>
  <c r="M821" i="37"/>
  <c r="U821" i="37" s="1"/>
  <c r="M822" i="37"/>
  <c r="M823" i="37"/>
  <c r="M824" i="37"/>
  <c r="M825" i="37"/>
  <c r="M826" i="37"/>
  <c r="M827" i="37"/>
  <c r="M828" i="37"/>
  <c r="M829" i="37"/>
  <c r="U829" i="37" s="1"/>
  <c r="M830" i="37"/>
  <c r="M831" i="37"/>
  <c r="M832" i="37"/>
  <c r="M833" i="37"/>
  <c r="U833" i="37" s="1"/>
  <c r="M834" i="37"/>
  <c r="M835" i="37"/>
  <c r="M836" i="37"/>
  <c r="M837" i="37"/>
  <c r="M838" i="37"/>
  <c r="M839" i="37"/>
  <c r="M840" i="37"/>
  <c r="M841" i="37"/>
  <c r="U841" i="37" s="1"/>
  <c r="M842" i="37"/>
  <c r="M843" i="37"/>
  <c r="M844" i="37"/>
  <c r="M845" i="37"/>
  <c r="M846" i="37"/>
  <c r="M847" i="37"/>
  <c r="M848" i="37"/>
  <c r="M849" i="37"/>
  <c r="U849" i="37" s="1"/>
  <c r="M850" i="37"/>
  <c r="M851" i="37"/>
  <c r="M852" i="37"/>
  <c r="M853" i="37"/>
  <c r="U853" i="37" s="1"/>
  <c r="M854" i="37"/>
  <c r="M855" i="37"/>
  <c r="M856" i="37"/>
  <c r="M857" i="37"/>
  <c r="U857" i="37" s="1"/>
  <c r="M858" i="37"/>
  <c r="M859" i="37"/>
  <c r="M860" i="37"/>
  <c r="M861" i="37"/>
  <c r="U861" i="37" s="1"/>
  <c r="M862" i="37"/>
  <c r="M863" i="37"/>
  <c r="M864" i="37"/>
  <c r="M865" i="37"/>
  <c r="M866" i="37"/>
  <c r="M867" i="37"/>
  <c r="M868" i="37"/>
  <c r="M869" i="37"/>
  <c r="M870" i="37"/>
  <c r="M871" i="37"/>
  <c r="M872" i="37"/>
  <c r="M873" i="37"/>
  <c r="U873" i="37" s="1"/>
  <c r="M874" i="37"/>
  <c r="M875" i="37"/>
  <c r="M876" i="37"/>
  <c r="M877" i="37"/>
  <c r="M878" i="37"/>
  <c r="M879" i="37"/>
  <c r="M880" i="37"/>
  <c r="M881" i="37"/>
  <c r="U881" i="37" s="1"/>
  <c r="M882" i="37"/>
  <c r="M883" i="37"/>
  <c r="M884" i="37"/>
  <c r="M885" i="37"/>
  <c r="U885" i="37" s="1"/>
  <c r="M886" i="37"/>
  <c r="M887" i="37"/>
  <c r="U887" i="37" s="1"/>
  <c r="M888" i="37"/>
  <c r="M889" i="37"/>
  <c r="U889" i="37" s="1"/>
  <c r="M890" i="37"/>
  <c r="M891" i="37"/>
  <c r="M892" i="37"/>
  <c r="M893" i="37"/>
  <c r="U893" i="37" s="1"/>
  <c r="M894" i="37"/>
  <c r="M895" i="37"/>
  <c r="M896" i="37"/>
  <c r="M897" i="37"/>
  <c r="U897" i="37" s="1"/>
  <c r="M898" i="37"/>
  <c r="M899" i="37"/>
  <c r="M900" i="37"/>
  <c r="M901" i="37"/>
  <c r="U901" i="37" s="1"/>
  <c r="M902" i="37"/>
  <c r="M903" i="37"/>
  <c r="M904" i="37"/>
  <c r="M905" i="37"/>
  <c r="U905" i="37" s="1"/>
  <c r="M906" i="37"/>
  <c r="M907" i="37"/>
  <c r="M908" i="37"/>
  <c r="M909" i="37"/>
  <c r="M910" i="37"/>
  <c r="M911" i="37"/>
  <c r="M912" i="37"/>
  <c r="M913" i="37"/>
  <c r="U913" i="37" s="1"/>
  <c r="M914" i="37"/>
  <c r="M915" i="37"/>
  <c r="M916" i="37"/>
  <c r="M917" i="37"/>
  <c r="U917" i="37" s="1"/>
  <c r="M918" i="37"/>
  <c r="M919" i="37"/>
  <c r="M920" i="37"/>
  <c r="M921" i="37"/>
  <c r="U921" i="37" s="1"/>
  <c r="M922" i="37"/>
  <c r="M923" i="37"/>
  <c r="M924" i="37"/>
  <c r="M925" i="37"/>
  <c r="U925" i="37" s="1"/>
  <c r="M926" i="37"/>
  <c r="M927" i="37"/>
  <c r="M928" i="37"/>
  <c r="M929" i="37"/>
  <c r="U929" i="37" s="1"/>
  <c r="M930" i="37"/>
  <c r="M931" i="37"/>
  <c r="M932" i="37"/>
  <c r="M933" i="37"/>
  <c r="U933" i="37" s="1"/>
  <c r="M934" i="37"/>
  <c r="M935" i="37"/>
  <c r="M936" i="37"/>
  <c r="M937" i="37"/>
  <c r="U937" i="37" s="1"/>
  <c r="M938" i="37"/>
  <c r="M939" i="37"/>
  <c r="M940" i="37"/>
  <c r="M941" i="37"/>
  <c r="M942" i="37"/>
  <c r="M943" i="37"/>
  <c r="M944" i="37"/>
  <c r="M945" i="37"/>
  <c r="U945" i="37" s="1"/>
  <c r="M946" i="37"/>
  <c r="M947" i="37"/>
  <c r="M948" i="37"/>
  <c r="M949" i="37"/>
  <c r="U949" i="37" s="1"/>
  <c r="M950" i="37"/>
  <c r="M951" i="37"/>
  <c r="M952" i="37"/>
  <c r="M953" i="37"/>
  <c r="U953" i="37" s="1"/>
  <c r="M954" i="37"/>
  <c r="M955" i="37"/>
  <c r="M956" i="37"/>
  <c r="M957" i="37"/>
  <c r="U957" i="37" s="1"/>
  <c r="M958" i="37"/>
  <c r="M959" i="37"/>
  <c r="M960" i="37"/>
  <c r="M961" i="37"/>
  <c r="U961" i="37" s="1"/>
  <c r="M962" i="37"/>
  <c r="M963" i="37"/>
  <c r="M964" i="37"/>
  <c r="M965" i="37"/>
  <c r="U965" i="37" s="1"/>
  <c r="M966" i="37"/>
  <c r="M967" i="37"/>
  <c r="M968" i="37"/>
  <c r="M969" i="37"/>
  <c r="U969" i="37" s="1"/>
  <c r="M970" i="37"/>
  <c r="M971" i="37"/>
  <c r="M972" i="37"/>
  <c r="M973" i="37"/>
  <c r="M974" i="37"/>
  <c r="M975" i="37"/>
  <c r="M976" i="37"/>
  <c r="M977" i="37"/>
  <c r="U977" i="37" s="1"/>
  <c r="M978" i="37"/>
  <c r="M979" i="37"/>
  <c r="M980" i="37"/>
  <c r="M981" i="37"/>
  <c r="U981" i="37" s="1"/>
  <c r="M982" i="37"/>
  <c r="M983" i="37"/>
  <c r="M984" i="37"/>
  <c r="M985" i="37"/>
  <c r="U985" i="37" s="1"/>
  <c r="M986" i="37"/>
  <c r="M987" i="37"/>
  <c r="M988" i="37"/>
  <c r="M989" i="37"/>
  <c r="U989" i="37" s="1"/>
  <c r="M990" i="37"/>
  <c r="M991" i="37"/>
  <c r="M992" i="37"/>
  <c r="M993" i="37"/>
  <c r="U993" i="37" s="1"/>
  <c r="M994" i="37"/>
  <c r="M995" i="37"/>
  <c r="M996" i="37"/>
  <c r="M997" i="37"/>
  <c r="U997" i="37" s="1"/>
  <c r="M998" i="37"/>
  <c r="M999" i="37"/>
  <c r="M1000" i="37"/>
  <c r="M1001" i="37"/>
  <c r="U1001" i="37" s="1"/>
  <c r="M1002" i="37"/>
  <c r="M1003" i="37"/>
  <c r="M1004" i="37"/>
  <c r="M1005" i="37"/>
  <c r="M1006" i="37"/>
  <c r="M1007" i="37"/>
  <c r="M1008" i="37"/>
  <c r="M1009" i="37"/>
  <c r="U1009" i="37" s="1"/>
  <c r="M1010" i="37"/>
  <c r="M1011" i="37"/>
  <c r="M1012" i="37"/>
  <c r="M1013" i="37"/>
  <c r="M1014" i="37"/>
  <c r="M1015" i="37"/>
  <c r="U1015" i="37" s="1"/>
  <c r="M1016" i="37"/>
  <c r="M1017" i="37"/>
  <c r="L13" i="37"/>
  <c r="L14" i="37"/>
  <c r="L15" i="37"/>
  <c r="L16" i="37"/>
  <c r="T16" i="37" s="1"/>
  <c r="L17" i="37"/>
  <c r="T17" i="37" s="1"/>
  <c r="L18" i="37"/>
  <c r="L19" i="37"/>
  <c r="L20" i="37"/>
  <c r="T20" i="37" s="1"/>
  <c r="L21" i="37"/>
  <c r="T21" i="37" s="1"/>
  <c r="L22" i="37"/>
  <c r="L23" i="37"/>
  <c r="L24" i="37"/>
  <c r="T24" i="37" s="1"/>
  <c r="L25" i="37"/>
  <c r="T25" i="37" s="1"/>
  <c r="L26" i="37"/>
  <c r="T26" i="37" s="1"/>
  <c r="L27" i="37"/>
  <c r="L28" i="37"/>
  <c r="T28" i="37" s="1"/>
  <c r="L29" i="37"/>
  <c r="L30" i="37"/>
  <c r="L31" i="37"/>
  <c r="L32" i="37"/>
  <c r="T32" i="37" s="1"/>
  <c r="L33" i="37"/>
  <c r="T33" i="37" s="1"/>
  <c r="L34" i="37"/>
  <c r="L35" i="37"/>
  <c r="L36" i="37"/>
  <c r="T36" i="37" s="1"/>
  <c r="L37" i="37"/>
  <c r="T37" i="37" s="1"/>
  <c r="L38" i="37"/>
  <c r="L39" i="37"/>
  <c r="L40" i="37"/>
  <c r="T40" i="37" s="1"/>
  <c r="L41" i="37"/>
  <c r="L42" i="37"/>
  <c r="T42" i="37" s="1"/>
  <c r="L43" i="37"/>
  <c r="L44" i="37"/>
  <c r="T44" i="37" s="1"/>
  <c r="L45" i="37"/>
  <c r="T45" i="37" s="1"/>
  <c r="L46" i="37"/>
  <c r="L47" i="37"/>
  <c r="L48" i="37"/>
  <c r="T48" i="37" s="1"/>
  <c r="L49" i="37"/>
  <c r="T49" i="37" s="1"/>
  <c r="L50" i="37"/>
  <c r="L51" i="37"/>
  <c r="L52" i="37"/>
  <c r="T52" i="37" s="1"/>
  <c r="L53" i="37"/>
  <c r="L54" i="37"/>
  <c r="L55" i="37"/>
  <c r="L56" i="37"/>
  <c r="T56" i="37" s="1"/>
  <c r="L57" i="37"/>
  <c r="T57" i="37" s="1"/>
  <c r="L58" i="37"/>
  <c r="T58" i="37" s="1"/>
  <c r="L59" i="37"/>
  <c r="L60" i="37"/>
  <c r="T60" i="37" s="1"/>
  <c r="L61" i="37"/>
  <c r="T61" i="37" s="1"/>
  <c r="L62" i="37"/>
  <c r="L63" i="37"/>
  <c r="L64" i="37"/>
  <c r="T64" i="37" s="1"/>
  <c r="L65" i="37"/>
  <c r="L66" i="37"/>
  <c r="L67" i="37"/>
  <c r="L68" i="37"/>
  <c r="T68" i="37" s="1"/>
  <c r="L69" i="37"/>
  <c r="L70" i="37"/>
  <c r="L71" i="37"/>
  <c r="L72" i="37"/>
  <c r="T72" i="37" s="1"/>
  <c r="L73" i="37"/>
  <c r="T73" i="37" s="1"/>
  <c r="L74" i="37"/>
  <c r="T74" i="37" s="1"/>
  <c r="L75" i="37"/>
  <c r="L76" i="37"/>
  <c r="T76" i="37" s="1"/>
  <c r="L77" i="37"/>
  <c r="L78" i="37"/>
  <c r="L79" i="37"/>
  <c r="L80" i="37"/>
  <c r="T80" i="37" s="1"/>
  <c r="L81" i="37"/>
  <c r="T81" i="37" s="1"/>
  <c r="L82" i="37"/>
  <c r="L83" i="37"/>
  <c r="L84" i="37"/>
  <c r="T84" i="37" s="1"/>
  <c r="L85" i="37"/>
  <c r="T85" i="37" s="1"/>
  <c r="L86" i="37"/>
  <c r="L87" i="37"/>
  <c r="L88" i="37"/>
  <c r="T88" i="37" s="1"/>
  <c r="L89" i="37"/>
  <c r="T89" i="37" s="1"/>
  <c r="L90" i="37"/>
  <c r="T90" i="37" s="1"/>
  <c r="L91" i="37"/>
  <c r="L92" i="37"/>
  <c r="T92" i="37" s="1"/>
  <c r="L93" i="37"/>
  <c r="L94" i="37"/>
  <c r="L95" i="37"/>
  <c r="L96" i="37"/>
  <c r="T96" i="37" s="1"/>
  <c r="L97" i="37"/>
  <c r="T97" i="37" s="1"/>
  <c r="L98" i="37"/>
  <c r="L99" i="37"/>
  <c r="L100" i="37"/>
  <c r="T100" i="37" s="1"/>
  <c r="L101" i="37"/>
  <c r="T101" i="37" s="1"/>
  <c r="L102" i="37"/>
  <c r="L103" i="37"/>
  <c r="L104" i="37"/>
  <c r="T104" i="37" s="1"/>
  <c r="L105" i="37"/>
  <c r="L106" i="37"/>
  <c r="T106" i="37" s="1"/>
  <c r="L107" i="37"/>
  <c r="L108" i="37"/>
  <c r="T108" i="37" s="1"/>
  <c r="L109" i="37"/>
  <c r="T109" i="37" s="1"/>
  <c r="L110" i="37"/>
  <c r="L111" i="37"/>
  <c r="L112" i="37"/>
  <c r="T112" i="37" s="1"/>
  <c r="L113" i="37"/>
  <c r="T113" i="37" s="1"/>
  <c r="L114" i="37"/>
  <c r="L115" i="37"/>
  <c r="L116" i="37"/>
  <c r="T116" i="37" s="1"/>
  <c r="L117" i="37"/>
  <c r="L118" i="37"/>
  <c r="L119" i="37"/>
  <c r="L120" i="37"/>
  <c r="T120" i="37" s="1"/>
  <c r="L121" i="37"/>
  <c r="T121" i="37" s="1"/>
  <c r="L122" i="37"/>
  <c r="T122" i="37" s="1"/>
  <c r="L123" i="37"/>
  <c r="L124" i="37"/>
  <c r="T124" i="37" s="1"/>
  <c r="L125" i="37"/>
  <c r="T125" i="37" s="1"/>
  <c r="L126" i="37"/>
  <c r="L127" i="37"/>
  <c r="L128" i="37"/>
  <c r="T128" i="37" s="1"/>
  <c r="L129" i="37"/>
  <c r="L130" i="37"/>
  <c r="L131" i="37"/>
  <c r="L132" i="37"/>
  <c r="T132" i="37" s="1"/>
  <c r="L133" i="37"/>
  <c r="L134" i="37"/>
  <c r="L135" i="37"/>
  <c r="L136" i="37"/>
  <c r="T136" i="37" s="1"/>
  <c r="L137" i="37"/>
  <c r="T137" i="37" s="1"/>
  <c r="L138" i="37"/>
  <c r="T138" i="37" s="1"/>
  <c r="L139" i="37"/>
  <c r="L140" i="37"/>
  <c r="T140" i="37" s="1"/>
  <c r="L141" i="37"/>
  <c r="L142" i="37"/>
  <c r="L143" i="37"/>
  <c r="L144" i="37"/>
  <c r="T144" i="37" s="1"/>
  <c r="L145" i="37"/>
  <c r="T145" i="37" s="1"/>
  <c r="L146" i="37"/>
  <c r="L147" i="37"/>
  <c r="L148" i="37"/>
  <c r="T148" i="37" s="1"/>
  <c r="L149" i="37"/>
  <c r="T149" i="37" s="1"/>
  <c r="L150" i="37"/>
  <c r="L151" i="37"/>
  <c r="L152" i="37"/>
  <c r="T152" i="37" s="1"/>
  <c r="L153" i="37"/>
  <c r="T153" i="37" s="1"/>
  <c r="L154" i="37"/>
  <c r="T154" i="37" s="1"/>
  <c r="L155" i="37"/>
  <c r="L156" i="37"/>
  <c r="T156" i="37" s="1"/>
  <c r="L157" i="37"/>
  <c r="L158" i="37"/>
  <c r="L159" i="37"/>
  <c r="L160" i="37"/>
  <c r="T160" i="37" s="1"/>
  <c r="L161" i="37"/>
  <c r="T161" i="37" s="1"/>
  <c r="L162" i="37"/>
  <c r="L163" i="37"/>
  <c r="L164" i="37"/>
  <c r="T164" i="37" s="1"/>
  <c r="L165" i="37"/>
  <c r="T165" i="37" s="1"/>
  <c r="L166" i="37"/>
  <c r="L167" i="37"/>
  <c r="L168" i="37"/>
  <c r="T168" i="37" s="1"/>
  <c r="L169" i="37"/>
  <c r="L170" i="37"/>
  <c r="T170" i="37" s="1"/>
  <c r="L171" i="37"/>
  <c r="L172" i="37"/>
  <c r="T172" i="37" s="1"/>
  <c r="L173" i="37"/>
  <c r="T173" i="37" s="1"/>
  <c r="L174" i="37"/>
  <c r="L175" i="37"/>
  <c r="L176" i="37"/>
  <c r="T176" i="37" s="1"/>
  <c r="L177" i="37"/>
  <c r="T177" i="37" s="1"/>
  <c r="L178" i="37"/>
  <c r="L179" i="37"/>
  <c r="L180" i="37"/>
  <c r="T180" i="37" s="1"/>
  <c r="L181" i="37"/>
  <c r="L182" i="37"/>
  <c r="L183" i="37"/>
  <c r="L184" i="37"/>
  <c r="T184" i="37" s="1"/>
  <c r="L185" i="37"/>
  <c r="T185" i="37" s="1"/>
  <c r="L186" i="37"/>
  <c r="T186" i="37" s="1"/>
  <c r="L187" i="37"/>
  <c r="L188" i="37"/>
  <c r="T188" i="37" s="1"/>
  <c r="L189" i="37"/>
  <c r="T189" i="37" s="1"/>
  <c r="L190" i="37"/>
  <c r="L191" i="37"/>
  <c r="L192" i="37"/>
  <c r="T192" i="37" s="1"/>
  <c r="L193" i="37"/>
  <c r="L194" i="37"/>
  <c r="L195" i="37"/>
  <c r="L196" i="37"/>
  <c r="T196" i="37" s="1"/>
  <c r="L197" i="37"/>
  <c r="L198" i="37"/>
  <c r="L199" i="37"/>
  <c r="L200" i="37"/>
  <c r="T200" i="37" s="1"/>
  <c r="L201" i="37"/>
  <c r="T201" i="37" s="1"/>
  <c r="L202" i="37"/>
  <c r="T202" i="37" s="1"/>
  <c r="L203" i="37"/>
  <c r="L204" i="37"/>
  <c r="T204" i="37" s="1"/>
  <c r="L205" i="37"/>
  <c r="L206" i="37"/>
  <c r="L207" i="37"/>
  <c r="L208" i="37"/>
  <c r="T208" i="37" s="1"/>
  <c r="L209" i="37"/>
  <c r="T209" i="37" s="1"/>
  <c r="L210" i="37"/>
  <c r="L211" i="37"/>
  <c r="L212" i="37"/>
  <c r="T212" i="37" s="1"/>
  <c r="L213" i="37"/>
  <c r="T213" i="37" s="1"/>
  <c r="L214" i="37"/>
  <c r="L215" i="37"/>
  <c r="L216" i="37"/>
  <c r="T216" i="37" s="1"/>
  <c r="L217" i="37"/>
  <c r="T217" i="37" s="1"/>
  <c r="L218" i="37"/>
  <c r="T218" i="37" s="1"/>
  <c r="L219" i="37"/>
  <c r="L220" i="37"/>
  <c r="T220" i="37" s="1"/>
  <c r="L221" i="37"/>
  <c r="L222" i="37"/>
  <c r="L223" i="37"/>
  <c r="L224" i="37"/>
  <c r="T224" i="37" s="1"/>
  <c r="L225" i="37"/>
  <c r="T225" i="37" s="1"/>
  <c r="L226" i="37"/>
  <c r="L227" i="37"/>
  <c r="L228" i="37"/>
  <c r="T228" i="37" s="1"/>
  <c r="L229" i="37"/>
  <c r="T229" i="37" s="1"/>
  <c r="L230" i="37"/>
  <c r="L231" i="37"/>
  <c r="L232" i="37"/>
  <c r="T232" i="37" s="1"/>
  <c r="L233" i="37"/>
  <c r="L234" i="37"/>
  <c r="T234" i="37" s="1"/>
  <c r="L235" i="37"/>
  <c r="L236" i="37"/>
  <c r="T236" i="37" s="1"/>
  <c r="L237" i="37"/>
  <c r="T237" i="37" s="1"/>
  <c r="L238" i="37"/>
  <c r="L239" i="37"/>
  <c r="L240" i="37"/>
  <c r="T240" i="37" s="1"/>
  <c r="L241" i="37"/>
  <c r="T241" i="37" s="1"/>
  <c r="L242" i="37"/>
  <c r="L243" i="37"/>
  <c r="L244" i="37"/>
  <c r="T244" i="37" s="1"/>
  <c r="L245" i="37"/>
  <c r="T245" i="37" s="1"/>
  <c r="L246" i="37"/>
  <c r="L247" i="37"/>
  <c r="L248" i="37"/>
  <c r="T248" i="37" s="1"/>
  <c r="L249" i="37"/>
  <c r="L250" i="37"/>
  <c r="T250" i="37" s="1"/>
  <c r="L251" i="37"/>
  <c r="L252" i="37"/>
  <c r="T252" i="37" s="1"/>
  <c r="L253" i="37"/>
  <c r="T253" i="37" s="1"/>
  <c r="L254" i="37"/>
  <c r="L255" i="37"/>
  <c r="L256" i="37"/>
  <c r="T256" i="37" s="1"/>
  <c r="L257" i="37"/>
  <c r="L258" i="37"/>
  <c r="L259" i="37"/>
  <c r="L260" i="37"/>
  <c r="T260" i="37" s="1"/>
  <c r="L261" i="37"/>
  <c r="L262" i="37"/>
  <c r="L263" i="37"/>
  <c r="L264" i="37"/>
  <c r="T264" i="37" s="1"/>
  <c r="L265" i="37"/>
  <c r="T265" i="37" s="1"/>
  <c r="L266" i="37"/>
  <c r="T266" i="37" s="1"/>
  <c r="L267" i="37"/>
  <c r="L268" i="37"/>
  <c r="T268" i="37" s="1"/>
  <c r="L269" i="37"/>
  <c r="T269" i="37" s="1"/>
  <c r="L270" i="37"/>
  <c r="L271" i="37"/>
  <c r="L272" i="37"/>
  <c r="T272" i="37" s="1"/>
  <c r="L273" i="37"/>
  <c r="L274" i="37"/>
  <c r="L275" i="37"/>
  <c r="L276" i="37"/>
  <c r="T276" i="37" s="1"/>
  <c r="L277" i="37"/>
  <c r="T277" i="37" s="1"/>
  <c r="L278" i="37"/>
  <c r="L279" i="37"/>
  <c r="L280" i="37"/>
  <c r="T280" i="37" s="1"/>
  <c r="L281" i="37"/>
  <c r="T281" i="37" s="1"/>
  <c r="L282" i="37"/>
  <c r="T282" i="37" s="1"/>
  <c r="L283" i="37"/>
  <c r="L284" i="37"/>
  <c r="T284" i="37" s="1"/>
  <c r="L285" i="37"/>
  <c r="L286" i="37"/>
  <c r="L287" i="37"/>
  <c r="L288" i="37"/>
  <c r="T288" i="37" s="1"/>
  <c r="L289" i="37"/>
  <c r="T289" i="37" s="1"/>
  <c r="L290" i="37"/>
  <c r="L291" i="37"/>
  <c r="L292" i="37"/>
  <c r="T292" i="37" s="1"/>
  <c r="L293" i="37"/>
  <c r="T293" i="37" s="1"/>
  <c r="L294" i="37"/>
  <c r="L295" i="37"/>
  <c r="L296" i="37"/>
  <c r="T296" i="37" s="1"/>
  <c r="L297" i="37"/>
  <c r="L298" i="37"/>
  <c r="T298" i="37" s="1"/>
  <c r="L299" i="37"/>
  <c r="L300" i="37"/>
  <c r="T300" i="37" s="1"/>
  <c r="L301" i="37"/>
  <c r="T301" i="37" s="1"/>
  <c r="L302" i="37"/>
  <c r="L303" i="37"/>
  <c r="L304" i="37"/>
  <c r="T304" i="37" s="1"/>
  <c r="L305" i="37"/>
  <c r="T305" i="37" s="1"/>
  <c r="L306" i="37"/>
  <c r="L307" i="37"/>
  <c r="L308" i="37"/>
  <c r="T308" i="37" s="1"/>
  <c r="L309" i="37"/>
  <c r="T309" i="37" s="1"/>
  <c r="L310" i="37"/>
  <c r="L311" i="37"/>
  <c r="L312" i="37"/>
  <c r="T312" i="37" s="1"/>
  <c r="L313" i="37"/>
  <c r="L314" i="37"/>
  <c r="T314" i="37" s="1"/>
  <c r="L315" i="37"/>
  <c r="L316" i="37"/>
  <c r="T316" i="37" s="1"/>
  <c r="L317" i="37"/>
  <c r="T317" i="37" s="1"/>
  <c r="L318" i="37"/>
  <c r="L319" i="37"/>
  <c r="L320" i="37"/>
  <c r="T320" i="37" s="1"/>
  <c r="L321" i="37"/>
  <c r="L322" i="37"/>
  <c r="L323" i="37"/>
  <c r="L324" i="37"/>
  <c r="T324" i="37" s="1"/>
  <c r="L325" i="37"/>
  <c r="L326" i="37"/>
  <c r="L327" i="37"/>
  <c r="L328" i="37"/>
  <c r="T328" i="37" s="1"/>
  <c r="L329" i="37"/>
  <c r="T329" i="37" s="1"/>
  <c r="L330" i="37"/>
  <c r="T330" i="37" s="1"/>
  <c r="L331" i="37"/>
  <c r="L332" i="37"/>
  <c r="T332" i="37" s="1"/>
  <c r="L333" i="37"/>
  <c r="T333" i="37" s="1"/>
  <c r="L334" i="37"/>
  <c r="L335" i="37"/>
  <c r="L336" i="37"/>
  <c r="T336" i="37" s="1"/>
  <c r="L337" i="37"/>
  <c r="L338" i="37"/>
  <c r="L339" i="37"/>
  <c r="L340" i="37"/>
  <c r="T340" i="37" s="1"/>
  <c r="L341" i="37"/>
  <c r="T341" i="37" s="1"/>
  <c r="L342" i="37"/>
  <c r="L343" i="37"/>
  <c r="L344" i="37"/>
  <c r="T344" i="37" s="1"/>
  <c r="L345" i="37"/>
  <c r="T345" i="37" s="1"/>
  <c r="L346" i="37"/>
  <c r="T346" i="37" s="1"/>
  <c r="L347" i="37"/>
  <c r="L348" i="37"/>
  <c r="T348" i="37" s="1"/>
  <c r="L349" i="37"/>
  <c r="L350" i="37"/>
  <c r="L351" i="37"/>
  <c r="L352" i="37"/>
  <c r="T352" i="37" s="1"/>
  <c r="L353" i="37"/>
  <c r="T353" i="37" s="1"/>
  <c r="L354" i="37"/>
  <c r="L355" i="37"/>
  <c r="L356" i="37"/>
  <c r="T356" i="37" s="1"/>
  <c r="L357" i="37"/>
  <c r="T357" i="37" s="1"/>
  <c r="L358" i="37"/>
  <c r="L359" i="37"/>
  <c r="L360" i="37"/>
  <c r="T360" i="37" s="1"/>
  <c r="L361" i="37"/>
  <c r="L362" i="37"/>
  <c r="T362" i="37" s="1"/>
  <c r="L363" i="37"/>
  <c r="L364" i="37"/>
  <c r="T364" i="37" s="1"/>
  <c r="L365" i="37"/>
  <c r="T365" i="37" s="1"/>
  <c r="L366" i="37"/>
  <c r="L367" i="37"/>
  <c r="L368" i="37"/>
  <c r="T368" i="37" s="1"/>
  <c r="L369" i="37"/>
  <c r="T369" i="37" s="1"/>
  <c r="L370" i="37"/>
  <c r="L371" i="37"/>
  <c r="L372" i="37"/>
  <c r="T372" i="37" s="1"/>
  <c r="L373" i="37"/>
  <c r="T373" i="37" s="1"/>
  <c r="L374" i="37"/>
  <c r="L375" i="37"/>
  <c r="L376" i="37"/>
  <c r="T376" i="37" s="1"/>
  <c r="L377" i="37"/>
  <c r="L378" i="37"/>
  <c r="T378" i="37" s="1"/>
  <c r="L379" i="37"/>
  <c r="L380" i="37"/>
  <c r="T380" i="37" s="1"/>
  <c r="L381" i="37"/>
  <c r="T381" i="37" s="1"/>
  <c r="L382" i="37"/>
  <c r="L383" i="37"/>
  <c r="L384" i="37"/>
  <c r="T384" i="37" s="1"/>
  <c r="L385" i="37"/>
  <c r="L386" i="37"/>
  <c r="L387" i="37"/>
  <c r="L388" i="37"/>
  <c r="T388" i="37" s="1"/>
  <c r="L389" i="37"/>
  <c r="L390" i="37"/>
  <c r="L391" i="37"/>
  <c r="L392" i="37"/>
  <c r="T392" i="37" s="1"/>
  <c r="L393" i="37"/>
  <c r="T393" i="37" s="1"/>
  <c r="L394" i="37"/>
  <c r="T394" i="37" s="1"/>
  <c r="L395" i="37"/>
  <c r="L396" i="37"/>
  <c r="T396" i="37" s="1"/>
  <c r="L397" i="37"/>
  <c r="T397" i="37" s="1"/>
  <c r="L398" i="37"/>
  <c r="L399" i="37"/>
  <c r="L400" i="37"/>
  <c r="T400" i="37" s="1"/>
  <c r="L401" i="37"/>
  <c r="L402" i="37"/>
  <c r="L403" i="37"/>
  <c r="L404" i="37"/>
  <c r="T404" i="37" s="1"/>
  <c r="L405" i="37"/>
  <c r="T405" i="37" s="1"/>
  <c r="L406" i="37"/>
  <c r="L407" i="37"/>
  <c r="L408" i="37"/>
  <c r="T408" i="37" s="1"/>
  <c r="L409" i="37"/>
  <c r="T409" i="37" s="1"/>
  <c r="L410" i="37"/>
  <c r="T410" i="37" s="1"/>
  <c r="L411" i="37"/>
  <c r="L412" i="37"/>
  <c r="T412" i="37" s="1"/>
  <c r="L413" i="37"/>
  <c r="L414" i="37"/>
  <c r="L415" i="37"/>
  <c r="L416" i="37"/>
  <c r="T416" i="37" s="1"/>
  <c r="L417" i="37"/>
  <c r="T417" i="37" s="1"/>
  <c r="L418" i="37"/>
  <c r="L419" i="37"/>
  <c r="L420" i="37"/>
  <c r="T420" i="37" s="1"/>
  <c r="L421" i="37"/>
  <c r="T421" i="37" s="1"/>
  <c r="L422" i="37"/>
  <c r="L423" i="37"/>
  <c r="L424" i="37"/>
  <c r="T424" i="37" s="1"/>
  <c r="L425" i="37"/>
  <c r="L426" i="37"/>
  <c r="T426" i="37" s="1"/>
  <c r="L427" i="37"/>
  <c r="L428" i="37"/>
  <c r="T428" i="37" s="1"/>
  <c r="L429" i="37"/>
  <c r="T429" i="37" s="1"/>
  <c r="L430" i="37"/>
  <c r="L431" i="37"/>
  <c r="L432" i="37"/>
  <c r="T432" i="37" s="1"/>
  <c r="L433" i="37"/>
  <c r="T433" i="37" s="1"/>
  <c r="L434" i="37"/>
  <c r="T434" i="37" s="1"/>
  <c r="L435" i="37"/>
  <c r="L436" i="37"/>
  <c r="T436" i="37" s="1"/>
  <c r="L437" i="37"/>
  <c r="T437" i="37" s="1"/>
  <c r="L438" i="37"/>
  <c r="L439" i="37"/>
  <c r="L440" i="37"/>
  <c r="T440" i="37" s="1"/>
  <c r="L441" i="37"/>
  <c r="T441" i="37" s="1"/>
  <c r="L442" i="37"/>
  <c r="L443" i="37"/>
  <c r="L444" i="37"/>
  <c r="T444" i="37" s="1"/>
  <c r="L445" i="37"/>
  <c r="T445" i="37" s="1"/>
  <c r="L446" i="37"/>
  <c r="L447" i="37"/>
  <c r="L448" i="37"/>
  <c r="T448" i="37" s="1"/>
  <c r="L449" i="37"/>
  <c r="L450" i="37"/>
  <c r="L451" i="37"/>
  <c r="L452" i="37"/>
  <c r="T452" i="37" s="1"/>
  <c r="L453" i="37"/>
  <c r="L454" i="37"/>
  <c r="T454" i="37" s="1"/>
  <c r="L455" i="37"/>
  <c r="L456" i="37"/>
  <c r="T456" i="37" s="1"/>
  <c r="L457" i="37"/>
  <c r="T457" i="37" s="1"/>
  <c r="L458" i="37"/>
  <c r="L459" i="37"/>
  <c r="L460" i="37"/>
  <c r="T460" i="37" s="1"/>
  <c r="L461" i="37"/>
  <c r="L462" i="37"/>
  <c r="L463" i="37"/>
  <c r="L464" i="37"/>
  <c r="T464" i="37" s="1"/>
  <c r="L465" i="37"/>
  <c r="T465" i="37" s="1"/>
  <c r="L466" i="37"/>
  <c r="L467" i="37"/>
  <c r="L468" i="37"/>
  <c r="T468" i="37" s="1"/>
  <c r="L469" i="37"/>
  <c r="T469" i="37" s="1"/>
  <c r="L470" i="37"/>
  <c r="L471" i="37"/>
  <c r="T471" i="37" s="1"/>
  <c r="L472" i="37"/>
  <c r="T472" i="37" s="1"/>
  <c r="L473" i="37"/>
  <c r="T473" i="37" s="1"/>
  <c r="L474" i="37"/>
  <c r="L475" i="37"/>
  <c r="L476" i="37"/>
  <c r="T476" i="37" s="1"/>
  <c r="L477" i="37"/>
  <c r="L478" i="37"/>
  <c r="L479" i="37"/>
  <c r="L480" i="37"/>
  <c r="T480" i="37" s="1"/>
  <c r="L481" i="37"/>
  <c r="L482" i="37"/>
  <c r="L483" i="37"/>
  <c r="L484" i="37"/>
  <c r="T484" i="37" s="1"/>
  <c r="L485" i="37"/>
  <c r="T485" i="37" s="1"/>
  <c r="L486" i="37"/>
  <c r="L487" i="37"/>
  <c r="L488" i="37"/>
  <c r="T488" i="37" s="1"/>
  <c r="L489" i="37"/>
  <c r="T489" i="37" s="1"/>
  <c r="L490" i="37"/>
  <c r="T490" i="37" s="1"/>
  <c r="L491" i="37"/>
  <c r="L492" i="37"/>
  <c r="T492" i="37" s="1"/>
  <c r="L493" i="37"/>
  <c r="L494" i="37"/>
  <c r="L495" i="37"/>
  <c r="L496" i="37"/>
  <c r="T496" i="37" s="1"/>
  <c r="L497" i="37"/>
  <c r="T497" i="37" s="1"/>
  <c r="L498" i="37"/>
  <c r="T498" i="37" s="1"/>
  <c r="L499" i="37"/>
  <c r="L500" i="37"/>
  <c r="T500" i="37" s="1"/>
  <c r="L501" i="37"/>
  <c r="T501" i="37" s="1"/>
  <c r="L502" i="37"/>
  <c r="L503" i="37"/>
  <c r="L504" i="37"/>
  <c r="T504" i="37" s="1"/>
  <c r="L505" i="37"/>
  <c r="L506" i="37"/>
  <c r="L507" i="37"/>
  <c r="L508" i="37"/>
  <c r="T508" i="37" s="1"/>
  <c r="L509" i="37"/>
  <c r="T509" i="37" s="1"/>
  <c r="L510" i="37"/>
  <c r="L511" i="37"/>
  <c r="L512" i="37"/>
  <c r="T512" i="37" s="1"/>
  <c r="L513" i="37"/>
  <c r="T513" i="37" s="1"/>
  <c r="L514" i="37"/>
  <c r="L515" i="37"/>
  <c r="L516" i="37"/>
  <c r="T516" i="37" s="1"/>
  <c r="L517" i="37"/>
  <c r="L518" i="37"/>
  <c r="T518" i="37" s="1"/>
  <c r="L519" i="37"/>
  <c r="L520" i="37"/>
  <c r="T520" i="37" s="1"/>
  <c r="L521" i="37"/>
  <c r="T521" i="37" s="1"/>
  <c r="L522" i="37"/>
  <c r="L523" i="37"/>
  <c r="L524" i="37"/>
  <c r="T524" i="37" s="1"/>
  <c r="L525" i="37"/>
  <c r="T525" i="37" s="1"/>
  <c r="L526" i="37"/>
  <c r="L527" i="37"/>
  <c r="L528" i="37"/>
  <c r="T528" i="37" s="1"/>
  <c r="L529" i="37"/>
  <c r="L530" i="37"/>
  <c r="L531" i="37"/>
  <c r="L532" i="37"/>
  <c r="T532" i="37" s="1"/>
  <c r="L533" i="37"/>
  <c r="T533" i="37" s="1"/>
  <c r="L534" i="37"/>
  <c r="L535" i="37"/>
  <c r="T535" i="37" s="1"/>
  <c r="L536" i="37"/>
  <c r="T536" i="37" s="1"/>
  <c r="L537" i="37"/>
  <c r="T537" i="37" s="1"/>
  <c r="L538" i="37"/>
  <c r="L539" i="37"/>
  <c r="L540" i="37"/>
  <c r="T540" i="37" s="1"/>
  <c r="L541" i="37"/>
  <c r="T541" i="37" s="1"/>
  <c r="L542" i="37"/>
  <c r="L543" i="37"/>
  <c r="L544" i="37"/>
  <c r="T544" i="37" s="1"/>
  <c r="L545" i="37"/>
  <c r="L546" i="37"/>
  <c r="L547" i="37"/>
  <c r="L548" i="37"/>
  <c r="T548" i="37" s="1"/>
  <c r="L549" i="37"/>
  <c r="L550" i="37"/>
  <c r="L551" i="37"/>
  <c r="L552" i="37"/>
  <c r="T552" i="37" s="1"/>
  <c r="L553" i="37"/>
  <c r="T553" i="37" s="1"/>
  <c r="L554" i="37"/>
  <c r="T554" i="37" s="1"/>
  <c r="L555" i="37"/>
  <c r="L556" i="37"/>
  <c r="T556" i="37" s="1"/>
  <c r="L557" i="37"/>
  <c r="L558" i="37"/>
  <c r="L559" i="37"/>
  <c r="L560" i="37"/>
  <c r="T560" i="37" s="1"/>
  <c r="L561" i="37"/>
  <c r="T561" i="37" s="1"/>
  <c r="L562" i="37"/>
  <c r="T562" i="37" s="1"/>
  <c r="L563" i="37"/>
  <c r="L564" i="37"/>
  <c r="T564" i="37" s="1"/>
  <c r="L565" i="37"/>
  <c r="T565" i="37" s="1"/>
  <c r="L566" i="37"/>
  <c r="L567" i="37"/>
  <c r="L568" i="37"/>
  <c r="T568" i="37" s="1"/>
  <c r="L569" i="37"/>
  <c r="L570" i="37"/>
  <c r="L571" i="37"/>
  <c r="L572" i="37"/>
  <c r="T572" i="37" s="1"/>
  <c r="L573" i="37"/>
  <c r="L574" i="37"/>
  <c r="L575" i="37"/>
  <c r="L576" i="37"/>
  <c r="T576" i="37" s="1"/>
  <c r="L577" i="37"/>
  <c r="T577" i="37" s="1"/>
  <c r="L578" i="37"/>
  <c r="L579" i="37"/>
  <c r="L580" i="37"/>
  <c r="T580" i="37" s="1"/>
  <c r="L581" i="37"/>
  <c r="T581" i="37" s="1"/>
  <c r="L582" i="37"/>
  <c r="L583" i="37"/>
  <c r="L584" i="37"/>
  <c r="T584" i="37" s="1"/>
  <c r="L585" i="37"/>
  <c r="L586" i="37"/>
  <c r="L587" i="37"/>
  <c r="L588" i="37"/>
  <c r="T588" i="37" s="1"/>
  <c r="L589" i="37"/>
  <c r="T589" i="37" s="1"/>
  <c r="L590" i="37"/>
  <c r="L591" i="37"/>
  <c r="L592" i="37"/>
  <c r="T592" i="37" s="1"/>
  <c r="L593" i="37"/>
  <c r="T593" i="37" s="1"/>
  <c r="L594" i="37"/>
  <c r="L595" i="37"/>
  <c r="L596" i="37"/>
  <c r="T596" i="37" s="1"/>
  <c r="L597" i="37"/>
  <c r="T597" i="37" s="1"/>
  <c r="L598" i="37"/>
  <c r="L599" i="37"/>
  <c r="T599" i="37" s="1"/>
  <c r="L600" i="37"/>
  <c r="T600" i="37" s="1"/>
  <c r="L601" i="37"/>
  <c r="L602" i="37"/>
  <c r="L603" i="37"/>
  <c r="L604" i="37"/>
  <c r="T604" i="37" s="1"/>
  <c r="L605" i="37"/>
  <c r="T605" i="37" s="1"/>
  <c r="L606" i="37"/>
  <c r="L607" i="37"/>
  <c r="L608" i="37"/>
  <c r="T608" i="37" s="1"/>
  <c r="L609" i="37"/>
  <c r="T609" i="37" s="1"/>
  <c r="L610" i="37"/>
  <c r="L611" i="37"/>
  <c r="L612" i="37"/>
  <c r="T612" i="37" s="1"/>
  <c r="L613" i="37"/>
  <c r="L614" i="37"/>
  <c r="L615" i="37"/>
  <c r="L616" i="37"/>
  <c r="T616" i="37" s="1"/>
  <c r="L617" i="37"/>
  <c r="L618" i="37"/>
  <c r="T618" i="37" s="1"/>
  <c r="L619" i="37"/>
  <c r="L620" i="37"/>
  <c r="T620" i="37" s="1"/>
  <c r="L621" i="37"/>
  <c r="T621" i="37" s="1"/>
  <c r="L622" i="37"/>
  <c r="L623" i="37"/>
  <c r="L624" i="37"/>
  <c r="T624" i="37" s="1"/>
  <c r="L625" i="37"/>
  <c r="T625" i="37" s="1"/>
  <c r="L626" i="37"/>
  <c r="T626" i="37" s="1"/>
  <c r="L627" i="37"/>
  <c r="L628" i="37"/>
  <c r="T628" i="37" s="1"/>
  <c r="L629" i="37"/>
  <c r="T629" i="37" s="1"/>
  <c r="L630" i="37"/>
  <c r="L631" i="37"/>
  <c r="L632" i="37"/>
  <c r="T632" i="37" s="1"/>
  <c r="L633" i="37"/>
  <c r="T633" i="37" s="1"/>
  <c r="L634" i="37"/>
  <c r="L635" i="37"/>
  <c r="L636" i="37"/>
  <c r="T636" i="37" s="1"/>
  <c r="L637" i="37"/>
  <c r="L638" i="37"/>
  <c r="L639" i="37"/>
  <c r="L640" i="37"/>
  <c r="T640" i="37" s="1"/>
  <c r="L641" i="37"/>
  <c r="L642" i="37"/>
  <c r="L643" i="37"/>
  <c r="L644" i="37"/>
  <c r="T644" i="37" s="1"/>
  <c r="L645" i="37"/>
  <c r="T645" i="37" s="1"/>
  <c r="L646" i="37"/>
  <c r="T646" i="37" s="1"/>
  <c r="L647" i="37"/>
  <c r="L648" i="37"/>
  <c r="T648" i="37" s="1"/>
  <c r="L649" i="37"/>
  <c r="L650" i="37"/>
  <c r="L651" i="37"/>
  <c r="L652" i="37"/>
  <c r="T652" i="37" s="1"/>
  <c r="L653" i="37"/>
  <c r="T653" i="37" s="1"/>
  <c r="L654" i="37"/>
  <c r="L655" i="37"/>
  <c r="L656" i="37"/>
  <c r="T656" i="37" s="1"/>
  <c r="L657" i="37"/>
  <c r="T657" i="37" s="1"/>
  <c r="L658" i="37"/>
  <c r="L659" i="37"/>
  <c r="L660" i="37"/>
  <c r="T660" i="37" s="1"/>
  <c r="L661" i="37"/>
  <c r="T661" i="37" s="1"/>
  <c r="L662" i="37"/>
  <c r="L663" i="37"/>
  <c r="T663" i="37" s="1"/>
  <c r="L664" i="37"/>
  <c r="T664" i="37" s="1"/>
  <c r="L665" i="37"/>
  <c r="L666" i="37"/>
  <c r="L667" i="37"/>
  <c r="L668" i="37"/>
  <c r="T668" i="37" s="1"/>
  <c r="L669" i="37"/>
  <c r="L670" i="37"/>
  <c r="L671" i="37"/>
  <c r="L672" i="37"/>
  <c r="T672" i="37" s="1"/>
  <c r="L673" i="37"/>
  <c r="T673" i="37" s="1"/>
  <c r="L674" i="37"/>
  <c r="L675" i="37"/>
  <c r="L676" i="37"/>
  <c r="T676" i="37" s="1"/>
  <c r="L677" i="37"/>
  <c r="T677" i="37" s="1"/>
  <c r="L678" i="37"/>
  <c r="L679" i="37"/>
  <c r="L680" i="37"/>
  <c r="T680" i="37" s="1"/>
  <c r="L681" i="37"/>
  <c r="L682" i="37"/>
  <c r="T682" i="37" s="1"/>
  <c r="L683" i="37"/>
  <c r="L684" i="37"/>
  <c r="T684" i="37" s="1"/>
  <c r="L685" i="37"/>
  <c r="T685" i="37" s="1"/>
  <c r="L686" i="37"/>
  <c r="L687" i="37"/>
  <c r="L688" i="37"/>
  <c r="T688" i="37" s="1"/>
  <c r="L689" i="37"/>
  <c r="T689" i="37" s="1"/>
  <c r="L690" i="37"/>
  <c r="L691" i="37"/>
  <c r="L692" i="37"/>
  <c r="T692" i="37" s="1"/>
  <c r="L693" i="37"/>
  <c r="T693" i="37" s="1"/>
  <c r="L694" i="37"/>
  <c r="T694" i="37" s="1"/>
  <c r="L695" i="37"/>
  <c r="L696" i="37"/>
  <c r="T696" i="37" s="1"/>
  <c r="L697" i="37"/>
  <c r="L698" i="37"/>
  <c r="L699" i="37"/>
  <c r="L700" i="37"/>
  <c r="T700" i="37" s="1"/>
  <c r="L701" i="37"/>
  <c r="T701" i="37" s="1"/>
  <c r="L702" i="37"/>
  <c r="L703" i="37"/>
  <c r="L704" i="37"/>
  <c r="T704" i="37" s="1"/>
  <c r="L705" i="37"/>
  <c r="T705" i="37" s="1"/>
  <c r="L706" i="37"/>
  <c r="L707" i="37"/>
  <c r="L708" i="37"/>
  <c r="L709" i="37"/>
  <c r="L710" i="37"/>
  <c r="L711" i="37"/>
  <c r="L712" i="37"/>
  <c r="T712" i="37" s="1"/>
  <c r="L713" i="37"/>
  <c r="T713" i="37" s="1"/>
  <c r="L714" i="37"/>
  <c r="L715" i="37"/>
  <c r="L716" i="37"/>
  <c r="L717" i="37"/>
  <c r="T717" i="37" s="1"/>
  <c r="L718" i="37"/>
  <c r="L719" i="37"/>
  <c r="L720" i="37"/>
  <c r="T720" i="37" s="1"/>
  <c r="L721" i="37"/>
  <c r="L722" i="37"/>
  <c r="L723" i="37"/>
  <c r="L724" i="37"/>
  <c r="T724" i="37" s="1"/>
  <c r="L725" i="37"/>
  <c r="T725" i="37" s="1"/>
  <c r="L726" i="37"/>
  <c r="L727" i="37"/>
  <c r="L728" i="37"/>
  <c r="T728" i="37" s="1"/>
  <c r="L729" i="37"/>
  <c r="L730" i="37"/>
  <c r="L731" i="37"/>
  <c r="L732" i="37"/>
  <c r="T732" i="37" s="1"/>
  <c r="L733" i="37"/>
  <c r="T733" i="37" s="1"/>
  <c r="L734" i="37"/>
  <c r="L735" i="37"/>
  <c r="L736" i="37"/>
  <c r="T736" i="37" s="1"/>
  <c r="L737" i="37"/>
  <c r="T737" i="37" s="1"/>
  <c r="L738" i="37"/>
  <c r="L739" i="37"/>
  <c r="L740" i="37"/>
  <c r="L741" i="37"/>
  <c r="L742" i="37"/>
  <c r="L743" i="37"/>
  <c r="L744" i="37"/>
  <c r="T744" i="37" s="1"/>
  <c r="L745" i="37"/>
  <c r="T745" i="37" s="1"/>
  <c r="L746" i="37"/>
  <c r="L747" i="37"/>
  <c r="L748" i="37"/>
  <c r="L749" i="37"/>
  <c r="L750" i="37"/>
  <c r="L751" i="37"/>
  <c r="L752" i="37"/>
  <c r="T752" i="37" s="1"/>
  <c r="L753" i="37"/>
  <c r="L754" i="37"/>
  <c r="L755" i="37"/>
  <c r="L756" i="37"/>
  <c r="T756" i="37" s="1"/>
  <c r="L757" i="37"/>
  <c r="T757" i="37" s="1"/>
  <c r="L758" i="37"/>
  <c r="L759" i="37"/>
  <c r="L760" i="37"/>
  <c r="T760" i="37" s="1"/>
  <c r="L761" i="37"/>
  <c r="L762" i="37"/>
  <c r="L763" i="37"/>
  <c r="L764" i="37"/>
  <c r="T764" i="37" s="1"/>
  <c r="L765" i="37"/>
  <c r="T765" i="37" s="1"/>
  <c r="L766" i="37"/>
  <c r="L767" i="37"/>
  <c r="L768" i="37"/>
  <c r="T768" i="37" s="1"/>
  <c r="L769" i="37"/>
  <c r="T769" i="37" s="1"/>
  <c r="L770" i="37"/>
  <c r="L771" i="37"/>
  <c r="L772" i="37"/>
  <c r="L773" i="37"/>
  <c r="L774" i="37"/>
  <c r="L775" i="37"/>
  <c r="L776" i="37"/>
  <c r="T776" i="37" s="1"/>
  <c r="L777" i="37"/>
  <c r="T777" i="37" s="1"/>
  <c r="L778" i="37"/>
  <c r="L779" i="37"/>
  <c r="L780" i="37"/>
  <c r="L781" i="37"/>
  <c r="T781" i="37" s="1"/>
  <c r="L782" i="37"/>
  <c r="L783" i="37"/>
  <c r="L784" i="37"/>
  <c r="T784" i="37" s="1"/>
  <c r="L785" i="37"/>
  <c r="L786" i="37"/>
  <c r="L787" i="37"/>
  <c r="L788" i="37"/>
  <c r="T788" i="37" s="1"/>
  <c r="L789" i="37"/>
  <c r="T789" i="37" s="1"/>
  <c r="L790" i="37"/>
  <c r="L791" i="37"/>
  <c r="L792" i="37"/>
  <c r="T792" i="37" s="1"/>
  <c r="L793" i="37"/>
  <c r="L794" i="37"/>
  <c r="L795" i="37"/>
  <c r="L796" i="37"/>
  <c r="T796" i="37" s="1"/>
  <c r="L797" i="37"/>
  <c r="T797" i="37" s="1"/>
  <c r="L798" i="37"/>
  <c r="L799" i="37"/>
  <c r="L800" i="37"/>
  <c r="T800" i="37" s="1"/>
  <c r="L801" i="37"/>
  <c r="T801" i="37" s="1"/>
  <c r="L802" i="37"/>
  <c r="L803" i="37"/>
  <c r="L804" i="37"/>
  <c r="L805" i="37"/>
  <c r="L806" i="37"/>
  <c r="L807" i="37"/>
  <c r="L808" i="37"/>
  <c r="T808" i="37" s="1"/>
  <c r="L809" i="37"/>
  <c r="T809" i="37" s="1"/>
  <c r="L810" i="37"/>
  <c r="L811" i="37"/>
  <c r="L812" i="37"/>
  <c r="L813" i="37"/>
  <c r="L814" i="37"/>
  <c r="L815" i="37"/>
  <c r="L816" i="37"/>
  <c r="T816" i="37" s="1"/>
  <c r="L817" i="37"/>
  <c r="L818" i="37"/>
  <c r="L819" i="37"/>
  <c r="L820" i="37"/>
  <c r="T820" i="37" s="1"/>
  <c r="L821" i="37"/>
  <c r="T821" i="37" s="1"/>
  <c r="L822" i="37"/>
  <c r="L823" i="37"/>
  <c r="L824" i="37"/>
  <c r="T824" i="37" s="1"/>
  <c r="L825" i="37"/>
  <c r="L826" i="37"/>
  <c r="L827" i="37"/>
  <c r="L828" i="37"/>
  <c r="T828" i="37" s="1"/>
  <c r="L829" i="37"/>
  <c r="T829" i="37" s="1"/>
  <c r="L830" i="37"/>
  <c r="L831" i="37"/>
  <c r="L832" i="37"/>
  <c r="T832" i="37" s="1"/>
  <c r="L833" i="37"/>
  <c r="T833" i="37" s="1"/>
  <c r="L834" i="37"/>
  <c r="L835" i="37"/>
  <c r="L836" i="37"/>
  <c r="L837" i="37"/>
  <c r="L838" i="37"/>
  <c r="L839" i="37"/>
  <c r="L840" i="37"/>
  <c r="T840" i="37" s="1"/>
  <c r="L841" i="37"/>
  <c r="T841" i="37" s="1"/>
  <c r="L842" i="37"/>
  <c r="L843" i="37"/>
  <c r="L844" i="37"/>
  <c r="L845" i="37"/>
  <c r="T845" i="37" s="1"/>
  <c r="L846" i="37"/>
  <c r="L847" i="37"/>
  <c r="L848" i="37"/>
  <c r="T848" i="37" s="1"/>
  <c r="L849" i="37"/>
  <c r="L850" i="37"/>
  <c r="L851" i="37"/>
  <c r="L852" i="37"/>
  <c r="T852" i="37" s="1"/>
  <c r="L853" i="37"/>
  <c r="T853" i="37" s="1"/>
  <c r="L854" i="37"/>
  <c r="L855" i="37"/>
  <c r="L856" i="37"/>
  <c r="T856" i="37" s="1"/>
  <c r="L857" i="37"/>
  <c r="L858" i="37"/>
  <c r="L859" i="37"/>
  <c r="L860" i="37"/>
  <c r="T860" i="37" s="1"/>
  <c r="L861" i="37"/>
  <c r="T861" i="37" s="1"/>
  <c r="L862" i="37"/>
  <c r="L863" i="37"/>
  <c r="L864" i="37"/>
  <c r="T864" i="37" s="1"/>
  <c r="L865" i="37"/>
  <c r="T865" i="37" s="1"/>
  <c r="L866" i="37"/>
  <c r="L867" i="37"/>
  <c r="L868" i="37"/>
  <c r="L869" i="37"/>
  <c r="L870" i="37"/>
  <c r="L871" i="37"/>
  <c r="L872" i="37"/>
  <c r="T872" i="37" s="1"/>
  <c r="L873" i="37"/>
  <c r="T873" i="37" s="1"/>
  <c r="L874" i="37"/>
  <c r="L875" i="37"/>
  <c r="L876" i="37"/>
  <c r="L877" i="37"/>
  <c r="L878" i="37"/>
  <c r="L879" i="37"/>
  <c r="L880" i="37"/>
  <c r="T880" i="37" s="1"/>
  <c r="L881" i="37"/>
  <c r="L882" i="37"/>
  <c r="L883" i="37"/>
  <c r="L884" i="37"/>
  <c r="T884" i="37" s="1"/>
  <c r="L885" i="37"/>
  <c r="T885" i="37" s="1"/>
  <c r="L886" i="37"/>
  <c r="L887" i="37"/>
  <c r="L888" i="37"/>
  <c r="T888" i="37" s="1"/>
  <c r="L889" i="37"/>
  <c r="L890" i="37"/>
  <c r="L891" i="37"/>
  <c r="L892" i="37"/>
  <c r="T892" i="37" s="1"/>
  <c r="L893" i="37"/>
  <c r="T893" i="37" s="1"/>
  <c r="L894" i="37"/>
  <c r="L895" i="37"/>
  <c r="L896" i="37"/>
  <c r="T896" i="37" s="1"/>
  <c r="L897" i="37"/>
  <c r="T897" i="37" s="1"/>
  <c r="L898" i="37"/>
  <c r="L899" i="37"/>
  <c r="L900" i="37"/>
  <c r="L901" i="37"/>
  <c r="T901" i="37" s="1"/>
  <c r="L902" i="37"/>
  <c r="L903" i="37"/>
  <c r="L904" i="37"/>
  <c r="T904" i="37" s="1"/>
  <c r="L905" i="37"/>
  <c r="T905" i="37" s="1"/>
  <c r="L906" i="37"/>
  <c r="L907" i="37"/>
  <c r="L908" i="37"/>
  <c r="L909" i="37"/>
  <c r="L910" i="37"/>
  <c r="L911" i="37"/>
  <c r="L912" i="37"/>
  <c r="T912" i="37" s="1"/>
  <c r="L913" i="37"/>
  <c r="T913" i="37" s="1"/>
  <c r="L914" i="37"/>
  <c r="L915" i="37"/>
  <c r="L916" i="37"/>
  <c r="T916" i="37" s="1"/>
  <c r="L917" i="37"/>
  <c r="T917" i="37" s="1"/>
  <c r="L918" i="37"/>
  <c r="L919" i="37"/>
  <c r="L920" i="37"/>
  <c r="T920" i="37" s="1"/>
  <c r="L921" i="37"/>
  <c r="T921" i="37" s="1"/>
  <c r="L922" i="37"/>
  <c r="L923" i="37"/>
  <c r="L924" i="37"/>
  <c r="T924" i="37" s="1"/>
  <c r="L925" i="37"/>
  <c r="T925" i="37" s="1"/>
  <c r="L926" i="37"/>
  <c r="L927" i="37"/>
  <c r="L928" i="37"/>
  <c r="T928" i="37" s="1"/>
  <c r="L929" i="37"/>
  <c r="T929" i="37" s="1"/>
  <c r="L930" i="37"/>
  <c r="L931" i="37"/>
  <c r="L932" i="37"/>
  <c r="L933" i="37"/>
  <c r="T933" i="37" s="1"/>
  <c r="L934" i="37"/>
  <c r="L935" i="37"/>
  <c r="L936" i="37"/>
  <c r="T936" i="37" s="1"/>
  <c r="L937" i="37"/>
  <c r="T937" i="37" s="1"/>
  <c r="L938" i="37"/>
  <c r="L939" i="37"/>
  <c r="L940" i="37"/>
  <c r="L941" i="37"/>
  <c r="L942" i="37"/>
  <c r="L943" i="37"/>
  <c r="L944" i="37"/>
  <c r="T944" i="37" s="1"/>
  <c r="L945" i="37"/>
  <c r="T945" i="37" s="1"/>
  <c r="L946" i="37"/>
  <c r="L947" i="37"/>
  <c r="L948" i="37"/>
  <c r="T948" i="37" s="1"/>
  <c r="L949" i="37"/>
  <c r="T949" i="37" s="1"/>
  <c r="L950" i="37"/>
  <c r="L951" i="37"/>
  <c r="L952" i="37"/>
  <c r="T952" i="37" s="1"/>
  <c r="L953" i="37"/>
  <c r="T953" i="37" s="1"/>
  <c r="L954" i="37"/>
  <c r="L955" i="37"/>
  <c r="L956" i="37"/>
  <c r="T956" i="37" s="1"/>
  <c r="L957" i="37"/>
  <c r="T957" i="37" s="1"/>
  <c r="L958" i="37"/>
  <c r="L959" i="37"/>
  <c r="L960" i="37"/>
  <c r="T960" i="37" s="1"/>
  <c r="L961" i="37"/>
  <c r="T961" i="37" s="1"/>
  <c r="L962" i="37"/>
  <c r="L963" i="37"/>
  <c r="L964" i="37"/>
  <c r="L965" i="37"/>
  <c r="T965" i="37" s="1"/>
  <c r="L966" i="37"/>
  <c r="L967" i="37"/>
  <c r="L968" i="37"/>
  <c r="T968" i="37" s="1"/>
  <c r="L969" i="37"/>
  <c r="T969" i="37" s="1"/>
  <c r="L970" i="37"/>
  <c r="L971" i="37"/>
  <c r="L972" i="37"/>
  <c r="L973" i="37"/>
  <c r="L974" i="37"/>
  <c r="L975" i="37"/>
  <c r="L976" i="37"/>
  <c r="T976" i="37" s="1"/>
  <c r="L977" i="37"/>
  <c r="T977" i="37" s="1"/>
  <c r="L978" i="37"/>
  <c r="L979" i="37"/>
  <c r="L980" i="37"/>
  <c r="T980" i="37" s="1"/>
  <c r="L981" i="37"/>
  <c r="T981" i="37" s="1"/>
  <c r="L982" i="37"/>
  <c r="L983" i="37"/>
  <c r="L984" i="37"/>
  <c r="T984" i="37" s="1"/>
  <c r="L985" i="37"/>
  <c r="T985" i="37" s="1"/>
  <c r="L986" i="37"/>
  <c r="L987" i="37"/>
  <c r="L988" i="37"/>
  <c r="T988" i="37" s="1"/>
  <c r="L989" i="37"/>
  <c r="T989" i="37" s="1"/>
  <c r="L990" i="37"/>
  <c r="L991" i="37"/>
  <c r="L992" i="37"/>
  <c r="T992" i="37" s="1"/>
  <c r="L993" i="37"/>
  <c r="T993" i="37" s="1"/>
  <c r="L994" i="37"/>
  <c r="L995" i="37"/>
  <c r="L996" i="37"/>
  <c r="L997" i="37"/>
  <c r="T997" i="37" s="1"/>
  <c r="L998" i="37"/>
  <c r="L999" i="37"/>
  <c r="L1000" i="37"/>
  <c r="T1000" i="37" s="1"/>
  <c r="L1001" i="37"/>
  <c r="T1001" i="37" s="1"/>
  <c r="L1002" i="37"/>
  <c r="L1003" i="37"/>
  <c r="L1004" i="37"/>
  <c r="L1005" i="37"/>
  <c r="T1005" i="37" s="1"/>
  <c r="L1006" i="37"/>
  <c r="L1007" i="37"/>
  <c r="L1008" i="37"/>
  <c r="T1008" i="37" s="1"/>
  <c r="L1009" i="37"/>
  <c r="T1009" i="37" s="1"/>
  <c r="L1010" i="37"/>
  <c r="L1011" i="37"/>
  <c r="L1012" i="37"/>
  <c r="T1012" i="37" s="1"/>
  <c r="L1013" i="37"/>
  <c r="T1013" i="37" s="1"/>
  <c r="L1014" i="37"/>
  <c r="L1015" i="37"/>
  <c r="L1016" i="37"/>
  <c r="T1016" i="37" s="1"/>
  <c r="L1017" i="37"/>
  <c r="T1017" i="37" s="1"/>
  <c r="U82" i="37"/>
  <c r="U146" i="37"/>
  <c r="U498" i="37"/>
  <c r="U614" i="37"/>
  <c r="U778"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42" i="37"/>
  <c r="S43" i="37"/>
  <c r="S44" i="37"/>
  <c r="S45" i="37"/>
  <c r="S46" i="37"/>
  <c r="S47" i="37"/>
  <c r="S48" i="37"/>
  <c r="S49" i="37"/>
  <c r="S50" i="37"/>
  <c r="S51" i="37"/>
  <c r="S52" i="37"/>
  <c r="S53" i="37"/>
  <c r="S54" i="37"/>
  <c r="S55" i="37"/>
  <c r="S56" i="37"/>
  <c r="S57" i="37"/>
  <c r="S58" i="37"/>
  <c r="S59" i="37"/>
  <c r="S60" i="37"/>
  <c r="S61" i="37"/>
  <c r="S62" i="37"/>
  <c r="S63" i="37"/>
  <c r="S64" i="37"/>
  <c r="S65" i="37"/>
  <c r="S66" i="37"/>
  <c r="S67" i="37"/>
  <c r="S68" i="37"/>
  <c r="S69" i="37"/>
  <c r="S70" i="37"/>
  <c r="S71" i="37"/>
  <c r="S72" i="37"/>
  <c r="S73" i="37"/>
  <c r="S74" i="37"/>
  <c r="S75" i="37"/>
  <c r="S76" i="37"/>
  <c r="S77" i="37"/>
  <c r="S78" i="37"/>
  <c r="S79" i="37"/>
  <c r="S80" i="37"/>
  <c r="S81" i="37"/>
  <c r="S82" i="37"/>
  <c r="S83" i="37"/>
  <c r="S84" i="37"/>
  <c r="S85" i="37"/>
  <c r="S86" i="37"/>
  <c r="S87" i="37"/>
  <c r="S88" i="37"/>
  <c r="S89" i="37"/>
  <c r="S90" i="37"/>
  <c r="S91" i="37"/>
  <c r="S92" i="37"/>
  <c r="S93" i="37"/>
  <c r="S94" i="37"/>
  <c r="S95" i="37"/>
  <c r="S96" i="37"/>
  <c r="S97" i="37"/>
  <c r="S98" i="37"/>
  <c r="S99" i="37"/>
  <c r="S100" i="37"/>
  <c r="S101" i="37"/>
  <c r="S102" i="37"/>
  <c r="S103" i="37"/>
  <c r="S104" i="37"/>
  <c r="S105" i="37"/>
  <c r="S106" i="37"/>
  <c r="S107" i="37"/>
  <c r="S108" i="37"/>
  <c r="S109" i="37"/>
  <c r="S110" i="37"/>
  <c r="S111" i="37"/>
  <c r="S112" i="37"/>
  <c r="S113" i="37"/>
  <c r="S114" i="37"/>
  <c r="S115" i="37"/>
  <c r="S116" i="37"/>
  <c r="S117" i="37"/>
  <c r="S118" i="37"/>
  <c r="S119" i="37"/>
  <c r="S120" i="37"/>
  <c r="S121" i="37"/>
  <c r="S122" i="37"/>
  <c r="S123" i="37"/>
  <c r="S124" i="37"/>
  <c r="S125" i="37"/>
  <c r="S126" i="37"/>
  <c r="S127" i="37"/>
  <c r="S128" i="37"/>
  <c r="S129" i="37"/>
  <c r="S130" i="37"/>
  <c r="S131" i="37"/>
  <c r="S132" i="37"/>
  <c r="S133" i="37"/>
  <c r="S134" i="37"/>
  <c r="S135" i="37"/>
  <c r="S136" i="37"/>
  <c r="S137" i="37"/>
  <c r="S138" i="37"/>
  <c r="S139" i="37"/>
  <c r="S140" i="37"/>
  <c r="S141" i="37"/>
  <c r="S142" i="37"/>
  <c r="S143" i="37"/>
  <c r="S144" i="37"/>
  <c r="S145" i="37"/>
  <c r="S146" i="37"/>
  <c r="S147" i="37"/>
  <c r="S148" i="37"/>
  <c r="S149" i="37"/>
  <c r="S150" i="37"/>
  <c r="S151" i="37"/>
  <c r="S152" i="37"/>
  <c r="S153" i="37"/>
  <c r="S154" i="37"/>
  <c r="S155" i="37"/>
  <c r="S156" i="37"/>
  <c r="S157" i="37"/>
  <c r="S158" i="37"/>
  <c r="S159" i="37"/>
  <c r="S160" i="37"/>
  <c r="S161" i="37"/>
  <c r="S162" i="37"/>
  <c r="S163" i="37"/>
  <c r="S164" i="37"/>
  <c r="S165" i="37"/>
  <c r="S166" i="37"/>
  <c r="S167" i="37"/>
  <c r="S168" i="37"/>
  <c r="S169" i="37"/>
  <c r="S170" i="37"/>
  <c r="S171" i="37"/>
  <c r="S172" i="37"/>
  <c r="S173" i="37"/>
  <c r="S174" i="37"/>
  <c r="S175" i="37"/>
  <c r="S176" i="37"/>
  <c r="S177" i="37"/>
  <c r="S178" i="37"/>
  <c r="S179" i="37"/>
  <c r="S180" i="37"/>
  <c r="S181" i="37"/>
  <c r="S182" i="37"/>
  <c r="S183" i="37"/>
  <c r="S184" i="37"/>
  <c r="S185" i="37"/>
  <c r="S186" i="37"/>
  <c r="S187" i="37"/>
  <c r="S188" i="37"/>
  <c r="S189" i="37"/>
  <c r="S190" i="37"/>
  <c r="S191" i="37"/>
  <c r="S192" i="37"/>
  <c r="S193" i="37"/>
  <c r="S194" i="37"/>
  <c r="S195" i="37"/>
  <c r="S196" i="37"/>
  <c r="S197" i="37"/>
  <c r="S198" i="37"/>
  <c r="S199" i="37"/>
  <c r="S200" i="37"/>
  <c r="S201" i="37"/>
  <c r="S202" i="37"/>
  <c r="S203" i="37"/>
  <c r="S204" i="37"/>
  <c r="S205" i="37"/>
  <c r="S206" i="37"/>
  <c r="S207" i="37"/>
  <c r="S208" i="37"/>
  <c r="S209" i="37"/>
  <c r="S210" i="37"/>
  <c r="S211" i="37"/>
  <c r="S212" i="37"/>
  <c r="S213" i="37"/>
  <c r="S214" i="37"/>
  <c r="S215" i="37"/>
  <c r="S216" i="37"/>
  <c r="S217" i="37"/>
  <c r="S218" i="37"/>
  <c r="S219" i="37"/>
  <c r="S220" i="37"/>
  <c r="S221" i="37"/>
  <c r="S222" i="37"/>
  <c r="S223" i="37"/>
  <c r="S224" i="37"/>
  <c r="S225" i="37"/>
  <c r="S226" i="37"/>
  <c r="S227" i="37"/>
  <c r="S228" i="37"/>
  <c r="S229" i="37"/>
  <c r="S230" i="37"/>
  <c r="S231" i="37"/>
  <c r="S232" i="37"/>
  <c r="S233" i="37"/>
  <c r="S234" i="37"/>
  <c r="S235" i="37"/>
  <c r="S236" i="37"/>
  <c r="S237" i="37"/>
  <c r="S238" i="37"/>
  <c r="S239" i="37"/>
  <c r="S240" i="37"/>
  <c r="S241" i="37"/>
  <c r="S242" i="37"/>
  <c r="S243" i="37"/>
  <c r="S244" i="37"/>
  <c r="S245" i="37"/>
  <c r="S246" i="37"/>
  <c r="S247" i="37"/>
  <c r="S248" i="37"/>
  <c r="S249" i="37"/>
  <c r="S250" i="37"/>
  <c r="S251" i="37"/>
  <c r="S252" i="37"/>
  <c r="S253" i="37"/>
  <c r="S254" i="37"/>
  <c r="S255" i="37"/>
  <c r="S256" i="37"/>
  <c r="S257" i="37"/>
  <c r="S258" i="37"/>
  <c r="S259" i="37"/>
  <c r="S260" i="37"/>
  <c r="S261" i="37"/>
  <c r="S262" i="37"/>
  <c r="S263" i="37"/>
  <c r="S264" i="37"/>
  <c r="S265" i="37"/>
  <c r="S266" i="37"/>
  <c r="S267" i="37"/>
  <c r="S268" i="37"/>
  <c r="S269" i="37"/>
  <c r="S270" i="37"/>
  <c r="S271" i="37"/>
  <c r="S272" i="37"/>
  <c r="S273" i="37"/>
  <c r="S274" i="37"/>
  <c r="S275" i="37"/>
  <c r="S276" i="37"/>
  <c r="S277" i="37"/>
  <c r="S278" i="37"/>
  <c r="S279" i="37"/>
  <c r="S280" i="37"/>
  <c r="S281" i="37"/>
  <c r="S282" i="37"/>
  <c r="S283" i="37"/>
  <c r="S284" i="37"/>
  <c r="S285" i="37"/>
  <c r="S286" i="37"/>
  <c r="S287" i="37"/>
  <c r="S288" i="37"/>
  <c r="S289" i="37"/>
  <c r="S290" i="37"/>
  <c r="S291" i="37"/>
  <c r="S292" i="37"/>
  <c r="S293" i="37"/>
  <c r="S294" i="37"/>
  <c r="S295" i="37"/>
  <c r="S296" i="37"/>
  <c r="S297" i="37"/>
  <c r="S298" i="37"/>
  <c r="S299" i="37"/>
  <c r="S300" i="37"/>
  <c r="S301" i="37"/>
  <c r="S302" i="37"/>
  <c r="S303" i="37"/>
  <c r="S304" i="37"/>
  <c r="S305" i="37"/>
  <c r="S306" i="37"/>
  <c r="S307" i="37"/>
  <c r="S308" i="37"/>
  <c r="S309" i="37"/>
  <c r="S310" i="37"/>
  <c r="S311" i="37"/>
  <c r="S312" i="37"/>
  <c r="S313" i="37"/>
  <c r="S314" i="37"/>
  <c r="S315" i="37"/>
  <c r="S316" i="37"/>
  <c r="S317" i="37"/>
  <c r="S318" i="37"/>
  <c r="S319" i="37"/>
  <c r="S320" i="37"/>
  <c r="S321" i="37"/>
  <c r="S322" i="37"/>
  <c r="S323" i="37"/>
  <c r="S324" i="37"/>
  <c r="S325" i="37"/>
  <c r="S326" i="37"/>
  <c r="S327" i="37"/>
  <c r="S328" i="37"/>
  <c r="S329" i="37"/>
  <c r="S330" i="37"/>
  <c r="S331" i="37"/>
  <c r="S332" i="37"/>
  <c r="S333" i="37"/>
  <c r="S334" i="37"/>
  <c r="S335" i="37"/>
  <c r="S336" i="37"/>
  <c r="S337" i="37"/>
  <c r="S338" i="37"/>
  <c r="S339" i="37"/>
  <c r="S340" i="37"/>
  <c r="S341" i="37"/>
  <c r="S342" i="37"/>
  <c r="S343" i="37"/>
  <c r="S344" i="37"/>
  <c r="S345" i="37"/>
  <c r="S346" i="37"/>
  <c r="S347" i="37"/>
  <c r="S348" i="37"/>
  <c r="S349" i="37"/>
  <c r="S350" i="37"/>
  <c r="S351" i="37"/>
  <c r="S352" i="37"/>
  <c r="S353" i="37"/>
  <c r="S354" i="37"/>
  <c r="S355" i="37"/>
  <c r="S356" i="37"/>
  <c r="S357" i="37"/>
  <c r="S358" i="37"/>
  <c r="S359" i="37"/>
  <c r="S360" i="37"/>
  <c r="S361" i="37"/>
  <c r="S362" i="37"/>
  <c r="S363" i="37"/>
  <c r="S364" i="37"/>
  <c r="S365" i="37"/>
  <c r="S366" i="37"/>
  <c r="S367" i="37"/>
  <c r="S368" i="37"/>
  <c r="S369" i="37"/>
  <c r="S370" i="37"/>
  <c r="S371" i="37"/>
  <c r="S372" i="37"/>
  <c r="S373" i="37"/>
  <c r="S374" i="37"/>
  <c r="S375" i="37"/>
  <c r="S376" i="37"/>
  <c r="S377" i="37"/>
  <c r="S378" i="37"/>
  <c r="S379" i="37"/>
  <c r="S380" i="37"/>
  <c r="S381" i="37"/>
  <c r="S382" i="37"/>
  <c r="S383" i="37"/>
  <c r="S384" i="37"/>
  <c r="S385" i="37"/>
  <c r="S386" i="37"/>
  <c r="S387" i="37"/>
  <c r="S388" i="37"/>
  <c r="S389" i="37"/>
  <c r="S390" i="37"/>
  <c r="S391" i="37"/>
  <c r="S392" i="37"/>
  <c r="S393" i="37"/>
  <c r="S394" i="37"/>
  <c r="S395" i="37"/>
  <c r="S396" i="37"/>
  <c r="S397" i="37"/>
  <c r="S398" i="37"/>
  <c r="S399" i="37"/>
  <c r="S400" i="37"/>
  <c r="S401" i="37"/>
  <c r="S402" i="37"/>
  <c r="S403" i="37"/>
  <c r="S404" i="37"/>
  <c r="S405" i="37"/>
  <c r="S406" i="37"/>
  <c r="S407" i="37"/>
  <c r="S408" i="37"/>
  <c r="S409" i="37"/>
  <c r="S410" i="37"/>
  <c r="S411" i="37"/>
  <c r="S412" i="37"/>
  <c r="S413" i="37"/>
  <c r="S414" i="37"/>
  <c r="S415" i="37"/>
  <c r="S416" i="37"/>
  <c r="S417" i="37"/>
  <c r="S418" i="37"/>
  <c r="S419" i="37"/>
  <c r="S420" i="37"/>
  <c r="S421" i="37"/>
  <c r="S422" i="37"/>
  <c r="S423" i="37"/>
  <c r="S424" i="37"/>
  <c r="S425" i="37"/>
  <c r="S426" i="37"/>
  <c r="S427" i="37"/>
  <c r="S428" i="37"/>
  <c r="S429" i="37"/>
  <c r="S430" i="37"/>
  <c r="S431" i="37"/>
  <c r="S432" i="37"/>
  <c r="S433" i="37"/>
  <c r="S434" i="37"/>
  <c r="S435" i="37"/>
  <c r="S436" i="37"/>
  <c r="S437" i="37"/>
  <c r="S438" i="37"/>
  <c r="S439" i="37"/>
  <c r="S440" i="37"/>
  <c r="S441" i="37"/>
  <c r="S442" i="37"/>
  <c r="S443" i="37"/>
  <c r="S444" i="37"/>
  <c r="S445" i="37"/>
  <c r="S446" i="37"/>
  <c r="S447" i="37"/>
  <c r="S448" i="37"/>
  <c r="S449" i="37"/>
  <c r="S450" i="37"/>
  <c r="S451" i="37"/>
  <c r="S452" i="37"/>
  <c r="S453" i="37"/>
  <c r="S454" i="37"/>
  <c r="S455" i="37"/>
  <c r="S456" i="37"/>
  <c r="S457" i="37"/>
  <c r="S458" i="37"/>
  <c r="S459" i="37"/>
  <c r="S460" i="37"/>
  <c r="S461" i="37"/>
  <c r="S462" i="37"/>
  <c r="S463" i="37"/>
  <c r="S464" i="37"/>
  <c r="S465" i="37"/>
  <c r="S466" i="37"/>
  <c r="S467" i="37"/>
  <c r="S468" i="37"/>
  <c r="S469" i="37"/>
  <c r="S470" i="37"/>
  <c r="S471" i="37"/>
  <c r="S472" i="37"/>
  <c r="S473" i="37"/>
  <c r="S474" i="37"/>
  <c r="S475" i="37"/>
  <c r="S476" i="37"/>
  <c r="S477" i="37"/>
  <c r="S478" i="37"/>
  <c r="S479" i="37"/>
  <c r="S480" i="37"/>
  <c r="S481" i="37"/>
  <c r="S482" i="37"/>
  <c r="S483" i="37"/>
  <c r="S484" i="37"/>
  <c r="S485" i="37"/>
  <c r="S486" i="37"/>
  <c r="S487" i="37"/>
  <c r="S488" i="37"/>
  <c r="S489" i="37"/>
  <c r="S490" i="37"/>
  <c r="S491" i="37"/>
  <c r="S492" i="37"/>
  <c r="S493" i="37"/>
  <c r="S494" i="37"/>
  <c r="S495" i="37"/>
  <c r="S496" i="37"/>
  <c r="S497" i="37"/>
  <c r="S498" i="37"/>
  <c r="S499" i="37"/>
  <c r="S500" i="37"/>
  <c r="S501" i="37"/>
  <c r="S502" i="37"/>
  <c r="S503" i="37"/>
  <c r="S504" i="37"/>
  <c r="S505" i="37"/>
  <c r="S506" i="37"/>
  <c r="S507" i="37"/>
  <c r="S508" i="37"/>
  <c r="S509" i="37"/>
  <c r="S510" i="37"/>
  <c r="S511" i="37"/>
  <c r="S512" i="37"/>
  <c r="S513" i="37"/>
  <c r="S514" i="37"/>
  <c r="S515" i="37"/>
  <c r="S516" i="37"/>
  <c r="S517" i="37"/>
  <c r="S518" i="37"/>
  <c r="S519" i="37"/>
  <c r="S520" i="37"/>
  <c r="S521" i="37"/>
  <c r="S522" i="37"/>
  <c r="S523" i="37"/>
  <c r="S524" i="37"/>
  <c r="S525" i="37"/>
  <c r="S526" i="37"/>
  <c r="S527" i="37"/>
  <c r="S528" i="37"/>
  <c r="S529" i="37"/>
  <c r="S530" i="37"/>
  <c r="S531" i="37"/>
  <c r="S532" i="37"/>
  <c r="S533" i="37"/>
  <c r="S534" i="37"/>
  <c r="S535" i="37"/>
  <c r="S536" i="37"/>
  <c r="S537" i="37"/>
  <c r="S538" i="37"/>
  <c r="S539" i="37"/>
  <c r="S540" i="37"/>
  <c r="S541" i="37"/>
  <c r="S542" i="37"/>
  <c r="S543" i="37"/>
  <c r="S544" i="37"/>
  <c r="S545" i="37"/>
  <c r="S546" i="37"/>
  <c r="S547" i="37"/>
  <c r="S548" i="37"/>
  <c r="S549" i="37"/>
  <c r="S550" i="37"/>
  <c r="S551" i="37"/>
  <c r="S552" i="37"/>
  <c r="S553" i="37"/>
  <c r="S554" i="37"/>
  <c r="S555" i="37"/>
  <c r="S556" i="37"/>
  <c r="S557" i="37"/>
  <c r="S558" i="37"/>
  <c r="S559" i="37"/>
  <c r="S560" i="37"/>
  <c r="S561" i="37"/>
  <c r="S562" i="37"/>
  <c r="S563" i="37"/>
  <c r="S564" i="37"/>
  <c r="S565" i="37"/>
  <c r="S566" i="37"/>
  <c r="S567" i="37"/>
  <c r="S568" i="37"/>
  <c r="S569" i="37"/>
  <c r="S570" i="37"/>
  <c r="S571" i="37"/>
  <c r="S572" i="37"/>
  <c r="S573" i="37"/>
  <c r="S574" i="37"/>
  <c r="S575" i="37"/>
  <c r="S576" i="37"/>
  <c r="S577" i="37"/>
  <c r="S578" i="37"/>
  <c r="S579" i="37"/>
  <c r="S580" i="37"/>
  <c r="S581" i="37"/>
  <c r="S582" i="37"/>
  <c r="S583" i="37"/>
  <c r="S584" i="37"/>
  <c r="S585" i="37"/>
  <c r="S586" i="37"/>
  <c r="S587" i="37"/>
  <c r="S588" i="37"/>
  <c r="S589" i="37"/>
  <c r="S590" i="37"/>
  <c r="S591" i="37"/>
  <c r="S592" i="37"/>
  <c r="S593" i="37"/>
  <c r="S594" i="37"/>
  <c r="S595" i="37"/>
  <c r="S596" i="37"/>
  <c r="S597" i="37"/>
  <c r="S598" i="37"/>
  <c r="S599" i="37"/>
  <c r="S600" i="37"/>
  <c r="S601" i="37"/>
  <c r="S602" i="37"/>
  <c r="S603" i="37"/>
  <c r="S604" i="37"/>
  <c r="S605" i="37"/>
  <c r="S606" i="37"/>
  <c r="S607" i="37"/>
  <c r="S608" i="37"/>
  <c r="S609" i="37"/>
  <c r="S610" i="37"/>
  <c r="S611" i="37"/>
  <c r="S612" i="37"/>
  <c r="S613" i="37"/>
  <c r="S614" i="37"/>
  <c r="S615" i="37"/>
  <c r="S616" i="37"/>
  <c r="S617" i="37"/>
  <c r="S618" i="37"/>
  <c r="S619" i="37"/>
  <c r="S620" i="37"/>
  <c r="S621" i="37"/>
  <c r="S622" i="37"/>
  <c r="S623" i="37"/>
  <c r="S624" i="37"/>
  <c r="S625" i="37"/>
  <c r="S626" i="37"/>
  <c r="S627" i="37"/>
  <c r="S628" i="37"/>
  <c r="S629" i="37"/>
  <c r="S630" i="37"/>
  <c r="S631" i="37"/>
  <c r="S632" i="37"/>
  <c r="S633" i="37"/>
  <c r="S634" i="37"/>
  <c r="S635" i="37"/>
  <c r="S636" i="37"/>
  <c r="S637" i="37"/>
  <c r="S638" i="37"/>
  <c r="S639" i="37"/>
  <c r="S640" i="37"/>
  <c r="S641" i="37"/>
  <c r="S642" i="37"/>
  <c r="S643" i="37"/>
  <c r="S644" i="37"/>
  <c r="S645" i="37"/>
  <c r="S646" i="37"/>
  <c r="S647" i="37"/>
  <c r="S648" i="37"/>
  <c r="S649" i="37"/>
  <c r="S650" i="37"/>
  <c r="S651" i="37"/>
  <c r="S652" i="37"/>
  <c r="S653" i="37"/>
  <c r="S654" i="37"/>
  <c r="S655" i="37"/>
  <c r="S656" i="37"/>
  <c r="S657" i="37"/>
  <c r="S658" i="37"/>
  <c r="S659" i="37"/>
  <c r="S660" i="37"/>
  <c r="S661" i="37"/>
  <c r="S662" i="37"/>
  <c r="S663" i="37"/>
  <c r="S664" i="37"/>
  <c r="S665" i="37"/>
  <c r="S666" i="37"/>
  <c r="S667" i="37"/>
  <c r="S668" i="37"/>
  <c r="S669" i="37"/>
  <c r="S670" i="37"/>
  <c r="S671" i="37"/>
  <c r="S672" i="37"/>
  <c r="S673" i="37"/>
  <c r="S674" i="37"/>
  <c r="S675" i="37"/>
  <c r="S676" i="37"/>
  <c r="S677" i="37"/>
  <c r="S678" i="37"/>
  <c r="S679" i="37"/>
  <c r="S680" i="37"/>
  <c r="S681" i="37"/>
  <c r="S682" i="37"/>
  <c r="S683" i="37"/>
  <c r="S684" i="37"/>
  <c r="S685" i="37"/>
  <c r="S686" i="37"/>
  <c r="S687" i="37"/>
  <c r="S688" i="37"/>
  <c r="S689" i="37"/>
  <c r="S690" i="37"/>
  <c r="S691" i="37"/>
  <c r="S692" i="37"/>
  <c r="S693" i="37"/>
  <c r="S694" i="37"/>
  <c r="S695" i="37"/>
  <c r="S696" i="37"/>
  <c r="S697" i="37"/>
  <c r="S698" i="37"/>
  <c r="S699" i="37"/>
  <c r="S700" i="37"/>
  <c r="S701" i="37"/>
  <c r="S702" i="37"/>
  <c r="S703" i="37"/>
  <c r="S704" i="37"/>
  <c r="S705" i="37"/>
  <c r="S706" i="37"/>
  <c r="S707" i="37"/>
  <c r="S708" i="37"/>
  <c r="S709" i="37"/>
  <c r="S710" i="37"/>
  <c r="S711" i="37"/>
  <c r="S712" i="37"/>
  <c r="S713" i="37"/>
  <c r="S714" i="37"/>
  <c r="S715" i="37"/>
  <c r="S716" i="37"/>
  <c r="S717" i="37"/>
  <c r="S718" i="37"/>
  <c r="S719" i="37"/>
  <c r="S720" i="37"/>
  <c r="S721" i="37"/>
  <c r="S722" i="37"/>
  <c r="S723" i="37"/>
  <c r="S724" i="37"/>
  <c r="S725" i="37"/>
  <c r="S726" i="37"/>
  <c r="S727" i="37"/>
  <c r="S728" i="37"/>
  <c r="S729" i="37"/>
  <c r="S730" i="37"/>
  <c r="S731" i="37"/>
  <c r="S732" i="37"/>
  <c r="S733" i="37"/>
  <c r="S734" i="37"/>
  <c r="S735" i="37"/>
  <c r="S736" i="37"/>
  <c r="S737" i="37"/>
  <c r="S738" i="37"/>
  <c r="S739" i="37"/>
  <c r="S740" i="37"/>
  <c r="S741" i="37"/>
  <c r="S742" i="37"/>
  <c r="S743" i="37"/>
  <c r="S744" i="37"/>
  <c r="S745" i="37"/>
  <c r="S746" i="37"/>
  <c r="S747" i="37"/>
  <c r="S748" i="37"/>
  <c r="S749" i="37"/>
  <c r="S750" i="37"/>
  <c r="S751" i="37"/>
  <c r="S752" i="37"/>
  <c r="S753" i="37"/>
  <c r="S754" i="37"/>
  <c r="S755" i="37"/>
  <c r="S756" i="37"/>
  <c r="S757" i="37"/>
  <c r="S758" i="37"/>
  <c r="S759" i="37"/>
  <c r="S760" i="37"/>
  <c r="S761" i="37"/>
  <c r="S762" i="37"/>
  <c r="S763" i="37"/>
  <c r="S764" i="37"/>
  <c r="S765" i="37"/>
  <c r="S766" i="37"/>
  <c r="S767" i="37"/>
  <c r="S768" i="37"/>
  <c r="S769" i="37"/>
  <c r="S770" i="37"/>
  <c r="S771" i="37"/>
  <c r="S772" i="37"/>
  <c r="S773" i="37"/>
  <c r="S774" i="37"/>
  <c r="S775" i="37"/>
  <c r="S776" i="37"/>
  <c r="S777" i="37"/>
  <c r="S778" i="37"/>
  <c r="S779" i="37"/>
  <c r="S780" i="37"/>
  <c r="S781" i="37"/>
  <c r="S782" i="37"/>
  <c r="S783" i="37"/>
  <c r="S784" i="37"/>
  <c r="S785" i="37"/>
  <c r="S786" i="37"/>
  <c r="S787" i="37"/>
  <c r="S788" i="37"/>
  <c r="S789" i="37"/>
  <c r="S790" i="37"/>
  <c r="S791" i="37"/>
  <c r="S792" i="37"/>
  <c r="S793" i="37"/>
  <c r="S794" i="37"/>
  <c r="S795" i="37"/>
  <c r="S796" i="37"/>
  <c r="S797" i="37"/>
  <c r="S798" i="37"/>
  <c r="S799" i="37"/>
  <c r="S800" i="37"/>
  <c r="S801" i="37"/>
  <c r="S802" i="37"/>
  <c r="S803" i="37"/>
  <c r="S804" i="37"/>
  <c r="S805" i="37"/>
  <c r="S806" i="37"/>
  <c r="S807" i="37"/>
  <c r="S808" i="37"/>
  <c r="S809" i="37"/>
  <c r="S810" i="37"/>
  <c r="S811" i="37"/>
  <c r="S812" i="37"/>
  <c r="S813" i="37"/>
  <c r="S814" i="37"/>
  <c r="S815" i="37"/>
  <c r="S816" i="37"/>
  <c r="S817" i="37"/>
  <c r="S818" i="37"/>
  <c r="S819" i="37"/>
  <c r="S820" i="37"/>
  <c r="S821" i="37"/>
  <c r="S822" i="37"/>
  <c r="S823" i="37"/>
  <c r="S824" i="37"/>
  <c r="S825" i="37"/>
  <c r="S826" i="37"/>
  <c r="S827" i="37"/>
  <c r="S828" i="37"/>
  <c r="S829" i="37"/>
  <c r="S830" i="37"/>
  <c r="S831" i="37"/>
  <c r="S832" i="37"/>
  <c r="S833" i="37"/>
  <c r="S834" i="37"/>
  <c r="S835" i="37"/>
  <c r="S836" i="37"/>
  <c r="S837" i="37"/>
  <c r="S838" i="37"/>
  <c r="S839" i="37"/>
  <c r="S840" i="37"/>
  <c r="S841" i="37"/>
  <c r="S842" i="37"/>
  <c r="S843" i="37"/>
  <c r="S844" i="37"/>
  <c r="S845" i="37"/>
  <c r="S846" i="37"/>
  <c r="S847" i="37"/>
  <c r="S848" i="37"/>
  <c r="S849" i="37"/>
  <c r="S850" i="37"/>
  <c r="S851" i="37"/>
  <c r="S852" i="37"/>
  <c r="S853" i="37"/>
  <c r="S854" i="37"/>
  <c r="S855" i="37"/>
  <c r="S856" i="37"/>
  <c r="S857" i="37"/>
  <c r="S858" i="37"/>
  <c r="S859" i="37"/>
  <c r="S860" i="37"/>
  <c r="S861" i="37"/>
  <c r="S862" i="37"/>
  <c r="S863" i="37"/>
  <c r="S864" i="37"/>
  <c r="S865" i="37"/>
  <c r="S866" i="37"/>
  <c r="S867" i="37"/>
  <c r="S868" i="37"/>
  <c r="S869" i="37"/>
  <c r="S870" i="37"/>
  <c r="S871" i="37"/>
  <c r="S872" i="37"/>
  <c r="S873" i="37"/>
  <c r="S874" i="37"/>
  <c r="S875" i="37"/>
  <c r="S876" i="37"/>
  <c r="S877" i="37"/>
  <c r="S878" i="37"/>
  <c r="S879" i="37"/>
  <c r="S880" i="37"/>
  <c r="S881" i="37"/>
  <c r="S882" i="37"/>
  <c r="S883" i="37"/>
  <c r="S884" i="37"/>
  <c r="S885" i="37"/>
  <c r="S886" i="37"/>
  <c r="S887" i="37"/>
  <c r="S888" i="37"/>
  <c r="S889" i="37"/>
  <c r="S890" i="37"/>
  <c r="S891" i="37"/>
  <c r="S892" i="37"/>
  <c r="S893" i="37"/>
  <c r="S894" i="37"/>
  <c r="S895" i="37"/>
  <c r="S896" i="37"/>
  <c r="S897" i="37"/>
  <c r="S898" i="37"/>
  <c r="S899" i="37"/>
  <c r="S900" i="37"/>
  <c r="S901" i="37"/>
  <c r="S902" i="37"/>
  <c r="S903" i="37"/>
  <c r="S904" i="37"/>
  <c r="S905" i="37"/>
  <c r="S906" i="37"/>
  <c r="S907" i="37"/>
  <c r="S908" i="37"/>
  <c r="S909" i="37"/>
  <c r="S910" i="37"/>
  <c r="S911" i="37"/>
  <c r="S912" i="37"/>
  <c r="S913" i="37"/>
  <c r="S914" i="37"/>
  <c r="S915" i="37"/>
  <c r="S916" i="37"/>
  <c r="S917" i="37"/>
  <c r="S918" i="37"/>
  <c r="S919" i="37"/>
  <c r="S920" i="37"/>
  <c r="S921" i="37"/>
  <c r="S922" i="37"/>
  <c r="S923" i="37"/>
  <c r="S924" i="37"/>
  <c r="S925" i="37"/>
  <c r="S926" i="37"/>
  <c r="S927" i="37"/>
  <c r="S928" i="37"/>
  <c r="S929" i="37"/>
  <c r="S930" i="37"/>
  <c r="S931" i="37"/>
  <c r="S932" i="37"/>
  <c r="S933" i="37"/>
  <c r="S934" i="37"/>
  <c r="S935" i="37"/>
  <c r="S936" i="37"/>
  <c r="S937" i="37"/>
  <c r="S938" i="37"/>
  <c r="S939" i="37"/>
  <c r="S940" i="37"/>
  <c r="S941" i="37"/>
  <c r="S942" i="37"/>
  <c r="S943" i="37"/>
  <c r="S944" i="37"/>
  <c r="S945" i="37"/>
  <c r="S946" i="37"/>
  <c r="S947" i="37"/>
  <c r="S948" i="37"/>
  <c r="S949" i="37"/>
  <c r="S950" i="37"/>
  <c r="S951" i="37"/>
  <c r="S952" i="37"/>
  <c r="S953" i="37"/>
  <c r="S954" i="37"/>
  <c r="S955" i="37"/>
  <c r="S956" i="37"/>
  <c r="S957" i="37"/>
  <c r="S958" i="37"/>
  <c r="S959" i="37"/>
  <c r="S960" i="37"/>
  <c r="S961" i="37"/>
  <c r="S962" i="37"/>
  <c r="S963" i="37"/>
  <c r="S964" i="37"/>
  <c r="S965" i="37"/>
  <c r="S966" i="37"/>
  <c r="S967" i="37"/>
  <c r="S968" i="37"/>
  <c r="S969" i="37"/>
  <c r="S970" i="37"/>
  <c r="S971" i="37"/>
  <c r="S972" i="37"/>
  <c r="S973" i="37"/>
  <c r="S974" i="37"/>
  <c r="S975" i="37"/>
  <c r="S976" i="37"/>
  <c r="S977" i="37"/>
  <c r="S978" i="37"/>
  <c r="S979" i="37"/>
  <c r="S980" i="37"/>
  <c r="S981" i="37"/>
  <c r="S982" i="37"/>
  <c r="S983" i="37"/>
  <c r="S984" i="37"/>
  <c r="S985" i="37"/>
  <c r="S986" i="37"/>
  <c r="S987" i="37"/>
  <c r="S988" i="37"/>
  <c r="S989" i="37"/>
  <c r="S990" i="37"/>
  <c r="S991" i="37"/>
  <c r="S992" i="37"/>
  <c r="S993" i="37"/>
  <c r="S994" i="37"/>
  <c r="S995" i="37"/>
  <c r="S996" i="37"/>
  <c r="S997" i="37"/>
  <c r="S998" i="37"/>
  <c r="S999" i="37"/>
  <c r="S1000" i="37"/>
  <c r="S1001" i="37"/>
  <c r="S1002" i="37"/>
  <c r="S1003" i="37"/>
  <c r="S1004" i="37"/>
  <c r="S1005" i="37"/>
  <c r="S1006" i="37"/>
  <c r="S1007" i="37"/>
  <c r="S1008" i="37"/>
  <c r="S1009" i="37"/>
  <c r="S1010" i="37"/>
  <c r="S1011" i="37"/>
  <c r="S1012" i="37"/>
  <c r="S1013" i="37"/>
  <c r="S1014" i="37"/>
  <c r="S1015" i="37"/>
  <c r="S1016" i="37"/>
  <c r="S1017" i="37"/>
  <c r="R13" i="37"/>
  <c r="R14" i="37"/>
  <c r="R15" i="37"/>
  <c r="R16" i="37"/>
  <c r="R17" i="37"/>
  <c r="R18" i="37"/>
  <c r="R19" i="37"/>
  <c r="R20" i="37"/>
  <c r="R21" i="37"/>
  <c r="R22" i="37"/>
  <c r="R23" i="37"/>
  <c r="R24" i="37"/>
  <c r="R25" i="37"/>
  <c r="R26" i="37"/>
  <c r="R27" i="37"/>
  <c r="R28" i="37"/>
  <c r="R29" i="37"/>
  <c r="R30" i="37"/>
  <c r="R31" i="37"/>
  <c r="R32" i="37"/>
  <c r="R33" i="37"/>
  <c r="R34" i="37"/>
  <c r="R35" i="37"/>
  <c r="R36" i="37"/>
  <c r="R37" i="37"/>
  <c r="R38" i="37"/>
  <c r="R39" i="37"/>
  <c r="R40" i="37"/>
  <c r="R41" i="37"/>
  <c r="R42" i="37"/>
  <c r="R43" i="37"/>
  <c r="R44" i="37"/>
  <c r="R45" i="37"/>
  <c r="R46" i="37"/>
  <c r="R47" i="37"/>
  <c r="R48" i="37"/>
  <c r="R49" i="37"/>
  <c r="R50" i="37"/>
  <c r="R51" i="37"/>
  <c r="R52" i="37"/>
  <c r="R53" i="37"/>
  <c r="R54" i="37"/>
  <c r="R55" i="37"/>
  <c r="R56" i="37"/>
  <c r="R57" i="37"/>
  <c r="R58" i="37"/>
  <c r="R59" i="37"/>
  <c r="R60" i="37"/>
  <c r="R61" i="37"/>
  <c r="R62" i="37"/>
  <c r="R63" i="37"/>
  <c r="R64" i="37"/>
  <c r="R65" i="37"/>
  <c r="R66" i="37"/>
  <c r="R67" i="37"/>
  <c r="R68" i="37"/>
  <c r="R69" i="37"/>
  <c r="R70" i="37"/>
  <c r="R71" i="37"/>
  <c r="R72" i="37"/>
  <c r="R73" i="37"/>
  <c r="R74" i="37"/>
  <c r="R75" i="37"/>
  <c r="R76" i="37"/>
  <c r="R77" i="37"/>
  <c r="R78" i="37"/>
  <c r="R79" i="37"/>
  <c r="R80" i="37"/>
  <c r="R81" i="37"/>
  <c r="R82" i="37"/>
  <c r="R83" i="37"/>
  <c r="R84" i="37"/>
  <c r="R85" i="37"/>
  <c r="R86" i="37"/>
  <c r="R87" i="37"/>
  <c r="R88" i="37"/>
  <c r="R89" i="37"/>
  <c r="R90" i="37"/>
  <c r="R91" i="37"/>
  <c r="R92" i="37"/>
  <c r="R93" i="37"/>
  <c r="R94" i="37"/>
  <c r="R95" i="37"/>
  <c r="R96" i="37"/>
  <c r="R97" i="37"/>
  <c r="R98" i="37"/>
  <c r="R99" i="37"/>
  <c r="R100" i="37"/>
  <c r="R101" i="37"/>
  <c r="R102" i="37"/>
  <c r="R103" i="37"/>
  <c r="R104" i="37"/>
  <c r="R105" i="37"/>
  <c r="R106" i="37"/>
  <c r="R107" i="37"/>
  <c r="R108" i="37"/>
  <c r="R109" i="37"/>
  <c r="R110" i="37"/>
  <c r="R111" i="37"/>
  <c r="R112" i="37"/>
  <c r="R113" i="37"/>
  <c r="R114" i="37"/>
  <c r="R115" i="37"/>
  <c r="R116" i="37"/>
  <c r="R117" i="37"/>
  <c r="R118" i="37"/>
  <c r="R119" i="37"/>
  <c r="R120" i="37"/>
  <c r="R121" i="37"/>
  <c r="R122" i="37"/>
  <c r="R123" i="37"/>
  <c r="R124" i="37"/>
  <c r="R125" i="37"/>
  <c r="R126" i="37"/>
  <c r="R127" i="37"/>
  <c r="R128" i="37"/>
  <c r="R129" i="37"/>
  <c r="R130" i="37"/>
  <c r="R131" i="37"/>
  <c r="R132" i="37"/>
  <c r="R133" i="37"/>
  <c r="R134" i="37"/>
  <c r="R135" i="37"/>
  <c r="R136" i="37"/>
  <c r="R137" i="37"/>
  <c r="R138" i="37"/>
  <c r="R139" i="37"/>
  <c r="R140" i="37"/>
  <c r="R141" i="37"/>
  <c r="R142" i="37"/>
  <c r="R143" i="37"/>
  <c r="R144" i="37"/>
  <c r="R145" i="37"/>
  <c r="R146" i="37"/>
  <c r="R147" i="37"/>
  <c r="R148" i="37"/>
  <c r="R149" i="37"/>
  <c r="R150" i="37"/>
  <c r="R151" i="37"/>
  <c r="R152" i="37"/>
  <c r="R153" i="37"/>
  <c r="R154" i="37"/>
  <c r="R155" i="37"/>
  <c r="R156" i="37"/>
  <c r="R157" i="37"/>
  <c r="R158" i="37"/>
  <c r="R159" i="37"/>
  <c r="R160" i="37"/>
  <c r="R161" i="37"/>
  <c r="R162" i="37"/>
  <c r="R163" i="37"/>
  <c r="R164" i="37"/>
  <c r="R165" i="37"/>
  <c r="R166" i="37"/>
  <c r="R167" i="37"/>
  <c r="R168" i="37"/>
  <c r="R169" i="37"/>
  <c r="R170" i="37"/>
  <c r="R171" i="37"/>
  <c r="R172" i="37"/>
  <c r="R173" i="37"/>
  <c r="R174" i="37"/>
  <c r="R175" i="37"/>
  <c r="R176" i="37"/>
  <c r="R177" i="37"/>
  <c r="R178" i="37"/>
  <c r="R179" i="37"/>
  <c r="R180" i="37"/>
  <c r="R181" i="37"/>
  <c r="R182" i="37"/>
  <c r="R183" i="37"/>
  <c r="R184" i="37"/>
  <c r="R185" i="37"/>
  <c r="R186" i="37"/>
  <c r="R187" i="37"/>
  <c r="R188" i="37"/>
  <c r="R189" i="37"/>
  <c r="R190" i="37"/>
  <c r="R191" i="37"/>
  <c r="R192" i="37"/>
  <c r="R193" i="37"/>
  <c r="R194" i="37"/>
  <c r="R195" i="37"/>
  <c r="R196" i="37"/>
  <c r="R197" i="37"/>
  <c r="R198" i="37"/>
  <c r="R199" i="37"/>
  <c r="R200" i="37"/>
  <c r="R201" i="37"/>
  <c r="R202" i="37"/>
  <c r="R203" i="37"/>
  <c r="R204" i="37"/>
  <c r="R205" i="37"/>
  <c r="R206" i="37"/>
  <c r="R207" i="37"/>
  <c r="R208" i="37"/>
  <c r="R209" i="37"/>
  <c r="R210" i="37"/>
  <c r="R211" i="37"/>
  <c r="R212" i="37"/>
  <c r="R213" i="37"/>
  <c r="R214" i="37"/>
  <c r="R215" i="37"/>
  <c r="R216" i="37"/>
  <c r="R217" i="37"/>
  <c r="R218" i="37"/>
  <c r="R219" i="37"/>
  <c r="R220" i="37"/>
  <c r="R221" i="37"/>
  <c r="R222" i="37"/>
  <c r="R223" i="37"/>
  <c r="R224" i="37"/>
  <c r="R225" i="37"/>
  <c r="R226" i="37"/>
  <c r="R227" i="37"/>
  <c r="R228" i="37"/>
  <c r="R229" i="37"/>
  <c r="R230" i="37"/>
  <c r="R231" i="37"/>
  <c r="R232" i="37"/>
  <c r="R233" i="37"/>
  <c r="R234" i="37"/>
  <c r="R235" i="37"/>
  <c r="R236" i="37"/>
  <c r="R237" i="37"/>
  <c r="R238" i="37"/>
  <c r="R239" i="37"/>
  <c r="R240" i="37"/>
  <c r="R241" i="37"/>
  <c r="R242" i="37"/>
  <c r="R243" i="37"/>
  <c r="R244" i="37"/>
  <c r="R245" i="37"/>
  <c r="R246" i="37"/>
  <c r="R247" i="37"/>
  <c r="R248" i="37"/>
  <c r="R249" i="37"/>
  <c r="R250" i="37"/>
  <c r="R251" i="37"/>
  <c r="R252" i="37"/>
  <c r="R253" i="37"/>
  <c r="R254" i="37"/>
  <c r="R255" i="37"/>
  <c r="R256" i="37"/>
  <c r="R257" i="37"/>
  <c r="R258" i="37"/>
  <c r="R259" i="37"/>
  <c r="R260" i="37"/>
  <c r="R261" i="37"/>
  <c r="R262" i="37"/>
  <c r="R263" i="37"/>
  <c r="R264" i="37"/>
  <c r="R265" i="37"/>
  <c r="R266" i="37"/>
  <c r="R267" i="37"/>
  <c r="R268" i="37"/>
  <c r="R269" i="37"/>
  <c r="R270" i="37"/>
  <c r="R271" i="37"/>
  <c r="R272" i="37"/>
  <c r="R273" i="37"/>
  <c r="R274" i="37"/>
  <c r="R275" i="37"/>
  <c r="R276" i="37"/>
  <c r="R277" i="37"/>
  <c r="R278" i="37"/>
  <c r="R279" i="37"/>
  <c r="R280" i="37"/>
  <c r="R281" i="37"/>
  <c r="R282" i="37"/>
  <c r="R283" i="37"/>
  <c r="R284" i="37"/>
  <c r="R285" i="37"/>
  <c r="R286" i="37"/>
  <c r="R287" i="37"/>
  <c r="R288" i="37"/>
  <c r="R289" i="37"/>
  <c r="R290" i="37"/>
  <c r="R291" i="37"/>
  <c r="R292" i="37"/>
  <c r="R293" i="37"/>
  <c r="R294" i="37"/>
  <c r="R295" i="37"/>
  <c r="R296" i="37"/>
  <c r="R297" i="37"/>
  <c r="R298" i="37"/>
  <c r="R299" i="37"/>
  <c r="R300" i="37"/>
  <c r="R301" i="37"/>
  <c r="R302" i="37"/>
  <c r="R303" i="37"/>
  <c r="R304" i="37"/>
  <c r="R305" i="37"/>
  <c r="R306" i="37"/>
  <c r="R307" i="37"/>
  <c r="R308" i="37"/>
  <c r="R309" i="37"/>
  <c r="R310" i="37"/>
  <c r="R311" i="37"/>
  <c r="R312" i="37"/>
  <c r="R313" i="37"/>
  <c r="R314" i="37"/>
  <c r="R315" i="37"/>
  <c r="R316" i="37"/>
  <c r="R317" i="37"/>
  <c r="R318" i="37"/>
  <c r="R319" i="37"/>
  <c r="R320" i="37"/>
  <c r="R321" i="37"/>
  <c r="R322" i="37"/>
  <c r="R323" i="37"/>
  <c r="R324" i="37"/>
  <c r="R325" i="37"/>
  <c r="R326" i="37"/>
  <c r="R327" i="37"/>
  <c r="R328" i="37"/>
  <c r="R329" i="37"/>
  <c r="R330" i="37"/>
  <c r="R331" i="37"/>
  <c r="R332" i="37"/>
  <c r="R333" i="37"/>
  <c r="R334" i="37"/>
  <c r="R335" i="37"/>
  <c r="R336" i="37"/>
  <c r="R337" i="37"/>
  <c r="R338" i="37"/>
  <c r="R339" i="37"/>
  <c r="R340" i="37"/>
  <c r="R341" i="37"/>
  <c r="R342" i="37"/>
  <c r="R343" i="37"/>
  <c r="R344" i="37"/>
  <c r="R345" i="37"/>
  <c r="R346" i="37"/>
  <c r="R347" i="37"/>
  <c r="R348" i="37"/>
  <c r="R349" i="37"/>
  <c r="R350" i="37"/>
  <c r="R351" i="37"/>
  <c r="R352" i="37"/>
  <c r="R353" i="37"/>
  <c r="R354" i="37"/>
  <c r="R355" i="37"/>
  <c r="R356" i="37"/>
  <c r="R357" i="37"/>
  <c r="R358" i="37"/>
  <c r="R359" i="37"/>
  <c r="R360" i="37"/>
  <c r="R361" i="37"/>
  <c r="R362" i="37"/>
  <c r="R363" i="37"/>
  <c r="R364" i="37"/>
  <c r="R365" i="37"/>
  <c r="R366" i="37"/>
  <c r="R367" i="37"/>
  <c r="R368" i="37"/>
  <c r="R369" i="37"/>
  <c r="R370" i="37"/>
  <c r="R371" i="37"/>
  <c r="R372" i="37"/>
  <c r="R373" i="37"/>
  <c r="R374" i="37"/>
  <c r="R375" i="37"/>
  <c r="R376" i="37"/>
  <c r="R377" i="37"/>
  <c r="R378" i="37"/>
  <c r="R379" i="37"/>
  <c r="R380" i="37"/>
  <c r="R381" i="37"/>
  <c r="R382" i="37"/>
  <c r="R383" i="37"/>
  <c r="R384" i="37"/>
  <c r="R385" i="37"/>
  <c r="R386" i="37"/>
  <c r="R387" i="37"/>
  <c r="R388" i="37"/>
  <c r="R389" i="37"/>
  <c r="R390" i="37"/>
  <c r="R391" i="37"/>
  <c r="R392" i="37"/>
  <c r="R393" i="37"/>
  <c r="R394" i="37"/>
  <c r="R395" i="37"/>
  <c r="R396" i="37"/>
  <c r="R397" i="37"/>
  <c r="R398" i="37"/>
  <c r="R399" i="37"/>
  <c r="R400" i="37"/>
  <c r="R401" i="37"/>
  <c r="R402" i="37"/>
  <c r="R403" i="37"/>
  <c r="R404" i="37"/>
  <c r="R405" i="37"/>
  <c r="R406" i="37"/>
  <c r="R407" i="37"/>
  <c r="R408" i="37"/>
  <c r="R409" i="37"/>
  <c r="R410" i="37"/>
  <c r="R411" i="37"/>
  <c r="R412" i="37"/>
  <c r="R413" i="37"/>
  <c r="R414" i="37"/>
  <c r="R415" i="37"/>
  <c r="R416" i="37"/>
  <c r="R417" i="37"/>
  <c r="R418" i="37"/>
  <c r="R419" i="37"/>
  <c r="R420" i="37"/>
  <c r="R421" i="37"/>
  <c r="R422" i="37"/>
  <c r="R423" i="37"/>
  <c r="R424" i="37"/>
  <c r="R425" i="37"/>
  <c r="R426" i="37"/>
  <c r="R427" i="37"/>
  <c r="R428" i="37"/>
  <c r="R429" i="37"/>
  <c r="R430" i="37"/>
  <c r="R431" i="37"/>
  <c r="R432" i="37"/>
  <c r="R433" i="37"/>
  <c r="R434" i="37"/>
  <c r="R435" i="37"/>
  <c r="R436" i="37"/>
  <c r="R437" i="37"/>
  <c r="R438" i="37"/>
  <c r="R439" i="37"/>
  <c r="R440" i="37"/>
  <c r="R441" i="37"/>
  <c r="R442" i="37"/>
  <c r="R443" i="37"/>
  <c r="R444" i="37"/>
  <c r="R445" i="37"/>
  <c r="R446" i="37"/>
  <c r="R447" i="37"/>
  <c r="R448" i="37"/>
  <c r="R449" i="37"/>
  <c r="R450" i="37"/>
  <c r="R451" i="37"/>
  <c r="R452" i="37"/>
  <c r="R453" i="37"/>
  <c r="R454" i="37"/>
  <c r="R455" i="37"/>
  <c r="R456" i="37"/>
  <c r="R457" i="37"/>
  <c r="R458" i="37"/>
  <c r="R459" i="37"/>
  <c r="R460" i="37"/>
  <c r="R461" i="37"/>
  <c r="R462" i="37"/>
  <c r="R463" i="37"/>
  <c r="R464" i="37"/>
  <c r="R465" i="37"/>
  <c r="R466" i="37"/>
  <c r="R467" i="37"/>
  <c r="R468" i="37"/>
  <c r="R469" i="37"/>
  <c r="R470" i="37"/>
  <c r="R471" i="37"/>
  <c r="R472" i="37"/>
  <c r="R473" i="37"/>
  <c r="R474" i="37"/>
  <c r="R475" i="37"/>
  <c r="R476" i="37"/>
  <c r="R477" i="37"/>
  <c r="R478" i="37"/>
  <c r="R479" i="37"/>
  <c r="R480" i="37"/>
  <c r="R481" i="37"/>
  <c r="R482" i="37"/>
  <c r="R483" i="37"/>
  <c r="R484" i="37"/>
  <c r="R485" i="37"/>
  <c r="R486" i="37"/>
  <c r="R487" i="37"/>
  <c r="R488" i="37"/>
  <c r="R489" i="37"/>
  <c r="R490" i="37"/>
  <c r="R491" i="37"/>
  <c r="R492" i="37"/>
  <c r="R493" i="37"/>
  <c r="R494" i="37"/>
  <c r="R495" i="37"/>
  <c r="R496" i="37"/>
  <c r="R497" i="37"/>
  <c r="R498" i="37"/>
  <c r="R499" i="37"/>
  <c r="R500" i="37"/>
  <c r="R501" i="37"/>
  <c r="R502" i="37"/>
  <c r="R503" i="37"/>
  <c r="R504" i="37"/>
  <c r="R505" i="37"/>
  <c r="R506" i="37"/>
  <c r="R507" i="37"/>
  <c r="R508" i="37"/>
  <c r="R509" i="37"/>
  <c r="R510" i="37"/>
  <c r="R511" i="37"/>
  <c r="R512" i="37"/>
  <c r="R513" i="37"/>
  <c r="R514" i="37"/>
  <c r="R515" i="37"/>
  <c r="R516" i="37"/>
  <c r="R517" i="37"/>
  <c r="R518" i="37"/>
  <c r="R519" i="37"/>
  <c r="R520" i="37"/>
  <c r="R521" i="37"/>
  <c r="R522" i="37"/>
  <c r="R523" i="37"/>
  <c r="R524" i="37"/>
  <c r="R525" i="37"/>
  <c r="R526" i="37"/>
  <c r="R527" i="37"/>
  <c r="R528" i="37"/>
  <c r="R529" i="37"/>
  <c r="R530" i="37"/>
  <c r="R531" i="37"/>
  <c r="R532" i="37"/>
  <c r="R533" i="37"/>
  <c r="R534" i="37"/>
  <c r="R535" i="37"/>
  <c r="R536" i="37"/>
  <c r="R537" i="37"/>
  <c r="R538" i="37"/>
  <c r="R539" i="37"/>
  <c r="R540" i="37"/>
  <c r="R541" i="37"/>
  <c r="R542" i="37"/>
  <c r="R543" i="37"/>
  <c r="R544" i="37"/>
  <c r="R545" i="37"/>
  <c r="R546" i="37"/>
  <c r="R547" i="37"/>
  <c r="R548" i="37"/>
  <c r="R549" i="37"/>
  <c r="R550" i="37"/>
  <c r="R551" i="37"/>
  <c r="R552" i="37"/>
  <c r="R553" i="37"/>
  <c r="R554" i="37"/>
  <c r="R555" i="37"/>
  <c r="R556" i="37"/>
  <c r="R557" i="37"/>
  <c r="R558" i="37"/>
  <c r="R559" i="37"/>
  <c r="R560" i="37"/>
  <c r="R561" i="37"/>
  <c r="R562" i="37"/>
  <c r="R563" i="37"/>
  <c r="R564" i="37"/>
  <c r="R565" i="37"/>
  <c r="R566" i="37"/>
  <c r="R567" i="37"/>
  <c r="R568" i="37"/>
  <c r="R569" i="37"/>
  <c r="R570" i="37"/>
  <c r="R571" i="37"/>
  <c r="R572" i="37"/>
  <c r="R573" i="37"/>
  <c r="R574" i="37"/>
  <c r="R575" i="37"/>
  <c r="R576" i="37"/>
  <c r="R577" i="37"/>
  <c r="R578" i="37"/>
  <c r="R579" i="37"/>
  <c r="R580" i="37"/>
  <c r="R581" i="37"/>
  <c r="R582" i="37"/>
  <c r="R583" i="37"/>
  <c r="R584" i="37"/>
  <c r="R585" i="37"/>
  <c r="R586" i="37"/>
  <c r="R587" i="37"/>
  <c r="R588" i="37"/>
  <c r="R589" i="37"/>
  <c r="R590" i="37"/>
  <c r="R591" i="37"/>
  <c r="R592" i="37"/>
  <c r="R593" i="37"/>
  <c r="R594" i="37"/>
  <c r="R595" i="37"/>
  <c r="R596" i="37"/>
  <c r="R597" i="37"/>
  <c r="R598" i="37"/>
  <c r="R599" i="37"/>
  <c r="R600" i="37"/>
  <c r="R601" i="37"/>
  <c r="R602" i="37"/>
  <c r="R603" i="37"/>
  <c r="R604" i="37"/>
  <c r="R605" i="37"/>
  <c r="R606" i="37"/>
  <c r="R607" i="37"/>
  <c r="R608" i="37"/>
  <c r="R609" i="37"/>
  <c r="R610" i="37"/>
  <c r="R611" i="37"/>
  <c r="R612" i="37"/>
  <c r="R613" i="37"/>
  <c r="R614" i="37"/>
  <c r="R615" i="37"/>
  <c r="R616" i="37"/>
  <c r="R617" i="37"/>
  <c r="R618" i="37"/>
  <c r="R619" i="37"/>
  <c r="R620" i="37"/>
  <c r="R621" i="37"/>
  <c r="R622" i="37"/>
  <c r="R623" i="37"/>
  <c r="R624" i="37"/>
  <c r="R625" i="37"/>
  <c r="R626" i="37"/>
  <c r="R627" i="37"/>
  <c r="R628" i="37"/>
  <c r="R629" i="37"/>
  <c r="R630" i="37"/>
  <c r="R631" i="37"/>
  <c r="R632" i="37"/>
  <c r="R633" i="37"/>
  <c r="R634" i="37"/>
  <c r="R635" i="37"/>
  <c r="R636" i="37"/>
  <c r="R637" i="37"/>
  <c r="R638" i="37"/>
  <c r="R639" i="37"/>
  <c r="R640" i="37"/>
  <c r="R641" i="37"/>
  <c r="R642" i="37"/>
  <c r="R643" i="37"/>
  <c r="R644" i="37"/>
  <c r="R645" i="37"/>
  <c r="R646" i="37"/>
  <c r="R647" i="37"/>
  <c r="R648" i="37"/>
  <c r="R649" i="37"/>
  <c r="R650" i="37"/>
  <c r="R651" i="37"/>
  <c r="R652" i="37"/>
  <c r="R653" i="37"/>
  <c r="R654" i="37"/>
  <c r="R655" i="37"/>
  <c r="R656" i="37"/>
  <c r="R657" i="37"/>
  <c r="R658" i="37"/>
  <c r="R659" i="37"/>
  <c r="R660" i="37"/>
  <c r="R661" i="37"/>
  <c r="R662" i="37"/>
  <c r="R663" i="37"/>
  <c r="R664" i="37"/>
  <c r="R665" i="37"/>
  <c r="R666" i="37"/>
  <c r="R667" i="37"/>
  <c r="R668" i="37"/>
  <c r="R669" i="37"/>
  <c r="R670" i="37"/>
  <c r="R671" i="37"/>
  <c r="R672" i="37"/>
  <c r="R673" i="37"/>
  <c r="R674" i="37"/>
  <c r="R675" i="37"/>
  <c r="R676" i="37"/>
  <c r="R677" i="37"/>
  <c r="R678" i="37"/>
  <c r="R679" i="37"/>
  <c r="R680" i="37"/>
  <c r="R681" i="37"/>
  <c r="R682" i="37"/>
  <c r="R683" i="37"/>
  <c r="R684" i="37"/>
  <c r="R685" i="37"/>
  <c r="R686" i="37"/>
  <c r="R687" i="37"/>
  <c r="R688" i="37"/>
  <c r="R689" i="37"/>
  <c r="R690" i="37"/>
  <c r="R691" i="37"/>
  <c r="R692" i="37"/>
  <c r="R693" i="37"/>
  <c r="R694" i="37"/>
  <c r="R695" i="37"/>
  <c r="R696" i="37"/>
  <c r="R697" i="37"/>
  <c r="R698" i="37"/>
  <c r="R699" i="37"/>
  <c r="R700" i="37"/>
  <c r="R701" i="37"/>
  <c r="R702" i="37"/>
  <c r="R703" i="37"/>
  <c r="R704" i="37"/>
  <c r="R705" i="37"/>
  <c r="R706" i="37"/>
  <c r="R707" i="37"/>
  <c r="R708" i="37"/>
  <c r="R709" i="37"/>
  <c r="R710" i="37"/>
  <c r="R711" i="37"/>
  <c r="R712" i="37"/>
  <c r="R713" i="37"/>
  <c r="R714" i="37"/>
  <c r="R715" i="37"/>
  <c r="R716" i="37"/>
  <c r="R717" i="37"/>
  <c r="R718" i="37"/>
  <c r="R719" i="37"/>
  <c r="R720" i="37"/>
  <c r="R721" i="37"/>
  <c r="R722" i="37"/>
  <c r="R723" i="37"/>
  <c r="R724" i="37"/>
  <c r="R725" i="37"/>
  <c r="R726" i="37"/>
  <c r="R727" i="37"/>
  <c r="R728" i="37"/>
  <c r="R729" i="37"/>
  <c r="R730" i="37"/>
  <c r="R731" i="37"/>
  <c r="R732" i="37"/>
  <c r="R733" i="37"/>
  <c r="R734" i="37"/>
  <c r="R735" i="37"/>
  <c r="R736" i="37"/>
  <c r="R737" i="37"/>
  <c r="R738" i="37"/>
  <c r="R739" i="37"/>
  <c r="R740" i="37"/>
  <c r="R741" i="37"/>
  <c r="R742" i="37"/>
  <c r="R743" i="37"/>
  <c r="R744" i="37"/>
  <c r="R745" i="37"/>
  <c r="R746" i="37"/>
  <c r="R747" i="37"/>
  <c r="R748" i="37"/>
  <c r="R749" i="37"/>
  <c r="R750" i="37"/>
  <c r="R751" i="37"/>
  <c r="R752" i="37"/>
  <c r="R753" i="37"/>
  <c r="R754" i="37"/>
  <c r="R755" i="37"/>
  <c r="R756" i="37"/>
  <c r="R757" i="37"/>
  <c r="R758" i="37"/>
  <c r="R759" i="37"/>
  <c r="R760" i="37"/>
  <c r="R761" i="37"/>
  <c r="R762" i="37"/>
  <c r="R763" i="37"/>
  <c r="R764" i="37"/>
  <c r="R765" i="37"/>
  <c r="R766" i="37"/>
  <c r="R767" i="37"/>
  <c r="R768" i="37"/>
  <c r="R769" i="37"/>
  <c r="R770" i="37"/>
  <c r="R771" i="37"/>
  <c r="R772" i="37"/>
  <c r="R773" i="37"/>
  <c r="R774" i="37"/>
  <c r="R775" i="37"/>
  <c r="R776" i="37"/>
  <c r="R777" i="37"/>
  <c r="R778" i="37"/>
  <c r="R779" i="37"/>
  <c r="R780" i="37"/>
  <c r="R781" i="37"/>
  <c r="R782" i="37"/>
  <c r="R783" i="37"/>
  <c r="R784" i="37"/>
  <c r="R785" i="37"/>
  <c r="R786" i="37"/>
  <c r="R787" i="37"/>
  <c r="R788" i="37"/>
  <c r="R789" i="37"/>
  <c r="R790" i="37"/>
  <c r="R791" i="37"/>
  <c r="R792" i="37"/>
  <c r="R793" i="37"/>
  <c r="R794" i="37"/>
  <c r="R795" i="37"/>
  <c r="R796" i="37"/>
  <c r="R797" i="37"/>
  <c r="R798" i="37"/>
  <c r="R799" i="37"/>
  <c r="R800" i="37"/>
  <c r="R801" i="37"/>
  <c r="R802" i="37"/>
  <c r="R803" i="37"/>
  <c r="R804" i="37"/>
  <c r="R805" i="37"/>
  <c r="R806" i="37"/>
  <c r="R807" i="37"/>
  <c r="R808" i="37"/>
  <c r="R809" i="37"/>
  <c r="R810" i="37"/>
  <c r="R811" i="37"/>
  <c r="R812" i="37"/>
  <c r="R813" i="37"/>
  <c r="R814" i="37"/>
  <c r="R815" i="37"/>
  <c r="R816" i="37"/>
  <c r="R817" i="37"/>
  <c r="R818" i="37"/>
  <c r="R819" i="37"/>
  <c r="R820" i="37"/>
  <c r="R821" i="37"/>
  <c r="R822" i="37"/>
  <c r="R823" i="37"/>
  <c r="R824" i="37"/>
  <c r="R825" i="37"/>
  <c r="R826" i="37"/>
  <c r="R827" i="37"/>
  <c r="R828" i="37"/>
  <c r="R829" i="37"/>
  <c r="R830" i="37"/>
  <c r="R831" i="37"/>
  <c r="R832" i="37"/>
  <c r="R833" i="37"/>
  <c r="R834" i="37"/>
  <c r="R835" i="37"/>
  <c r="R836" i="37"/>
  <c r="R837" i="37"/>
  <c r="R838" i="37"/>
  <c r="R839" i="37"/>
  <c r="R840" i="37"/>
  <c r="R841" i="37"/>
  <c r="R842" i="37"/>
  <c r="R843" i="37"/>
  <c r="R844" i="37"/>
  <c r="R845" i="37"/>
  <c r="R846" i="37"/>
  <c r="R847" i="37"/>
  <c r="R848" i="37"/>
  <c r="R849" i="37"/>
  <c r="R850" i="37"/>
  <c r="R851" i="37"/>
  <c r="R852" i="37"/>
  <c r="R853" i="37"/>
  <c r="R854" i="37"/>
  <c r="R855" i="37"/>
  <c r="R856" i="37"/>
  <c r="R857" i="37"/>
  <c r="R858" i="37"/>
  <c r="R859" i="37"/>
  <c r="R860" i="37"/>
  <c r="R861" i="37"/>
  <c r="R862" i="37"/>
  <c r="R863" i="37"/>
  <c r="R864" i="37"/>
  <c r="R865" i="37"/>
  <c r="R866" i="37"/>
  <c r="R867" i="37"/>
  <c r="R868" i="37"/>
  <c r="R869" i="37"/>
  <c r="R870" i="37"/>
  <c r="R871" i="37"/>
  <c r="R872" i="37"/>
  <c r="R873" i="37"/>
  <c r="R874" i="37"/>
  <c r="R875" i="37"/>
  <c r="R876" i="37"/>
  <c r="R877" i="37"/>
  <c r="R878" i="37"/>
  <c r="R879" i="37"/>
  <c r="R880" i="37"/>
  <c r="R881" i="37"/>
  <c r="R882" i="37"/>
  <c r="R883" i="37"/>
  <c r="R884" i="37"/>
  <c r="R885" i="37"/>
  <c r="R886" i="37"/>
  <c r="R887" i="37"/>
  <c r="R888" i="37"/>
  <c r="R889" i="37"/>
  <c r="R890" i="37"/>
  <c r="R891" i="37"/>
  <c r="R892" i="37"/>
  <c r="R893" i="37"/>
  <c r="R894" i="37"/>
  <c r="R895" i="37"/>
  <c r="R896" i="37"/>
  <c r="R897" i="37"/>
  <c r="R898" i="37"/>
  <c r="R899" i="37"/>
  <c r="R900" i="37"/>
  <c r="R901" i="37"/>
  <c r="R902" i="37"/>
  <c r="R903" i="37"/>
  <c r="R904" i="37"/>
  <c r="R905" i="37"/>
  <c r="R906" i="37"/>
  <c r="R907" i="37"/>
  <c r="R908" i="37"/>
  <c r="R909" i="37"/>
  <c r="R910" i="37"/>
  <c r="R911" i="37"/>
  <c r="R912" i="37"/>
  <c r="R913" i="37"/>
  <c r="R914" i="37"/>
  <c r="R915" i="37"/>
  <c r="R916" i="37"/>
  <c r="R917" i="37"/>
  <c r="R918" i="37"/>
  <c r="R919" i="37"/>
  <c r="R920" i="37"/>
  <c r="R921" i="37"/>
  <c r="R922" i="37"/>
  <c r="R923" i="37"/>
  <c r="R924" i="37"/>
  <c r="R925" i="37"/>
  <c r="R926" i="37"/>
  <c r="R927" i="37"/>
  <c r="R928" i="37"/>
  <c r="R929" i="37"/>
  <c r="R930" i="37"/>
  <c r="R931" i="37"/>
  <c r="R932" i="37"/>
  <c r="R933" i="37"/>
  <c r="R934" i="37"/>
  <c r="R935" i="37"/>
  <c r="R936" i="37"/>
  <c r="R937" i="37"/>
  <c r="R938" i="37"/>
  <c r="R939" i="37"/>
  <c r="R940" i="37"/>
  <c r="R941" i="37"/>
  <c r="R942" i="37"/>
  <c r="R943" i="37"/>
  <c r="R944" i="37"/>
  <c r="R945" i="37"/>
  <c r="R946" i="37"/>
  <c r="R947" i="37"/>
  <c r="R948" i="37"/>
  <c r="R949" i="37"/>
  <c r="R950" i="37"/>
  <c r="R951" i="37"/>
  <c r="R952" i="37"/>
  <c r="R953" i="37"/>
  <c r="R954" i="37"/>
  <c r="R955" i="37"/>
  <c r="R956" i="37"/>
  <c r="R957" i="37"/>
  <c r="R958" i="37"/>
  <c r="R959" i="37"/>
  <c r="R960" i="37"/>
  <c r="R961" i="37"/>
  <c r="R962" i="37"/>
  <c r="R963" i="37"/>
  <c r="R964" i="37"/>
  <c r="R965" i="37"/>
  <c r="R966" i="37"/>
  <c r="R967" i="37"/>
  <c r="R968" i="37"/>
  <c r="R969" i="37"/>
  <c r="R970" i="37"/>
  <c r="R971" i="37"/>
  <c r="R972" i="37"/>
  <c r="R973" i="37"/>
  <c r="R974" i="37"/>
  <c r="R975" i="37"/>
  <c r="R976" i="37"/>
  <c r="R977" i="37"/>
  <c r="R978" i="37"/>
  <c r="R979" i="37"/>
  <c r="R980" i="37"/>
  <c r="R981" i="37"/>
  <c r="R982" i="37"/>
  <c r="R983" i="37"/>
  <c r="R984" i="37"/>
  <c r="R985" i="37"/>
  <c r="R986" i="37"/>
  <c r="R987" i="37"/>
  <c r="R988" i="37"/>
  <c r="R989" i="37"/>
  <c r="R990" i="37"/>
  <c r="R991" i="37"/>
  <c r="R992" i="37"/>
  <c r="R993" i="37"/>
  <c r="R994" i="37"/>
  <c r="R995" i="37"/>
  <c r="R996" i="37"/>
  <c r="R997" i="37"/>
  <c r="R998" i="37"/>
  <c r="R999" i="37"/>
  <c r="R1000" i="37"/>
  <c r="R1001" i="37"/>
  <c r="R1002" i="37"/>
  <c r="R1003" i="37"/>
  <c r="R1004" i="37"/>
  <c r="R1005" i="37"/>
  <c r="R1006" i="37"/>
  <c r="R1007" i="37"/>
  <c r="R1008" i="37"/>
  <c r="R1009" i="37"/>
  <c r="R1010" i="37"/>
  <c r="R1011" i="37"/>
  <c r="R1012" i="37"/>
  <c r="R1013" i="37"/>
  <c r="R1014" i="37"/>
  <c r="R1015" i="37"/>
  <c r="R1016" i="37"/>
  <c r="R1017" i="37"/>
  <c r="O13" i="37"/>
  <c r="I13" i="37" s="1"/>
  <c r="Q13" i="37" s="1"/>
  <c r="O14" i="37"/>
  <c r="I14" i="37" s="1"/>
  <c r="Q14" i="37" s="1"/>
  <c r="O15" i="37"/>
  <c r="I15" i="37" s="1"/>
  <c r="O16" i="37"/>
  <c r="I16" i="37" s="1"/>
  <c r="Q16" i="37" s="1"/>
  <c r="O17" i="37"/>
  <c r="I17" i="37" s="1"/>
  <c r="Q17" i="37" s="1"/>
  <c r="O18" i="37"/>
  <c r="I18" i="37" s="1"/>
  <c r="Q18" i="37" s="1"/>
  <c r="O19" i="37"/>
  <c r="I19" i="37" s="1"/>
  <c r="O20" i="37"/>
  <c r="I20" i="37" s="1"/>
  <c r="Q20" i="37" s="1"/>
  <c r="O21" i="37"/>
  <c r="I21" i="37" s="1"/>
  <c r="Q21" i="37" s="1"/>
  <c r="O22" i="37"/>
  <c r="I22" i="37" s="1"/>
  <c r="Q22" i="37" s="1"/>
  <c r="O23" i="37"/>
  <c r="I23" i="37" s="1"/>
  <c r="O24" i="37"/>
  <c r="I24" i="37" s="1"/>
  <c r="Q24" i="37" s="1"/>
  <c r="O25" i="37"/>
  <c r="I25" i="37" s="1"/>
  <c r="Q25" i="37" s="1"/>
  <c r="O26" i="37"/>
  <c r="I26" i="37" s="1"/>
  <c r="Q26" i="37" s="1"/>
  <c r="O27" i="37"/>
  <c r="I27" i="37" s="1"/>
  <c r="O28" i="37"/>
  <c r="I28" i="37" s="1"/>
  <c r="Q28" i="37" s="1"/>
  <c r="O29" i="37"/>
  <c r="I29" i="37" s="1"/>
  <c r="Q29" i="37" s="1"/>
  <c r="O30" i="37"/>
  <c r="I30" i="37" s="1"/>
  <c r="Q30" i="37" s="1"/>
  <c r="O31" i="37"/>
  <c r="I31" i="37" s="1"/>
  <c r="O32" i="37"/>
  <c r="I32" i="37" s="1"/>
  <c r="Q32" i="37" s="1"/>
  <c r="O33" i="37"/>
  <c r="O34" i="37"/>
  <c r="I34" i="37" s="1"/>
  <c r="Q34" i="37" s="1"/>
  <c r="O35" i="37"/>
  <c r="I35" i="37" s="1"/>
  <c r="O36" i="37"/>
  <c r="I36" i="37" s="1"/>
  <c r="Q36" i="37" s="1"/>
  <c r="O37" i="37"/>
  <c r="I37" i="37" s="1"/>
  <c r="Q37" i="37" s="1"/>
  <c r="O38" i="37"/>
  <c r="I38" i="37" s="1"/>
  <c r="Q38" i="37" s="1"/>
  <c r="O39" i="37"/>
  <c r="I39" i="37" s="1"/>
  <c r="O40" i="37"/>
  <c r="I40" i="37" s="1"/>
  <c r="Q40" i="37" s="1"/>
  <c r="O41" i="37"/>
  <c r="I41" i="37" s="1"/>
  <c r="Q41" i="37" s="1"/>
  <c r="O42" i="37"/>
  <c r="I42" i="37" s="1"/>
  <c r="Q42" i="37" s="1"/>
  <c r="O43" i="37"/>
  <c r="O44" i="37"/>
  <c r="I44" i="37" s="1"/>
  <c r="Q44" i="37" s="1"/>
  <c r="O45" i="37"/>
  <c r="I45" i="37" s="1"/>
  <c r="Q45" i="37" s="1"/>
  <c r="O46" i="37"/>
  <c r="I46" i="37" s="1"/>
  <c r="Q46" i="37" s="1"/>
  <c r="O47" i="37"/>
  <c r="I47" i="37" s="1"/>
  <c r="O48" i="37"/>
  <c r="I48" i="37" s="1"/>
  <c r="Q48" i="37" s="1"/>
  <c r="O49" i="37"/>
  <c r="I49" i="37" s="1"/>
  <c r="Q49" i="37" s="1"/>
  <c r="O50" i="37"/>
  <c r="I50" i="37" s="1"/>
  <c r="Q50" i="37" s="1"/>
  <c r="O51" i="37"/>
  <c r="I51" i="37" s="1"/>
  <c r="O52" i="37"/>
  <c r="I52" i="37" s="1"/>
  <c r="Q52" i="37" s="1"/>
  <c r="O53" i="37"/>
  <c r="I53" i="37" s="1"/>
  <c r="Q53" i="37" s="1"/>
  <c r="O54" i="37"/>
  <c r="I54" i="37" s="1"/>
  <c r="Q54" i="37" s="1"/>
  <c r="O55" i="37"/>
  <c r="I55" i="37" s="1"/>
  <c r="O56" i="37"/>
  <c r="I56" i="37" s="1"/>
  <c r="Q56" i="37" s="1"/>
  <c r="O57" i="37"/>
  <c r="I57" i="37" s="1"/>
  <c r="Q57" i="37" s="1"/>
  <c r="O58" i="37"/>
  <c r="I58" i="37" s="1"/>
  <c r="Q58" i="37" s="1"/>
  <c r="O59" i="37"/>
  <c r="I59" i="37" s="1"/>
  <c r="O60" i="37"/>
  <c r="I60" i="37" s="1"/>
  <c r="Q60" i="37" s="1"/>
  <c r="O61" i="37"/>
  <c r="I61" i="37" s="1"/>
  <c r="Q61" i="37" s="1"/>
  <c r="O62" i="37"/>
  <c r="I62" i="37" s="1"/>
  <c r="Q62" i="37" s="1"/>
  <c r="O63" i="37"/>
  <c r="I63" i="37" s="1"/>
  <c r="O64" i="37"/>
  <c r="I64" i="37" s="1"/>
  <c r="Q64" i="37" s="1"/>
  <c r="O65" i="37"/>
  <c r="I65" i="37" s="1"/>
  <c r="Q65" i="37" s="1"/>
  <c r="O66" i="37"/>
  <c r="I66" i="37" s="1"/>
  <c r="Q66" i="37" s="1"/>
  <c r="O67" i="37"/>
  <c r="I67" i="37" s="1"/>
  <c r="O68" i="37"/>
  <c r="I68" i="37" s="1"/>
  <c r="Q68" i="37" s="1"/>
  <c r="O69" i="37"/>
  <c r="I69" i="37" s="1"/>
  <c r="Q69" i="37" s="1"/>
  <c r="O70" i="37"/>
  <c r="I70" i="37" s="1"/>
  <c r="Q70" i="37" s="1"/>
  <c r="O71" i="37"/>
  <c r="I71" i="37" s="1"/>
  <c r="O72" i="37"/>
  <c r="I72" i="37" s="1"/>
  <c r="Q72" i="37" s="1"/>
  <c r="O73" i="37"/>
  <c r="I73" i="37" s="1"/>
  <c r="Q73" i="37" s="1"/>
  <c r="O74" i="37"/>
  <c r="O75" i="37"/>
  <c r="I75" i="37" s="1"/>
  <c r="O76" i="37"/>
  <c r="I76" i="37" s="1"/>
  <c r="Q76" i="37" s="1"/>
  <c r="O77" i="37"/>
  <c r="I77" i="37" s="1"/>
  <c r="Q77" i="37" s="1"/>
  <c r="O78" i="37"/>
  <c r="I78" i="37" s="1"/>
  <c r="Q78" i="37" s="1"/>
  <c r="O79" i="37"/>
  <c r="I79" i="37" s="1"/>
  <c r="O80" i="37"/>
  <c r="I80" i="37" s="1"/>
  <c r="Q80" i="37" s="1"/>
  <c r="O81" i="37"/>
  <c r="I81" i="37" s="1"/>
  <c r="Q81" i="37" s="1"/>
  <c r="O82" i="37"/>
  <c r="I82" i="37" s="1"/>
  <c r="Q82" i="37" s="1"/>
  <c r="O83" i="37"/>
  <c r="I83" i="37" s="1"/>
  <c r="O84" i="37"/>
  <c r="I84" i="37" s="1"/>
  <c r="Q84" i="37" s="1"/>
  <c r="O85" i="37"/>
  <c r="I85" i="37" s="1"/>
  <c r="Q85" i="37" s="1"/>
  <c r="O86" i="37"/>
  <c r="I86" i="37" s="1"/>
  <c r="Q86" i="37" s="1"/>
  <c r="O87" i="37"/>
  <c r="I87" i="37" s="1"/>
  <c r="O88" i="37"/>
  <c r="I88" i="37" s="1"/>
  <c r="Q88" i="37" s="1"/>
  <c r="O89" i="37"/>
  <c r="I89" i="37" s="1"/>
  <c r="Q89" i="37" s="1"/>
  <c r="O90" i="37"/>
  <c r="I90" i="37" s="1"/>
  <c r="Q90" i="37" s="1"/>
  <c r="O91" i="37"/>
  <c r="I91" i="37" s="1"/>
  <c r="O92" i="37"/>
  <c r="I92" i="37" s="1"/>
  <c r="Q92" i="37" s="1"/>
  <c r="O93" i="37"/>
  <c r="I93" i="37" s="1"/>
  <c r="Q93" i="37" s="1"/>
  <c r="O94" i="37"/>
  <c r="I94" i="37" s="1"/>
  <c r="Q94" i="37" s="1"/>
  <c r="O95" i="37"/>
  <c r="I95" i="37" s="1"/>
  <c r="O96" i="37"/>
  <c r="I96" i="37" s="1"/>
  <c r="Q96" i="37" s="1"/>
  <c r="O97" i="37"/>
  <c r="I97" i="37" s="1"/>
  <c r="Q97" i="37" s="1"/>
  <c r="O98" i="37"/>
  <c r="I98" i="37" s="1"/>
  <c r="Q98" i="37" s="1"/>
  <c r="O99" i="37"/>
  <c r="I99" i="37" s="1"/>
  <c r="O100" i="37"/>
  <c r="I100" i="37" s="1"/>
  <c r="Q100" i="37" s="1"/>
  <c r="O101" i="37"/>
  <c r="I101" i="37" s="1"/>
  <c r="Q101" i="37" s="1"/>
  <c r="O102" i="37"/>
  <c r="I102" i="37" s="1"/>
  <c r="Q102" i="37" s="1"/>
  <c r="O103" i="37"/>
  <c r="I103" i="37" s="1"/>
  <c r="O104" i="37"/>
  <c r="I104" i="37" s="1"/>
  <c r="Q104" i="37" s="1"/>
  <c r="O105" i="37"/>
  <c r="I105" i="37" s="1"/>
  <c r="Q105" i="37" s="1"/>
  <c r="O106" i="37"/>
  <c r="I106" i="37" s="1"/>
  <c r="Q106" i="37" s="1"/>
  <c r="O107" i="37"/>
  <c r="I107" i="37" s="1"/>
  <c r="O108" i="37"/>
  <c r="I108" i="37" s="1"/>
  <c r="Q108" i="37" s="1"/>
  <c r="O109" i="37"/>
  <c r="I109" i="37" s="1"/>
  <c r="Q109" i="37" s="1"/>
  <c r="O110" i="37"/>
  <c r="I110" i="37" s="1"/>
  <c r="Q110" i="37" s="1"/>
  <c r="O111" i="37"/>
  <c r="I111" i="37" s="1"/>
  <c r="O112" i="37"/>
  <c r="I112" i="37" s="1"/>
  <c r="Q112" i="37" s="1"/>
  <c r="O113" i="37"/>
  <c r="I113" i="37" s="1"/>
  <c r="Q113" i="37" s="1"/>
  <c r="O114" i="37"/>
  <c r="I114" i="37" s="1"/>
  <c r="Q114" i="37" s="1"/>
  <c r="O115" i="37"/>
  <c r="I115" i="37" s="1"/>
  <c r="O116" i="37"/>
  <c r="I116" i="37" s="1"/>
  <c r="Q116" i="37" s="1"/>
  <c r="O117" i="37"/>
  <c r="I117" i="37" s="1"/>
  <c r="Q117" i="37" s="1"/>
  <c r="O118" i="37"/>
  <c r="I118" i="37" s="1"/>
  <c r="Q118" i="37" s="1"/>
  <c r="O119" i="37"/>
  <c r="I119" i="37" s="1"/>
  <c r="O120" i="37"/>
  <c r="I120" i="37" s="1"/>
  <c r="Q120" i="37" s="1"/>
  <c r="O121" i="37"/>
  <c r="I121" i="37" s="1"/>
  <c r="Q121" i="37" s="1"/>
  <c r="O122" i="37"/>
  <c r="I122" i="37" s="1"/>
  <c r="Q122" i="37" s="1"/>
  <c r="O123" i="37"/>
  <c r="I123" i="37" s="1"/>
  <c r="O124" i="37"/>
  <c r="I124" i="37" s="1"/>
  <c r="Q124" i="37" s="1"/>
  <c r="O125" i="37"/>
  <c r="I125" i="37" s="1"/>
  <c r="Q125" i="37" s="1"/>
  <c r="O126" i="37"/>
  <c r="I126" i="37" s="1"/>
  <c r="Q126" i="37" s="1"/>
  <c r="O127" i="37"/>
  <c r="I127" i="37" s="1"/>
  <c r="O128" i="37"/>
  <c r="I128" i="37" s="1"/>
  <c r="Q128" i="37" s="1"/>
  <c r="O129" i="37"/>
  <c r="I129" i="37" s="1"/>
  <c r="Q129" i="37" s="1"/>
  <c r="O130" i="37"/>
  <c r="I130" i="37" s="1"/>
  <c r="Q130" i="37" s="1"/>
  <c r="O131" i="37"/>
  <c r="I131" i="37" s="1"/>
  <c r="O132" i="37"/>
  <c r="I132" i="37" s="1"/>
  <c r="Q132" i="37" s="1"/>
  <c r="O133" i="37"/>
  <c r="I133" i="37" s="1"/>
  <c r="Q133" i="37" s="1"/>
  <c r="O134" i="37"/>
  <c r="I134" i="37" s="1"/>
  <c r="Q134" i="37" s="1"/>
  <c r="O135" i="37"/>
  <c r="I135" i="37" s="1"/>
  <c r="O136" i="37"/>
  <c r="I136" i="37" s="1"/>
  <c r="Q136" i="37" s="1"/>
  <c r="O137" i="37"/>
  <c r="O138" i="37"/>
  <c r="O139" i="37"/>
  <c r="I139" i="37" s="1"/>
  <c r="O140" i="37"/>
  <c r="I140" i="37" s="1"/>
  <c r="Q140" i="37" s="1"/>
  <c r="O141" i="37"/>
  <c r="I141" i="37" s="1"/>
  <c r="Q141" i="37" s="1"/>
  <c r="O142" i="37"/>
  <c r="I142" i="37" s="1"/>
  <c r="Q142" i="37" s="1"/>
  <c r="O143" i="37"/>
  <c r="I143" i="37" s="1"/>
  <c r="O144" i="37"/>
  <c r="I144" i="37" s="1"/>
  <c r="Q144" i="37" s="1"/>
  <c r="O145" i="37"/>
  <c r="I145" i="37" s="1"/>
  <c r="Q145" i="37" s="1"/>
  <c r="O146" i="37"/>
  <c r="I146" i="37" s="1"/>
  <c r="Q146" i="37" s="1"/>
  <c r="O147" i="37"/>
  <c r="I147" i="37" s="1"/>
  <c r="O148" i="37"/>
  <c r="I148" i="37" s="1"/>
  <c r="Q148" i="37" s="1"/>
  <c r="O149" i="37"/>
  <c r="I149" i="37" s="1"/>
  <c r="Q149" i="37" s="1"/>
  <c r="O150" i="37"/>
  <c r="I150" i="37" s="1"/>
  <c r="Q150" i="37" s="1"/>
  <c r="O151" i="37"/>
  <c r="I151" i="37" s="1"/>
  <c r="O152" i="37"/>
  <c r="I152" i="37" s="1"/>
  <c r="Q152" i="37" s="1"/>
  <c r="O153" i="37"/>
  <c r="I153" i="37" s="1"/>
  <c r="Q153" i="37" s="1"/>
  <c r="O154" i="37"/>
  <c r="I154" i="37" s="1"/>
  <c r="Q154" i="37" s="1"/>
  <c r="O155" i="37"/>
  <c r="I155" i="37" s="1"/>
  <c r="O156" i="37"/>
  <c r="I156" i="37" s="1"/>
  <c r="Q156" i="37" s="1"/>
  <c r="O157" i="37"/>
  <c r="I157" i="37" s="1"/>
  <c r="Q157" i="37" s="1"/>
  <c r="O158" i="37"/>
  <c r="I158" i="37" s="1"/>
  <c r="Q158" i="37" s="1"/>
  <c r="O159" i="37"/>
  <c r="I159" i="37" s="1"/>
  <c r="O160" i="37"/>
  <c r="I160" i="37" s="1"/>
  <c r="Q160" i="37" s="1"/>
  <c r="O161" i="37"/>
  <c r="I161" i="37" s="1"/>
  <c r="Q161" i="37" s="1"/>
  <c r="O162" i="37"/>
  <c r="I162" i="37" s="1"/>
  <c r="Q162" i="37" s="1"/>
  <c r="O163" i="37"/>
  <c r="I163" i="37" s="1"/>
  <c r="O164" i="37"/>
  <c r="I164" i="37" s="1"/>
  <c r="Q164" i="37" s="1"/>
  <c r="O165" i="37"/>
  <c r="I165" i="37" s="1"/>
  <c r="Q165" i="37" s="1"/>
  <c r="O166" i="37"/>
  <c r="I166" i="37" s="1"/>
  <c r="Q166" i="37" s="1"/>
  <c r="O167" i="37"/>
  <c r="O168" i="37"/>
  <c r="I168" i="37" s="1"/>
  <c r="Q168" i="37" s="1"/>
  <c r="O169" i="37"/>
  <c r="I169" i="37" s="1"/>
  <c r="Q169" i="37" s="1"/>
  <c r="O170" i="37"/>
  <c r="I170" i="37" s="1"/>
  <c r="Q170" i="37" s="1"/>
  <c r="O171" i="37"/>
  <c r="I171" i="37" s="1"/>
  <c r="O172" i="37"/>
  <c r="I172" i="37" s="1"/>
  <c r="Q172" i="37" s="1"/>
  <c r="O173" i="37"/>
  <c r="I173" i="37" s="1"/>
  <c r="Q173" i="37" s="1"/>
  <c r="O174" i="37"/>
  <c r="I174" i="37" s="1"/>
  <c r="Q174" i="37" s="1"/>
  <c r="O175" i="37"/>
  <c r="I175" i="37" s="1"/>
  <c r="O176" i="37"/>
  <c r="I176" i="37" s="1"/>
  <c r="Q176" i="37" s="1"/>
  <c r="O177" i="37"/>
  <c r="I177" i="37" s="1"/>
  <c r="Q177" i="37" s="1"/>
  <c r="O178" i="37"/>
  <c r="I178" i="37" s="1"/>
  <c r="Q178" i="37" s="1"/>
  <c r="O179" i="37"/>
  <c r="I179" i="37" s="1"/>
  <c r="O180" i="37"/>
  <c r="I180" i="37" s="1"/>
  <c r="Q180" i="37" s="1"/>
  <c r="O181" i="37"/>
  <c r="I181" i="37" s="1"/>
  <c r="Q181" i="37" s="1"/>
  <c r="O182" i="37"/>
  <c r="I182" i="37" s="1"/>
  <c r="Q182" i="37" s="1"/>
  <c r="O183" i="37"/>
  <c r="I183" i="37" s="1"/>
  <c r="O184" i="37"/>
  <c r="I184" i="37" s="1"/>
  <c r="Q184" i="37" s="1"/>
  <c r="O185" i="37"/>
  <c r="I185" i="37" s="1"/>
  <c r="Q185" i="37" s="1"/>
  <c r="O186" i="37"/>
  <c r="I186" i="37" s="1"/>
  <c r="Q186" i="37" s="1"/>
  <c r="O187" i="37"/>
  <c r="I187" i="37" s="1"/>
  <c r="O188" i="37"/>
  <c r="I188" i="37" s="1"/>
  <c r="Q188" i="37" s="1"/>
  <c r="O189" i="37"/>
  <c r="I189" i="37" s="1"/>
  <c r="Q189" i="37" s="1"/>
  <c r="O190" i="37"/>
  <c r="I190" i="37" s="1"/>
  <c r="Q190" i="37" s="1"/>
  <c r="O191" i="37"/>
  <c r="I191" i="37" s="1"/>
  <c r="O192" i="37"/>
  <c r="I192" i="37" s="1"/>
  <c r="Q192" i="37" s="1"/>
  <c r="O193" i="37"/>
  <c r="I193" i="37" s="1"/>
  <c r="Q193" i="37" s="1"/>
  <c r="O194" i="37"/>
  <c r="I194" i="37" s="1"/>
  <c r="Q194" i="37" s="1"/>
  <c r="O195" i="37"/>
  <c r="I195" i="37" s="1"/>
  <c r="O196" i="37"/>
  <c r="I196" i="37" s="1"/>
  <c r="Q196" i="37" s="1"/>
  <c r="O197" i="37"/>
  <c r="I197" i="37" s="1"/>
  <c r="Q197" i="37" s="1"/>
  <c r="O198" i="37"/>
  <c r="I198" i="37" s="1"/>
  <c r="Q198" i="37" s="1"/>
  <c r="O199" i="37"/>
  <c r="O200" i="37"/>
  <c r="I200" i="37" s="1"/>
  <c r="Q200" i="37" s="1"/>
  <c r="O201" i="37"/>
  <c r="I201" i="37" s="1"/>
  <c r="Q201" i="37" s="1"/>
  <c r="O202" i="37"/>
  <c r="I202" i="37" s="1"/>
  <c r="Q202" i="37" s="1"/>
  <c r="O203" i="37"/>
  <c r="I203" i="37" s="1"/>
  <c r="O204" i="37"/>
  <c r="I204" i="37" s="1"/>
  <c r="Q204" i="37" s="1"/>
  <c r="O205" i="37"/>
  <c r="O206" i="37"/>
  <c r="I206" i="37" s="1"/>
  <c r="Q206" i="37" s="1"/>
  <c r="O207" i="37"/>
  <c r="I207" i="37" s="1"/>
  <c r="O208" i="37"/>
  <c r="I208" i="37" s="1"/>
  <c r="Q208" i="37" s="1"/>
  <c r="O209" i="37"/>
  <c r="I209" i="37" s="1"/>
  <c r="Q209" i="37" s="1"/>
  <c r="O210" i="37"/>
  <c r="I210" i="37" s="1"/>
  <c r="Q210" i="37" s="1"/>
  <c r="O211" i="37"/>
  <c r="I211" i="37" s="1"/>
  <c r="O212" i="37"/>
  <c r="I212" i="37" s="1"/>
  <c r="Q212" i="37" s="1"/>
  <c r="O213" i="37"/>
  <c r="I213" i="37" s="1"/>
  <c r="Q213" i="37" s="1"/>
  <c r="O214" i="37"/>
  <c r="I214" i="37" s="1"/>
  <c r="Q214" i="37" s="1"/>
  <c r="O215" i="37"/>
  <c r="I215" i="37" s="1"/>
  <c r="O216" i="37"/>
  <c r="I216" i="37" s="1"/>
  <c r="Q216" i="37" s="1"/>
  <c r="O217" i="37"/>
  <c r="I217" i="37" s="1"/>
  <c r="Q217" i="37" s="1"/>
  <c r="O218" i="37"/>
  <c r="I218" i="37" s="1"/>
  <c r="Q218" i="37" s="1"/>
  <c r="O219" i="37"/>
  <c r="I219" i="37" s="1"/>
  <c r="O220" i="37"/>
  <c r="I220" i="37" s="1"/>
  <c r="Q220" i="37" s="1"/>
  <c r="O221" i="37"/>
  <c r="I221" i="37" s="1"/>
  <c r="Q221" i="37" s="1"/>
  <c r="O222" i="37"/>
  <c r="I222" i="37" s="1"/>
  <c r="Q222" i="37" s="1"/>
  <c r="O223" i="37"/>
  <c r="I223" i="37" s="1"/>
  <c r="O224" i="37"/>
  <c r="I224" i="37" s="1"/>
  <c r="Q224" i="37" s="1"/>
  <c r="O225" i="37"/>
  <c r="I225" i="37" s="1"/>
  <c r="Q225" i="37" s="1"/>
  <c r="O226" i="37"/>
  <c r="I226" i="37" s="1"/>
  <c r="Q226" i="37" s="1"/>
  <c r="O227" i="37"/>
  <c r="I227" i="37" s="1"/>
  <c r="O228" i="37"/>
  <c r="I228" i="37" s="1"/>
  <c r="Q228" i="37" s="1"/>
  <c r="O229" i="37"/>
  <c r="I229" i="37" s="1"/>
  <c r="Q229" i="37" s="1"/>
  <c r="O230" i="37"/>
  <c r="I230" i="37" s="1"/>
  <c r="Q230" i="37" s="1"/>
  <c r="O231" i="37"/>
  <c r="O232" i="37"/>
  <c r="I232" i="37" s="1"/>
  <c r="Q232" i="37" s="1"/>
  <c r="O233" i="37"/>
  <c r="I233" i="37" s="1"/>
  <c r="Q233" i="37" s="1"/>
  <c r="O234" i="37"/>
  <c r="I234" i="37" s="1"/>
  <c r="Q234" i="37" s="1"/>
  <c r="O235" i="37"/>
  <c r="I235" i="37" s="1"/>
  <c r="O236" i="37"/>
  <c r="I236" i="37" s="1"/>
  <c r="Q236" i="37" s="1"/>
  <c r="O237" i="37"/>
  <c r="I237" i="37" s="1"/>
  <c r="Q237" i="37" s="1"/>
  <c r="O238" i="37"/>
  <c r="I238" i="37" s="1"/>
  <c r="Q238" i="37" s="1"/>
  <c r="O239" i="37"/>
  <c r="I239" i="37" s="1"/>
  <c r="O240" i="37"/>
  <c r="I240" i="37" s="1"/>
  <c r="Q240" i="37" s="1"/>
  <c r="O241" i="37"/>
  <c r="I241" i="37" s="1"/>
  <c r="Q241" i="37" s="1"/>
  <c r="O242" i="37"/>
  <c r="I242" i="37" s="1"/>
  <c r="Q242" i="37" s="1"/>
  <c r="O243" i="37"/>
  <c r="I243" i="37" s="1"/>
  <c r="O244" i="37"/>
  <c r="I244" i="37" s="1"/>
  <c r="Q244" i="37" s="1"/>
  <c r="O245" i="37"/>
  <c r="I245" i="37" s="1"/>
  <c r="Q245" i="37" s="1"/>
  <c r="O246" i="37"/>
  <c r="I246" i="37" s="1"/>
  <c r="Q246" i="37" s="1"/>
  <c r="O247" i="37"/>
  <c r="I247" i="37" s="1"/>
  <c r="O248" i="37"/>
  <c r="I248" i="37" s="1"/>
  <c r="Q248" i="37" s="1"/>
  <c r="O249" i="37"/>
  <c r="O250" i="37"/>
  <c r="I250" i="37" s="1"/>
  <c r="Q250" i="37" s="1"/>
  <c r="O251" i="37"/>
  <c r="I251" i="37" s="1"/>
  <c r="O252" i="37"/>
  <c r="I252" i="37" s="1"/>
  <c r="Q252" i="37" s="1"/>
  <c r="O253" i="37"/>
  <c r="I253" i="37" s="1"/>
  <c r="Q253" i="37" s="1"/>
  <c r="O254" i="37"/>
  <c r="I254" i="37" s="1"/>
  <c r="Q254" i="37" s="1"/>
  <c r="O255" i="37"/>
  <c r="I255" i="37" s="1"/>
  <c r="O256" i="37"/>
  <c r="I256" i="37" s="1"/>
  <c r="Q256" i="37" s="1"/>
  <c r="O257" i="37"/>
  <c r="I257" i="37" s="1"/>
  <c r="Q257" i="37" s="1"/>
  <c r="O258" i="37"/>
  <c r="I258" i="37" s="1"/>
  <c r="Q258" i="37" s="1"/>
  <c r="O259" i="37"/>
  <c r="I259" i="37" s="1"/>
  <c r="O260" i="37"/>
  <c r="I260" i="37" s="1"/>
  <c r="Q260" i="37" s="1"/>
  <c r="O261" i="37"/>
  <c r="I261" i="37" s="1"/>
  <c r="Q261" i="37" s="1"/>
  <c r="O262" i="37"/>
  <c r="I262" i="37" s="1"/>
  <c r="Q262" i="37" s="1"/>
  <c r="O263" i="37"/>
  <c r="O264" i="37"/>
  <c r="I264" i="37" s="1"/>
  <c r="Q264" i="37" s="1"/>
  <c r="O265" i="37"/>
  <c r="I265" i="37" s="1"/>
  <c r="Q265" i="37" s="1"/>
  <c r="O266" i="37"/>
  <c r="O267" i="37"/>
  <c r="I267" i="37" s="1"/>
  <c r="O268" i="37"/>
  <c r="I268" i="37" s="1"/>
  <c r="Q268" i="37" s="1"/>
  <c r="O269" i="37"/>
  <c r="I269" i="37" s="1"/>
  <c r="Q269" i="37" s="1"/>
  <c r="O270" i="37"/>
  <c r="I270" i="37" s="1"/>
  <c r="Q270" i="37" s="1"/>
  <c r="O271" i="37"/>
  <c r="I271" i="37" s="1"/>
  <c r="O272" i="37"/>
  <c r="I272" i="37" s="1"/>
  <c r="Q272" i="37" s="1"/>
  <c r="O273" i="37"/>
  <c r="I273" i="37" s="1"/>
  <c r="Q273" i="37" s="1"/>
  <c r="O274" i="37"/>
  <c r="I274" i="37" s="1"/>
  <c r="Q274" i="37" s="1"/>
  <c r="O275" i="37"/>
  <c r="I275" i="37" s="1"/>
  <c r="O276" i="37"/>
  <c r="I276" i="37" s="1"/>
  <c r="Q276" i="37" s="1"/>
  <c r="O277" i="37"/>
  <c r="I277" i="37" s="1"/>
  <c r="Q277" i="37" s="1"/>
  <c r="O278" i="37"/>
  <c r="I278" i="37" s="1"/>
  <c r="Q278" i="37" s="1"/>
  <c r="O279" i="37"/>
  <c r="I279" i="37" s="1"/>
  <c r="O280" i="37"/>
  <c r="I280" i="37" s="1"/>
  <c r="Q280" i="37" s="1"/>
  <c r="O281" i="37"/>
  <c r="I281" i="37" s="1"/>
  <c r="Q281" i="37" s="1"/>
  <c r="O282" i="37"/>
  <c r="I282" i="37" s="1"/>
  <c r="Q282" i="37" s="1"/>
  <c r="O283" i="37"/>
  <c r="I283" i="37" s="1"/>
  <c r="O284" i="37"/>
  <c r="I284" i="37" s="1"/>
  <c r="Q284" i="37" s="1"/>
  <c r="O285" i="37"/>
  <c r="I285" i="37" s="1"/>
  <c r="Q285" i="37" s="1"/>
  <c r="O286" i="37"/>
  <c r="I286" i="37" s="1"/>
  <c r="Q286" i="37" s="1"/>
  <c r="O287" i="37"/>
  <c r="I287" i="37" s="1"/>
  <c r="O288" i="37"/>
  <c r="I288" i="37" s="1"/>
  <c r="Q288" i="37" s="1"/>
  <c r="O289" i="37"/>
  <c r="O290" i="37"/>
  <c r="I290" i="37" s="1"/>
  <c r="Q290" i="37" s="1"/>
  <c r="O291" i="37"/>
  <c r="I291" i="37" s="1"/>
  <c r="O292" i="37"/>
  <c r="I292" i="37" s="1"/>
  <c r="Q292" i="37" s="1"/>
  <c r="O293" i="37"/>
  <c r="I293" i="37" s="1"/>
  <c r="Q293" i="37" s="1"/>
  <c r="O294" i="37"/>
  <c r="I294" i="37" s="1"/>
  <c r="Q294" i="37" s="1"/>
  <c r="O295" i="37"/>
  <c r="I295" i="37" s="1"/>
  <c r="O296" i="37"/>
  <c r="I296" i="37" s="1"/>
  <c r="Q296" i="37" s="1"/>
  <c r="O297" i="37"/>
  <c r="I297" i="37" s="1"/>
  <c r="Q297" i="37" s="1"/>
  <c r="O298" i="37"/>
  <c r="I298" i="37" s="1"/>
  <c r="Q298" i="37" s="1"/>
  <c r="O299" i="37"/>
  <c r="I299" i="37" s="1"/>
  <c r="O300" i="37"/>
  <c r="I300" i="37" s="1"/>
  <c r="Q300" i="37" s="1"/>
  <c r="O301" i="37"/>
  <c r="I301" i="37" s="1"/>
  <c r="Q301" i="37" s="1"/>
  <c r="O302" i="37"/>
  <c r="I302" i="37" s="1"/>
  <c r="Q302" i="37" s="1"/>
  <c r="O303" i="37"/>
  <c r="I303" i="37" s="1"/>
  <c r="O304" i="37"/>
  <c r="I304" i="37" s="1"/>
  <c r="Q304" i="37" s="1"/>
  <c r="O305" i="37"/>
  <c r="I305" i="37" s="1"/>
  <c r="Q305" i="37" s="1"/>
  <c r="O306" i="37"/>
  <c r="I306" i="37" s="1"/>
  <c r="Q306" i="37" s="1"/>
  <c r="O307" i="37"/>
  <c r="I307" i="37" s="1"/>
  <c r="O308" i="37"/>
  <c r="I308" i="37" s="1"/>
  <c r="Q308" i="37" s="1"/>
  <c r="O309" i="37"/>
  <c r="I309" i="37" s="1"/>
  <c r="Q309" i="37" s="1"/>
  <c r="O310" i="37"/>
  <c r="I310" i="37" s="1"/>
  <c r="Q310" i="37" s="1"/>
  <c r="O311" i="37"/>
  <c r="I311" i="37" s="1"/>
  <c r="O312" i="37"/>
  <c r="I312" i="37" s="1"/>
  <c r="Q312" i="37" s="1"/>
  <c r="O313" i="37"/>
  <c r="I313" i="37" s="1"/>
  <c r="Q313" i="37" s="1"/>
  <c r="O314" i="37"/>
  <c r="I314" i="37" s="1"/>
  <c r="Q314" i="37" s="1"/>
  <c r="O315" i="37"/>
  <c r="I315" i="37" s="1"/>
  <c r="O316" i="37"/>
  <c r="I316" i="37" s="1"/>
  <c r="Q316" i="37" s="1"/>
  <c r="O317" i="37"/>
  <c r="I317" i="37" s="1"/>
  <c r="Q317" i="37" s="1"/>
  <c r="O318" i="37"/>
  <c r="I318" i="37" s="1"/>
  <c r="Q318" i="37" s="1"/>
  <c r="O319" i="37"/>
  <c r="I319" i="37" s="1"/>
  <c r="O320" i="37"/>
  <c r="I320" i="37" s="1"/>
  <c r="Q320" i="37" s="1"/>
  <c r="O321" i="37"/>
  <c r="I321" i="37" s="1"/>
  <c r="Q321" i="37" s="1"/>
  <c r="O322" i="37"/>
  <c r="I322" i="37" s="1"/>
  <c r="Q322" i="37" s="1"/>
  <c r="O323" i="37"/>
  <c r="I323" i="37" s="1"/>
  <c r="O324" i="37"/>
  <c r="I324" i="37" s="1"/>
  <c r="Q324" i="37" s="1"/>
  <c r="O325" i="37"/>
  <c r="I325" i="37" s="1"/>
  <c r="Q325" i="37" s="1"/>
  <c r="O326" i="37"/>
  <c r="I326" i="37" s="1"/>
  <c r="Q326" i="37" s="1"/>
  <c r="O327" i="37"/>
  <c r="I327" i="37" s="1"/>
  <c r="O328" i="37"/>
  <c r="I328" i="37" s="1"/>
  <c r="Q328" i="37" s="1"/>
  <c r="O329" i="37"/>
  <c r="I329" i="37" s="1"/>
  <c r="Q329" i="37" s="1"/>
  <c r="O330" i="37"/>
  <c r="I330" i="37" s="1"/>
  <c r="Q330" i="37" s="1"/>
  <c r="O331" i="37"/>
  <c r="I331" i="37" s="1"/>
  <c r="O332" i="37"/>
  <c r="I332" i="37" s="1"/>
  <c r="Q332" i="37" s="1"/>
  <c r="O333" i="37"/>
  <c r="I333" i="37" s="1"/>
  <c r="Q333" i="37" s="1"/>
  <c r="O334" i="37"/>
  <c r="I334" i="37" s="1"/>
  <c r="Q334" i="37" s="1"/>
  <c r="O335" i="37"/>
  <c r="I335" i="37" s="1"/>
  <c r="O336" i="37"/>
  <c r="I336" i="37" s="1"/>
  <c r="Q336" i="37" s="1"/>
  <c r="O337" i="37"/>
  <c r="I337" i="37" s="1"/>
  <c r="Q337" i="37" s="1"/>
  <c r="O338" i="37"/>
  <c r="I338" i="37" s="1"/>
  <c r="Q338" i="37" s="1"/>
  <c r="O339" i="37"/>
  <c r="I339" i="37" s="1"/>
  <c r="O340" i="37"/>
  <c r="I340" i="37" s="1"/>
  <c r="Q340" i="37" s="1"/>
  <c r="O341" i="37"/>
  <c r="I341" i="37" s="1"/>
  <c r="Q341" i="37" s="1"/>
  <c r="O342" i="37"/>
  <c r="I342" i="37" s="1"/>
  <c r="Q342" i="37" s="1"/>
  <c r="O343" i="37"/>
  <c r="I343" i="37" s="1"/>
  <c r="O344" i="37"/>
  <c r="I344" i="37" s="1"/>
  <c r="Q344" i="37" s="1"/>
  <c r="O345" i="37"/>
  <c r="I345" i="37" s="1"/>
  <c r="Q345" i="37" s="1"/>
  <c r="O346" i="37"/>
  <c r="I346" i="37" s="1"/>
  <c r="Q346" i="37" s="1"/>
  <c r="O347" i="37"/>
  <c r="I347" i="37" s="1"/>
  <c r="O348" i="37"/>
  <c r="I348" i="37" s="1"/>
  <c r="Q348" i="37" s="1"/>
  <c r="O349" i="37"/>
  <c r="I349" i="37" s="1"/>
  <c r="Q349" i="37" s="1"/>
  <c r="O350" i="37"/>
  <c r="I350" i="37" s="1"/>
  <c r="Q350" i="37" s="1"/>
  <c r="O351" i="37"/>
  <c r="I351" i="37" s="1"/>
  <c r="O352" i="37"/>
  <c r="I352" i="37" s="1"/>
  <c r="Q352" i="37" s="1"/>
  <c r="O353" i="37"/>
  <c r="O354" i="37"/>
  <c r="I354" i="37" s="1"/>
  <c r="Q354" i="37" s="1"/>
  <c r="O355" i="37"/>
  <c r="I355" i="37" s="1"/>
  <c r="O356" i="37"/>
  <c r="I356" i="37" s="1"/>
  <c r="Q356" i="37" s="1"/>
  <c r="O357" i="37"/>
  <c r="I357" i="37" s="1"/>
  <c r="Q357" i="37" s="1"/>
  <c r="O358" i="37"/>
  <c r="I358" i="37" s="1"/>
  <c r="Q358" i="37" s="1"/>
  <c r="O359" i="37"/>
  <c r="I359" i="37" s="1"/>
  <c r="O360" i="37"/>
  <c r="I360" i="37" s="1"/>
  <c r="Q360" i="37" s="1"/>
  <c r="O361" i="37"/>
  <c r="I361" i="37" s="1"/>
  <c r="Q361" i="37" s="1"/>
  <c r="O362" i="37"/>
  <c r="I362" i="37" s="1"/>
  <c r="Q362" i="37" s="1"/>
  <c r="O363" i="37"/>
  <c r="I363" i="37" s="1"/>
  <c r="O364" i="37"/>
  <c r="I364" i="37" s="1"/>
  <c r="Q364" i="37" s="1"/>
  <c r="O365" i="37"/>
  <c r="I365" i="37" s="1"/>
  <c r="Q365" i="37" s="1"/>
  <c r="O366" i="37"/>
  <c r="I366" i="37" s="1"/>
  <c r="Q366" i="37" s="1"/>
  <c r="O367" i="37"/>
  <c r="I367" i="37" s="1"/>
  <c r="O368" i="37"/>
  <c r="I368" i="37" s="1"/>
  <c r="Q368" i="37" s="1"/>
  <c r="O369" i="37"/>
  <c r="I369" i="37" s="1"/>
  <c r="Q369" i="37" s="1"/>
  <c r="O370" i="37"/>
  <c r="I370" i="37" s="1"/>
  <c r="Q370" i="37" s="1"/>
  <c r="O371" i="37"/>
  <c r="I371" i="37" s="1"/>
  <c r="O372" i="37"/>
  <c r="I372" i="37" s="1"/>
  <c r="Q372" i="37" s="1"/>
  <c r="O373" i="37"/>
  <c r="I373" i="37" s="1"/>
  <c r="Q373" i="37" s="1"/>
  <c r="O374" i="37"/>
  <c r="I374" i="37" s="1"/>
  <c r="Q374" i="37" s="1"/>
  <c r="O375" i="37"/>
  <c r="I375" i="37" s="1"/>
  <c r="O376" i="37"/>
  <c r="I376" i="37" s="1"/>
  <c r="Q376" i="37" s="1"/>
  <c r="O377" i="37"/>
  <c r="I377" i="37" s="1"/>
  <c r="Q377" i="37" s="1"/>
  <c r="O378" i="37"/>
  <c r="I378" i="37" s="1"/>
  <c r="Q378" i="37" s="1"/>
  <c r="O379" i="37"/>
  <c r="I379" i="37" s="1"/>
  <c r="O380" i="37"/>
  <c r="I380" i="37" s="1"/>
  <c r="Q380" i="37" s="1"/>
  <c r="O381" i="37"/>
  <c r="I381" i="37" s="1"/>
  <c r="Q381" i="37" s="1"/>
  <c r="O382" i="37"/>
  <c r="I382" i="37" s="1"/>
  <c r="Q382" i="37" s="1"/>
  <c r="O383" i="37"/>
  <c r="I383" i="37" s="1"/>
  <c r="O384" i="37"/>
  <c r="I384" i="37" s="1"/>
  <c r="Q384" i="37" s="1"/>
  <c r="O385" i="37"/>
  <c r="I385" i="37" s="1"/>
  <c r="Q385" i="37" s="1"/>
  <c r="O386" i="37"/>
  <c r="I386" i="37" s="1"/>
  <c r="Q386" i="37" s="1"/>
  <c r="O387" i="37"/>
  <c r="I387" i="37" s="1"/>
  <c r="O388" i="37"/>
  <c r="I388" i="37" s="1"/>
  <c r="Q388" i="37" s="1"/>
  <c r="O389" i="37"/>
  <c r="I389" i="37" s="1"/>
  <c r="Q389" i="37" s="1"/>
  <c r="O390" i="37"/>
  <c r="I390" i="37" s="1"/>
  <c r="Q390" i="37" s="1"/>
  <c r="O391" i="37"/>
  <c r="I391" i="37" s="1"/>
  <c r="O392" i="37"/>
  <c r="I392" i="37" s="1"/>
  <c r="Q392" i="37" s="1"/>
  <c r="O393" i="37"/>
  <c r="I393" i="37" s="1"/>
  <c r="Q393" i="37" s="1"/>
  <c r="O394" i="37"/>
  <c r="O395" i="37"/>
  <c r="O396" i="37"/>
  <c r="I396" i="37" s="1"/>
  <c r="Q396" i="37" s="1"/>
  <c r="O397" i="37"/>
  <c r="I397" i="37" s="1"/>
  <c r="Q397" i="37" s="1"/>
  <c r="O398" i="37"/>
  <c r="I398" i="37" s="1"/>
  <c r="Q398" i="37" s="1"/>
  <c r="O399" i="37"/>
  <c r="I399" i="37" s="1"/>
  <c r="O400" i="37"/>
  <c r="I400" i="37" s="1"/>
  <c r="Q400" i="37" s="1"/>
  <c r="O401" i="37"/>
  <c r="I401" i="37" s="1"/>
  <c r="Q401" i="37" s="1"/>
  <c r="O402" i="37"/>
  <c r="I402" i="37" s="1"/>
  <c r="Q402" i="37" s="1"/>
  <c r="O403" i="37"/>
  <c r="I403" i="37" s="1"/>
  <c r="O404" i="37"/>
  <c r="I404" i="37" s="1"/>
  <c r="Q404" i="37" s="1"/>
  <c r="O405" i="37"/>
  <c r="I405" i="37" s="1"/>
  <c r="Q405" i="37" s="1"/>
  <c r="O406" i="37"/>
  <c r="I406" i="37" s="1"/>
  <c r="Q406" i="37" s="1"/>
  <c r="O407" i="37"/>
  <c r="I407" i="37" s="1"/>
  <c r="O408" i="37"/>
  <c r="I408" i="37" s="1"/>
  <c r="Q408" i="37" s="1"/>
  <c r="O409" i="37"/>
  <c r="I409" i="37" s="1"/>
  <c r="Q409" i="37" s="1"/>
  <c r="O410" i="37"/>
  <c r="I410" i="37" s="1"/>
  <c r="Q410" i="37" s="1"/>
  <c r="O411" i="37"/>
  <c r="I411" i="37" s="1"/>
  <c r="O412" i="37"/>
  <c r="I412" i="37" s="1"/>
  <c r="Q412" i="37" s="1"/>
  <c r="O413" i="37"/>
  <c r="I413" i="37" s="1"/>
  <c r="Q413" i="37" s="1"/>
  <c r="O414" i="37"/>
  <c r="I414" i="37" s="1"/>
  <c r="Q414" i="37" s="1"/>
  <c r="O415" i="37"/>
  <c r="I415" i="37" s="1"/>
  <c r="O416" i="37"/>
  <c r="I416" i="37" s="1"/>
  <c r="Q416" i="37" s="1"/>
  <c r="O417" i="37"/>
  <c r="I417" i="37" s="1"/>
  <c r="Q417" i="37" s="1"/>
  <c r="O418" i="37"/>
  <c r="I418" i="37" s="1"/>
  <c r="Q418" i="37" s="1"/>
  <c r="O419" i="37"/>
  <c r="I419" i="37" s="1"/>
  <c r="O420" i="37"/>
  <c r="I420" i="37" s="1"/>
  <c r="Q420" i="37" s="1"/>
  <c r="O421" i="37"/>
  <c r="I421" i="37" s="1"/>
  <c r="Q421" i="37" s="1"/>
  <c r="O422" i="37"/>
  <c r="I422" i="37" s="1"/>
  <c r="Q422" i="37" s="1"/>
  <c r="O423" i="37"/>
  <c r="I423" i="37" s="1"/>
  <c r="O424" i="37"/>
  <c r="I424" i="37" s="1"/>
  <c r="Q424" i="37" s="1"/>
  <c r="O425" i="37"/>
  <c r="I425" i="37" s="1"/>
  <c r="Q425" i="37" s="1"/>
  <c r="O426" i="37"/>
  <c r="I426" i="37" s="1"/>
  <c r="Q426" i="37" s="1"/>
  <c r="O427" i="37"/>
  <c r="O428" i="37"/>
  <c r="I428" i="37" s="1"/>
  <c r="Q428" i="37" s="1"/>
  <c r="O429" i="37"/>
  <c r="I429" i="37" s="1"/>
  <c r="Q429" i="37" s="1"/>
  <c r="O430" i="37"/>
  <c r="I430" i="37" s="1"/>
  <c r="Q430" i="37" s="1"/>
  <c r="O431" i="37"/>
  <c r="I431" i="37" s="1"/>
  <c r="O432" i="37"/>
  <c r="I432" i="37" s="1"/>
  <c r="Q432" i="37" s="1"/>
  <c r="O433" i="37"/>
  <c r="I433" i="37" s="1"/>
  <c r="Q433" i="37" s="1"/>
  <c r="O434" i="37"/>
  <c r="I434" i="37" s="1"/>
  <c r="Q434" i="37" s="1"/>
  <c r="O435" i="37"/>
  <c r="I435" i="37" s="1"/>
  <c r="O436" i="37"/>
  <c r="I436" i="37" s="1"/>
  <c r="Q436" i="37" s="1"/>
  <c r="O437" i="37"/>
  <c r="O438" i="37"/>
  <c r="I438" i="37" s="1"/>
  <c r="Q438" i="37" s="1"/>
  <c r="O439" i="37"/>
  <c r="I439" i="37" s="1"/>
  <c r="O440" i="37"/>
  <c r="I440" i="37" s="1"/>
  <c r="Q440" i="37" s="1"/>
  <c r="O441" i="37"/>
  <c r="I441" i="37" s="1"/>
  <c r="Q441" i="37" s="1"/>
  <c r="O442" i="37"/>
  <c r="I442" i="37" s="1"/>
  <c r="Q442" i="37" s="1"/>
  <c r="O443" i="37"/>
  <c r="I443" i="37" s="1"/>
  <c r="O444" i="37"/>
  <c r="I444" i="37" s="1"/>
  <c r="Q444" i="37" s="1"/>
  <c r="O445" i="37"/>
  <c r="I445" i="37" s="1"/>
  <c r="Q445" i="37" s="1"/>
  <c r="O446" i="37"/>
  <c r="I446" i="37" s="1"/>
  <c r="Q446" i="37" s="1"/>
  <c r="O447" i="37"/>
  <c r="I447" i="37" s="1"/>
  <c r="O448" i="37"/>
  <c r="I448" i="37" s="1"/>
  <c r="Q448" i="37" s="1"/>
  <c r="O449" i="37"/>
  <c r="I449" i="37" s="1"/>
  <c r="Q449" i="37" s="1"/>
  <c r="O450" i="37"/>
  <c r="I450" i="37" s="1"/>
  <c r="Q450" i="37" s="1"/>
  <c r="O451" i="37"/>
  <c r="I451" i="37" s="1"/>
  <c r="O452" i="37"/>
  <c r="I452" i="37" s="1"/>
  <c r="Q452" i="37" s="1"/>
  <c r="O453" i="37"/>
  <c r="I453" i="37" s="1"/>
  <c r="Q453" i="37" s="1"/>
  <c r="O454" i="37"/>
  <c r="I454" i="37" s="1"/>
  <c r="Q454" i="37" s="1"/>
  <c r="O455" i="37"/>
  <c r="I455" i="37" s="1"/>
  <c r="O456" i="37"/>
  <c r="I456" i="37" s="1"/>
  <c r="Q456" i="37" s="1"/>
  <c r="O457" i="37"/>
  <c r="I457" i="37" s="1"/>
  <c r="Q457" i="37" s="1"/>
  <c r="O458" i="37"/>
  <c r="I458" i="37" s="1"/>
  <c r="Q458" i="37" s="1"/>
  <c r="O459" i="37"/>
  <c r="O460" i="37"/>
  <c r="I460" i="37" s="1"/>
  <c r="Q460" i="37" s="1"/>
  <c r="O461" i="37"/>
  <c r="I461" i="37" s="1"/>
  <c r="Q461" i="37" s="1"/>
  <c r="O462" i="37"/>
  <c r="I462" i="37" s="1"/>
  <c r="Q462" i="37" s="1"/>
  <c r="O463" i="37"/>
  <c r="I463" i="37" s="1"/>
  <c r="O464" i="37"/>
  <c r="I464" i="37" s="1"/>
  <c r="Q464" i="37" s="1"/>
  <c r="O465" i="37"/>
  <c r="I465" i="37" s="1"/>
  <c r="Q465" i="37" s="1"/>
  <c r="O466" i="37"/>
  <c r="I466" i="37" s="1"/>
  <c r="Q466" i="37" s="1"/>
  <c r="O467" i="37"/>
  <c r="I467" i="37" s="1"/>
  <c r="O468" i="37"/>
  <c r="I468" i="37" s="1"/>
  <c r="Q468" i="37" s="1"/>
  <c r="O469" i="37"/>
  <c r="I469" i="37" s="1"/>
  <c r="Q469" i="37" s="1"/>
  <c r="O470" i="37"/>
  <c r="I470" i="37" s="1"/>
  <c r="Q470" i="37" s="1"/>
  <c r="O471" i="37"/>
  <c r="I471" i="37" s="1"/>
  <c r="O472" i="37"/>
  <c r="I472" i="37" s="1"/>
  <c r="Q472" i="37" s="1"/>
  <c r="O473" i="37"/>
  <c r="I473" i="37" s="1"/>
  <c r="Q473" i="37" s="1"/>
  <c r="O474" i="37"/>
  <c r="I474" i="37" s="1"/>
  <c r="Q474" i="37" s="1"/>
  <c r="O475" i="37"/>
  <c r="I475" i="37" s="1"/>
  <c r="O476" i="37"/>
  <c r="I476" i="37" s="1"/>
  <c r="Q476" i="37" s="1"/>
  <c r="O477" i="37"/>
  <c r="I477" i="37" s="1"/>
  <c r="Q477" i="37" s="1"/>
  <c r="O478" i="37"/>
  <c r="I478" i="37" s="1"/>
  <c r="Q478" i="37" s="1"/>
  <c r="O479" i="37"/>
  <c r="I479" i="37" s="1"/>
  <c r="O480" i="37"/>
  <c r="I480" i="37" s="1"/>
  <c r="Q480" i="37" s="1"/>
  <c r="O481" i="37"/>
  <c r="O482" i="37"/>
  <c r="I482" i="37" s="1"/>
  <c r="Q482" i="37" s="1"/>
  <c r="O483" i="37"/>
  <c r="I483" i="37" s="1"/>
  <c r="O484" i="37"/>
  <c r="I484" i="37" s="1"/>
  <c r="Q484" i="37" s="1"/>
  <c r="O485" i="37"/>
  <c r="I485" i="37" s="1"/>
  <c r="Q485" i="37" s="1"/>
  <c r="O486" i="37"/>
  <c r="I486" i="37" s="1"/>
  <c r="Q486" i="37" s="1"/>
  <c r="O487" i="37"/>
  <c r="I487" i="37" s="1"/>
  <c r="O488" i="37"/>
  <c r="I488" i="37" s="1"/>
  <c r="Q488" i="37" s="1"/>
  <c r="O489" i="37"/>
  <c r="I489" i="37" s="1"/>
  <c r="Q489" i="37" s="1"/>
  <c r="O490" i="37"/>
  <c r="I490" i="37" s="1"/>
  <c r="Q490" i="37" s="1"/>
  <c r="O491" i="37"/>
  <c r="O492" i="37"/>
  <c r="I492" i="37" s="1"/>
  <c r="Q492" i="37" s="1"/>
  <c r="O493" i="37"/>
  <c r="I493" i="37" s="1"/>
  <c r="Q493" i="37" s="1"/>
  <c r="O494" i="37"/>
  <c r="I494" i="37" s="1"/>
  <c r="Q494" i="37" s="1"/>
  <c r="O495" i="37"/>
  <c r="I495" i="37" s="1"/>
  <c r="O496" i="37"/>
  <c r="I496" i="37" s="1"/>
  <c r="Q496" i="37" s="1"/>
  <c r="O497" i="37"/>
  <c r="I497" i="37" s="1"/>
  <c r="Q497" i="37" s="1"/>
  <c r="O498" i="37"/>
  <c r="I498" i="37" s="1"/>
  <c r="Q498" i="37" s="1"/>
  <c r="O499" i="37"/>
  <c r="I499" i="37" s="1"/>
  <c r="O500" i="37"/>
  <c r="I500" i="37" s="1"/>
  <c r="Q500" i="37" s="1"/>
  <c r="O501" i="37"/>
  <c r="I501" i="37" s="1"/>
  <c r="Q501" i="37" s="1"/>
  <c r="O502" i="37"/>
  <c r="I502" i="37" s="1"/>
  <c r="Q502" i="37" s="1"/>
  <c r="O503" i="37"/>
  <c r="I503" i="37" s="1"/>
  <c r="O504" i="37"/>
  <c r="I504" i="37" s="1"/>
  <c r="Q504" i="37" s="1"/>
  <c r="O505" i="37"/>
  <c r="I505" i="37" s="1"/>
  <c r="Q505" i="37" s="1"/>
  <c r="O506" i="37"/>
  <c r="I506" i="37" s="1"/>
  <c r="Q506" i="37" s="1"/>
  <c r="O507" i="37"/>
  <c r="I507" i="37" s="1"/>
  <c r="O508" i="37"/>
  <c r="I508" i="37" s="1"/>
  <c r="Q508" i="37" s="1"/>
  <c r="O509" i="37"/>
  <c r="I509" i="37" s="1"/>
  <c r="Q509" i="37" s="1"/>
  <c r="O510" i="37"/>
  <c r="I510" i="37" s="1"/>
  <c r="Q510" i="37" s="1"/>
  <c r="O511" i="37"/>
  <c r="I511" i="37" s="1"/>
  <c r="O512" i="37"/>
  <c r="I512" i="37" s="1"/>
  <c r="Q512" i="37" s="1"/>
  <c r="O513" i="37"/>
  <c r="I513" i="37" s="1"/>
  <c r="Q513" i="37" s="1"/>
  <c r="O514" i="37"/>
  <c r="I514" i="37" s="1"/>
  <c r="Q514" i="37" s="1"/>
  <c r="O515" i="37"/>
  <c r="I515" i="37" s="1"/>
  <c r="O516" i="37"/>
  <c r="I516" i="37" s="1"/>
  <c r="Q516" i="37" s="1"/>
  <c r="O517" i="37"/>
  <c r="I517" i="37" s="1"/>
  <c r="Q517" i="37" s="1"/>
  <c r="O518" i="37"/>
  <c r="I518" i="37" s="1"/>
  <c r="Q518" i="37" s="1"/>
  <c r="O519" i="37"/>
  <c r="I519" i="37" s="1"/>
  <c r="O520" i="37"/>
  <c r="I520" i="37" s="1"/>
  <c r="Q520" i="37" s="1"/>
  <c r="O521" i="37"/>
  <c r="I521" i="37" s="1"/>
  <c r="Q521" i="37" s="1"/>
  <c r="O522" i="37"/>
  <c r="O523" i="37"/>
  <c r="I523" i="37" s="1"/>
  <c r="O524" i="37"/>
  <c r="I524" i="37" s="1"/>
  <c r="Q524" i="37" s="1"/>
  <c r="O525" i="37"/>
  <c r="I525" i="37" s="1"/>
  <c r="Q525" i="37" s="1"/>
  <c r="O526" i="37"/>
  <c r="I526" i="37" s="1"/>
  <c r="Q526" i="37" s="1"/>
  <c r="O527" i="37"/>
  <c r="I527" i="37" s="1"/>
  <c r="O528" i="37"/>
  <c r="I528" i="37" s="1"/>
  <c r="Q528" i="37" s="1"/>
  <c r="O529" i="37"/>
  <c r="I529" i="37" s="1"/>
  <c r="Q529" i="37" s="1"/>
  <c r="O530" i="37"/>
  <c r="I530" i="37" s="1"/>
  <c r="Q530" i="37" s="1"/>
  <c r="O531" i="37"/>
  <c r="I531" i="37" s="1"/>
  <c r="O532" i="37"/>
  <c r="I532" i="37" s="1"/>
  <c r="Q532" i="37" s="1"/>
  <c r="O533" i="37"/>
  <c r="I533" i="37" s="1"/>
  <c r="Q533" i="37" s="1"/>
  <c r="O534" i="37"/>
  <c r="I534" i="37" s="1"/>
  <c r="Q534" i="37" s="1"/>
  <c r="O535" i="37"/>
  <c r="I535" i="37" s="1"/>
  <c r="O536" i="37"/>
  <c r="I536" i="37" s="1"/>
  <c r="Q536" i="37" s="1"/>
  <c r="O537" i="37"/>
  <c r="I537" i="37" s="1"/>
  <c r="Q537" i="37" s="1"/>
  <c r="O538" i="37"/>
  <c r="I538" i="37" s="1"/>
  <c r="Q538" i="37" s="1"/>
  <c r="O539" i="37"/>
  <c r="I539" i="37" s="1"/>
  <c r="O540" i="37"/>
  <c r="I540" i="37" s="1"/>
  <c r="Q540" i="37" s="1"/>
  <c r="O541" i="37"/>
  <c r="I541" i="37" s="1"/>
  <c r="Q541" i="37" s="1"/>
  <c r="O542" i="37"/>
  <c r="I542" i="37" s="1"/>
  <c r="Q542" i="37" s="1"/>
  <c r="O543" i="37"/>
  <c r="I543" i="37" s="1"/>
  <c r="O544" i="37"/>
  <c r="I544" i="37" s="1"/>
  <c r="Q544" i="37" s="1"/>
  <c r="O545" i="37"/>
  <c r="I545" i="37" s="1"/>
  <c r="Q545" i="37" s="1"/>
  <c r="O546" i="37"/>
  <c r="I546" i="37" s="1"/>
  <c r="Q546" i="37" s="1"/>
  <c r="O547" i="37"/>
  <c r="I547" i="37" s="1"/>
  <c r="O548" i="37"/>
  <c r="I548" i="37" s="1"/>
  <c r="Q548" i="37" s="1"/>
  <c r="O549" i="37"/>
  <c r="I549" i="37" s="1"/>
  <c r="Q549" i="37" s="1"/>
  <c r="O550" i="37"/>
  <c r="I550" i="37" s="1"/>
  <c r="Q550" i="37" s="1"/>
  <c r="O551" i="37"/>
  <c r="I551" i="37" s="1"/>
  <c r="O552" i="37"/>
  <c r="I552" i="37" s="1"/>
  <c r="Q552" i="37" s="1"/>
  <c r="O553" i="37"/>
  <c r="I553" i="37" s="1"/>
  <c r="Q553" i="37" s="1"/>
  <c r="O554" i="37"/>
  <c r="I554" i="37" s="1"/>
  <c r="Q554" i="37" s="1"/>
  <c r="O555" i="37"/>
  <c r="I555" i="37" s="1"/>
  <c r="O556" i="37"/>
  <c r="I556" i="37" s="1"/>
  <c r="Q556" i="37" s="1"/>
  <c r="O557" i="37"/>
  <c r="I557" i="37" s="1"/>
  <c r="Q557" i="37" s="1"/>
  <c r="O558" i="37"/>
  <c r="I558" i="37" s="1"/>
  <c r="Q558" i="37" s="1"/>
  <c r="O559" i="37"/>
  <c r="I559" i="37" s="1"/>
  <c r="O560" i="37"/>
  <c r="I560" i="37" s="1"/>
  <c r="Q560" i="37" s="1"/>
  <c r="O561" i="37"/>
  <c r="I561" i="37" s="1"/>
  <c r="Q561" i="37" s="1"/>
  <c r="O562" i="37"/>
  <c r="I562" i="37" s="1"/>
  <c r="Q562" i="37" s="1"/>
  <c r="O563" i="37"/>
  <c r="I563" i="37" s="1"/>
  <c r="O564" i="37"/>
  <c r="I564" i="37" s="1"/>
  <c r="Q564" i="37" s="1"/>
  <c r="O565" i="37"/>
  <c r="I565" i="37" s="1"/>
  <c r="Q565" i="37" s="1"/>
  <c r="O566" i="37"/>
  <c r="I566" i="37" s="1"/>
  <c r="Q566" i="37" s="1"/>
  <c r="O567" i="37"/>
  <c r="I567" i="37" s="1"/>
  <c r="O568" i="37"/>
  <c r="I568" i="37" s="1"/>
  <c r="Q568" i="37" s="1"/>
  <c r="O569" i="37"/>
  <c r="I569" i="37" s="1"/>
  <c r="Q569" i="37" s="1"/>
  <c r="O570" i="37"/>
  <c r="I570" i="37" s="1"/>
  <c r="Q570" i="37" s="1"/>
  <c r="O571" i="37"/>
  <c r="I571" i="37" s="1"/>
  <c r="O572" i="37"/>
  <c r="I572" i="37" s="1"/>
  <c r="Q572" i="37" s="1"/>
  <c r="O573" i="37"/>
  <c r="I573" i="37" s="1"/>
  <c r="Q573" i="37" s="1"/>
  <c r="O574" i="37"/>
  <c r="I574" i="37" s="1"/>
  <c r="Q574" i="37" s="1"/>
  <c r="O575" i="37"/>
  <c r="I575" i="37" s="1"/>
  <c r="O576" i="37"/>
  <c r="I576" i="37" s="1"/>
  <c r="Q576" i="37" s="1"/>
  <c r="O577" i="37"/>
  <c r="I577" i="37" s="1"/>
  <c r="Q577" i="37" s="1"/>
  <c r="O578" i="37"/>
  <c r="I578" i="37" s="1"/>
  <c r="Q578" i="37" s="1"/>
  <c r="O579" i="37"/>
  <c r="I579" i="37" s="1"/>
  <c r="O580" i="37"/>
  <c r="I580" i="37" s="1"/>
  <c r="Q580" i="37" s="1"/>
  <c r="O581" i="37"/>
  <c r="I581" i="37" s="1"/>
  <c r="Q581" i="37" s="1"/>
  <c r="O582" i="37"/>
  <c r="I582" i="37" s="1"/>
  <c r="Q582" i="37" s="1"/>
  <c r="O583" i="37"/>
  <c r="I583" i="37" s="1"/>
  <c r="O584" i="37"/>
  <c r="I584" i="37" s="1"/>
  <c r="Q584" i="37" s="1"/>
  <c r="O585" i="37"/>
  <c r="O586" i="37"/>
  <c r="I586" i="37" s="1"/>
  <c r="Q586" i="37" s="1"/>
  <c r="O587" i="37"/>
  <c r="I587" i="37" s="1"/>
  <c r="O588" i="37"/>
  <c r="I588" i="37" s="1"/>
  <c r="Q588" i="37" s="1"/>
  <c r="O589" i="37"/>
  <c r="I589" i="37" s="1"/>
  <c r="Q589" i="37" s="1"/>
  <c r="O590" i="37"/>
  <c r="I590" i="37" s="1"/>
  <c r="Q590" i="37" s="1"/>
  <c r="O591" i="37"/>
  <c r="I591" i="37" s="1"/>
  <c r="O592" i="37"/>
  <c r="I592" i="37" s="1"/>
  <c r="Q592" i="37" s="1"/>
  <c r="O593" i="37"/>
  <c r="I593" i="37" s="1"/>
  <c r="Q593" i="37" s="1"/>
  <c r="O594" i="37"/>
  <c r="I594" i="37" s="1"/>
  <c r="Q594" i="37" s="1"/>
  <c r="O595" i="37"/>
  <c r="I595" i="37" s="1"/>
  <c r="O596" i="37"/>
  <c r="I596" i="37" s="1"/>
  <c r="Q596" i="37" s="1"/>
  <c r="O597" i="37"/>
  <c r="I597" i="37" s="1"/>
  <c r="Q597" i="37" s="1"/>
  <c r="O598" i="37"/>
  <c r="I598" i="37" s="1"/>
  <c r="Q598" i="37" s="1"/>
  <c r="O599" i="37"/>
  <c r="I599" i="37" s="1"/>
  <c r="O600" i="37"/>
  <c r="I600" i="37" s="1"/>
  <c r="Q600" i="37" s="1"/>
  <c r="O601" i="37"/>
  <c r="I601" i="37" s="1"/>
  <c r="Q601" i="37" s="1"/>
  <c r="O602" i="37"/>
  <c r="I602" i="37" s="1"/>
  <c r="Q602" i="37" s="1"/>
  <c r="O603" i="37"/>
  <c r="I603" i="37" s="1"/>
  <c r="O604" i="37"/>
  <c r="I604" i="37" s="1"/>
  <c r="Q604" i="37" s="1"/>
  <c r="O605" i="37"/>
  <c r="I605" i="37" s="1"/>
  <c r="Q605" i="37" s="1"/>
  <c r="O606" i="37"/>
  <c r="I606" i="37" s="1"/>
  <c r="Q606" i="37" s="1"/>
  <c r="O607" i="37"/>
  <c r="I607" i="37" s="1"/>
  <c r="O608" i="37"/>
  <c r="I608" i="37" s="1"/>
  <c r="Q608" i="37" s="1"/>
  <c r="O609" i="37"/>
  <c r="I609" i="37" s="1"/>
  <c r="Q609" i="37" s="1"/>
  <c r="O610" i="37"/>
  <c r="I610" i="37" s="1"/>
  <c r="Q610" i="37" s="1"/>
  <c r="O611" i="37"/>
  <c r="I611" i="37" s="1"/>
  <c r="O612" i="37"/>
  <c r="I612" i="37" s="1"/>
  <c r="Q612" i="37" s="1"/>
  <c r="O613" i="37"/>
  <c r="I613" i="37" s="1"/>
  <c r="Q613" i="37" s="1"/>
  <c r="O614" i="37"/>
  <c r="I614" i="37" s="1"/>
  <c r="Q614" i="37" s="1"/>
  <c r="O615" i="37"/>
  <c r="I615" i="37" s="1"/>
  <c r="O616" i="37"/>
  <c r="I616" i="37" s="1"/>
  <c r="Q616" i="37" s="1"/>
  <c r="O617" i="37"/>
  <c r="I617" i="37" s="1"/>
  <c r="Q617" i="37" s="1"/>
  <c r="O618" i="37"/>
  <c r="I618" i="37" s="1"/>
  <c r="Q618" i="37" s="1"/>
  <c r="O619" i="37"/>
  <c r="I619" i="37" s="1"/>
  <c r="O620" i="37"/>
  <c r="I620" i="37" s="1"/>
  <c r="Q620" i="37" s="1"/>
  <c r="O621" i="37"/>
  <c r="I621" i="37" s="1"/>
  <c r="Q621" i="37" s="1"/>
  <c r="O622" i="37"/>
  <c r="I622" i="37" s="1"/>
  <c r="Q622" i="37" s="1"/>
  <c r="O623" i="37"/>
  <c r="I623" i="37" s="1"/>
  <c r="O624" i="37"/>
  <c r="I624" i="37" s="1"/>
  <c r="Q624" i="37" s="1"/>
  <c r="O625" i="37"/>
  <c r="I625" i="37" s="1"/>
  <c r="Q625" i="37" s="1"/>
  <c r="O626" i="37"/>
  <c r="I626" i="37" s="1"/>
  <c r="Q626" i="37" s="1"/>
  <c r="O627" i="37"/>
  <c r="I627" i="37" s="1"/>
  <c r="O628" i="37"/>
  <c r="I628" i="37" s="1"/>
  <c r="Q628" i="37" s="1"/>
  <c r="O629" i="37"/>
  <c r="I629" i="37" s="1"/>
  <c r="Q629" i="37" s="1"/>
  <c r="O630" i="37"/>
  <c r="I630" i="37" s="1"/>
  <c r="Q630" i="37" s="1"/>
  <c r="O631" i="37"/>
  <c r="I631" i="37" s="1"/>
  <c r="O632" i="37"/>
  <c r="I632" i="37" s="1"/>
  <c r="Q632" i="37" s="1"/>
  <c r="O633" i="37"/>
  <c r="I633" i="37" s="1"/>
  <c r="Q633" i="37" s="1"/>
  <c r="O634" i="37"/>
  <c r="I634" i="37" s="1"/>
  <c r="Q634" i="37" s="1"/>
  <c r="O635" i="37"/>
  <c r="I635" i="37" s="1"/>
  <c r="O636" i="37"/>
  <c r="I636" i="37" s="1"/>
  <c r="Q636" i="37" s="1"/>
  <c r="O637" i="37"/>
  <c r="I637" i="37" s="1"/>
  <c r="Q637" i="37" s="1"/>
  <c r="O638" i="37"/>
  <c r="I638" i="37" s="1"/>
  <c r="Q638" i="37" s="1"/>
  <c r="O639" i="37"/>
  <c r="I639" i="37" s="1"/>
  <c r="O640" i="37"/>
  <c r="I640" i="37" s="1"/>
  <c r="Q640" i="37" s="1"/>
  <c r="O641" i="37"/>
  <c r="I641" i="37" s="1"/>
  <c r="Q641" i="37" s="1"/>
  <c r="O642" i="37"/>
  <c r="I642" i="37" s="1"/>
  <c r="Q642" i="37" s="1"/>
  <c r="O643" i="37"/>
  <c r="I643" i="37" s="1"/>
  <c r="O644" i="37"/>
  <c r="I644" i="37" s="1"/>
  <c r="Q644" i="37" s="1"/>
  <c r="O645" i="37"/>
  <c r="I645" i="37" s="1"/>
  <c r="Q645" i="37" s="1"/>
  <c r="O646" i="37"/>
  <c r="I646" i="37" s="1"/>
  <c r="Q646" i="37" s="1"/>
  <c r="O647" i="37"/>
  <c r="I647" i="37" s="1"/>
  <c r="O648" i="37"/>
  <c r="I648" i="37" s="1"/>
  <c r="Q648" i="37" s="1"/>
  <c r="O649" i="37"/>
  <c r="I649" i="37" s="1"/>
  <c r="Q649" i="37" s="1"/>
  <c r="O650" i="37"/>
  <c r="I650" i="37" s="1"/>
  <c r="Q650" i="37" s="1"/>
  <c r="O651" i="37"/>
  <c r="I651" i="37" s="1"/>
  <c r="O652" i="37"/>
  <c r="I652" i="37" s="1"/>
  <c r="Q652" i="37" s="1"/>
  <c r="O653" i="37"/>
  <c r="I653" i="37" s="1"/>
  <c r="Q653" i="37" s="1"/>
  <c r="O654" i="37"/>
  <c r="I654" i="37" s="1"/>
  <c r="Q654" i="37" s="1"/>
  <c r="O655" i="37"/>
  <c r="O656" i="37"/>
  <c r="I656" i="37" s="1"/>
  <c r="Q656" i="37" s="1"/>
  <c r="O657" i="37"/>
  <c r="I657" i="37" s="1"/>
  <c r="Q657" i="37" s="1"/>
  <c r="O658" i="37"/>
  <c r="I658" i="37" s="1"/>
  <c r="Q658" i="37" s="1"/>
  <c r="O659" i="37"/>
  <c r="I659" i="37" s="1"/>
  <c r="O660" i="37"/>
  <c r="I660" i="37" s="1"/>
  <c r="Q660" i="37" s="1"/>
  <c r="O661" i="37"/>
  <c r="I661" i="37" s="1"/>
  <c r="Q661" i="37" s="1"/>
  <c r="O662" i="37"/>
  <c r="I662" i="37" s="1"/>
  <c r="Q662" i="37" s="1"/>
  <c r="O663" i="37"/>
  <c r="I663" i="37" s="1"/>
  <c r="O664" i="37"/>
  <c r="I664" i="37" s="1"/>
  <c r="Q664" i="37" s="1"/>
  <c r="O665" i="37"/>
  <c r="I665" i="37" s="1"/>
  <c r="Q665" i="37" s="1"/>
  <c r="O666" i="37"/>
  <c r="I666" i="37" s="1"/>
  <c r="Q666" i="37" s="1"/>
  <c r="O667" i="37"/>
  <c r="I667" i="37" s="1"/>
  <c r="O668" i="37"/>
  <c r="I668" i="37" s="1"/>
  <c r="Q668" i="37" s="1"/>
  <c r="O669" i="37"/>
  <c r="I669" i="37" s="1"/>
  <c r="Q669" i="37" s="1"/>
  <c r="O670" i="37"/>
  <c r="I670" i="37" s="1"/>
  <c r="Q670" i="37" s="1"/>
  <c r="O671" i="37"/>
  <c r="I671" i="37" s="1"/>
  <c r="O672" i="37"/>
  <c r="I672" i="37" s="1"/>
  <c r="Q672" i="37" s="1"/>
  <c r="O673" i="37"/>
  <c r="O674" i="37"/>
  <c r="I674" i="37" s="1"/>
  <c r="Q674" i="37" s="1"/>
  <c r="O675" i="37"/>
  <c r="I675" i="37" s="1"/>
  <c r="O676" i="37"/>
  <c r="I676" i="37" s="1"/>
  <c r="Q676" i="37" s="1"/>
  <c r="O677" i="37"/>
  <c r="I677" i="37" s="1"/>
  <c r="Q677" i="37" s="1"/>
  <c r="O678" i="37"/>
  <c r="I678" i="37" s="1"/>
  <c r="Q678" i="37" s="1"/>
  <c r="O679" i="37"/>
  <c r="I679" i="37" s="1"/>
  <c r="O680" i="37"/>
  <c r="I680" i="37" s="1"/>
  <c r="Q680" i="37" s="1"/>
  <c r="O681" i="37"/>
  <c r="I681" i="37" s="1"/>
  <c r="Q681" i="37" s="1"/>
  <c r="O682" i="37"/>
  <c r="I682" i="37" s="1"/>
  <c r="Q682" i="37" s="1"/>
  <c r="O683" i="37"/>
  <c r="I683" i="37" s="1"/>
  <c r="O684" i="37"/>
  <c r="I684" i="37" s="1"/>
  <c r="Q684" i="37" s="1"/>
  <c r="O685" i="37"/>
  <c r="I685" i="37" s="1"/>
  <c r="Q685" i="37" s="1"/>
  <c r="O686" i="37"/>
  <c r="I686" i="37" s="1"/>
  <c r="Q686" i="37" s="1"/>
  <c r="O687" i="37"/>
  <c r="O688" i="37"/>
  <c r="I688" i="37" s="1"/>
  <c r="Q688" i="37" s="1"/>
  <c r="O689" i="37"/>
  <c r="I689" i="37" s="1"/>
  <c r="Q689" i="37" s="1"/>
  <c r="O690" i="37"/>
  <c r="I690" i="37" s="1"/>
  <c r="Q690" i="37" s="1"/>
  <c r="O691" i="37"/>
  <c r="I691" i="37" s="1"/>
  <c r="O692" i="37"/>
  <c r="I692" i="37" s="1"/>
  <c r="Q692" i="37" s="1"/>
  <c r="O693" i="37"/>
  <c r="I693" i="37" s="1"/>
  <c r="Q693" i="37" s="1"/>
  <c r="O694" i="37"/>
  <c r="I694" i="37" s="1"/>
  <c r="Q694" i="37" s="1"/>
  <c r="O695" i="37"/>
  <c r="I695" i="37" s="1"/>
  <c r="O696" i="37"/>
  <c r="I696" i="37" s="1"/>
  <c r="Q696" i="37" s="1"/>
  <c r="O697" i="37"/>
  <c r="I697" i="37" s="1"/>
  <c r="Q697" i="37" s="1"/>
  <c r="O698" i="37"/>
  <c r="I698" i="37" s="1"/>
  <c r="Q698" i="37" s="1"/>
  <c r="O699" i="37"/>
  <c r="I699" i="37" s="1"/>
  <c r="O700" i="37"/>
  <c r="I700" i="37" s="1"/>
  <c r="Q700" i="37" s="1"/>
  <c r="O701" i="37"/>
  <c r="I701" i="37" s="1"/>
  <c r="Q701" i="37" s="1"/>
  <c r="O702" i="37"/>
  <c r="I702" i="37" s="1"/>
  <c r="Q702" i="37" s="1"/>
  <c r="O703" i="37"/>
  <c r="I703" i="37" s="1"/>
  <c r="O704" i="37"/>
  <c r="I704" i="37" s="1"/>
  <c r="Q704" i="37" s="1"/>
  <c r="O705" i="37"/>
  <c r="I705" i="37" s="1"/>
  <c r="Q705" i="37" s="1"/>
  <c r="O706" i="37"/>
  <c r="I706" i="37" s="1"/>
  <c r="Q706" i="37" s="1"/>
  <c r="O707" i="37"/>
  <c r="I707" i="37" s="1"/>
  <c r="O708" i="37"/>
  <c r="I708" i="37" s="1"/>
  <c r="Q708" i="37" s="1"/>
  <c r="O709" i="37"/>
  <c r="I709" i="37" s="1"/>
  <c r="Q709" i="37" s="1"/>
  <c r="O710" i="37"/>
  <c r="I710" i="37" s="1"/>
  <c r="Q710" i="37" s="1"/>
  <c r="O711" i="37"/>
  <c r="I711" i="37" s="1"/>
  <c r="O712" i="37"/>
  <c r="I712" i="37" s="1"/>
  <c r="Q712" i="37" s="1"/>
  <c r="O713" i="37"/>
  <c r="I713" i="37" s="1"/>
  <c r="Q713" i="37" s="1"/>
  <c r="O714" i="37"/>
  <c r="I714" i="37" s="1"/>
  <c r="Q714" i="37" s="1"/>
  <c r="O715" i="37"/>
  <c r="I715" i="37" s="1"/>
  <c r="O716" i="37"/>
  <c r="I716" i="37" s="1"/>
  <c r="Q716" i="37" s="1"/>
  <c r="O717" i="37"/>
  <c r="I717" i="37" s="1"/>
  <c r="Q717" i="37" s="1"/>
  <c r="O718" i="37"/>
  <c r="I718" i="37" s="1"/>
  <c r="Q718" i="37" s="1"/>
  <c r="O719" i="37"/>
  <c r="O720" i="37"/>
  <c r="I720" i="37" s="1"/>
  <c r="Q720" i="37" s="1"/>
  <c r="O721" i="37"/>
  <c r="I721" i="37" s="1"/>
  <c r="Q721" i="37" s="1"/>
  <c r="O722" i="37"/>
  <c r="I722" i="37" s="1"/>
  <c r="Q722" i="37" s="1"/>
  <c r="O723" i="37"/>
  <c r="I723" i="37" s="1"/>
  <c r="O724" i="37"/>
  <c r="I724" i="37" s="1"/>
  <c r="Q724" i="37" s="1"/>
  <c r="O725" i="37"/>
  <c r="I725" i="37" s="1"/>
  <c r="Q725" i="37" s="1"/>
  <c r="O726" i="37"/>
  <c r="I726" i="37" s="1"/>
  <c r="Q726" i="37" s="1"/>
  <c r="O727" i="37"/>
  <c r="I727" i="37" s="1"/>
  <c r="O728" i="37"/>
  <c r="I728" i="37" s="1"/>
  <c r="Q728" i="37" s="1"/>
  <c r="O729" i="37"/>
  <c r="I729" i="37" s="1"/>
  <c r="Q729" i="37" s="1"/>
  <c r="O730" i="37"/>
  <c r="I730" i="37" s="1"/>
  <c r="Q730" i="37" s="1"/>
  <c r="O731" i="37"/>
  <c r="I731" i="37" s="1"/>
  <c r="O732" i="37"/>
  <c r="I732" i="37" s="1"/>
  <c r="Q732" i="37" s="1"/>
  <c r="O733" i="37"/>
  <c r="I733" i="37" s="1"/>
  <c r="Q733" i="37" s="1"/>
  <c r="O734" i="37"/>
  <c r="I734" i="37" s="1"/>
  <c r="Q734" i="37" s="1"/>
  <c r="O735" i="37"/>
  <c r="I735" i="37" s="1"/>
  <c r="O736" i="37"/>
  <c r="I736" i="37" s="1"/>
  <c r="Q736" i="37" s="1"/>
  <c r="O737" i="37"/>
  <c r="I737" i="37" s="1"/>
  <c r="Q737" i="37" s="1"/>
  <c r="O738" i="37"/>
  <c r="I738" i="37" s="1"/>
  <c r="Q738" i="37" s="1"/>
  <c r="O739" i="37"/>
  <c r="I739" i="37" s="1"/>
  <c r="O740" i="37"/>
  <c r="I740" i="37" s="1"/>
  <c r="Q740" i="37" s="1"/>
  <c r="O741" i="37"/>
  <c r="I741" i="37" s="1"/>
  <c r="Q741" i="37" s="1"/>
  <c r="O742" i="37"/>
  <c r="I742" i="37" s="1"/>
  <c r="Q742" i="37" s="1"/>
  <c r="O743" i="37"/>
  <c r="I743" i="37" s="1"/>
  <c r="O744" i="37"/>
  <c r="I744" i="37" s="1"/>
  <c r="Q744" i="37" s="1"/>
  <c r="O745" i="37"/>
  <c r="I745" i="37" s="1"/>
  <c r="Q745" i="37" s="1"/>
  <c r="O746" i="37"/>
  <c r="I746" i="37" s="1"/>
  <c r="Q746" i="37" s="1"/>
  <c r="O747" i="37"/>
  <c r="I747" i="37" s="1"/>
  <c r="O748" i="37"/>
  <c r="I748" i="37" s="1"/>
  <c r="Q748" i="37" s="1"/>
  <c r="O749" i="37"/>
  <c r="I749" i="37" s="1"/>
  <c r="Q749" i="37" s="1"/>
  <c r="O750" i="37"/>
  <c r="I750" i="37" s="1"/>
  <c r="Q750" i="37" s="1"/>
  <c r="O751" i="37"/>
  <c r="O752" i="37"/>
  <c r="I752" i="37" s="1"/>
  <c r="Q752" i="37" s="1"/>
  <c r="O753" i="37"/>
  <c r="I753" i="37" s="1"/>
  <c r="Q753" i="37" s="1"/>
  <c r="O754" i="37"/>
  <c r="I754" i="37" s="1"/>
  <c r="Q754" i="37" s="1"/>
  <c r="O755" i="37"/>
  <c r="I755" i="37" s="1"/>
  <c r="O756" i="37"/>
  <c r="I756" i="37" s="1"/>
  <c r="Q756" i="37" s="1"/>
  <c r="O757" i="37"/>
  <c r="O758" i="37"/>
  <c r="I758" i="37" s="1"/>
  <c r="Q758" i="37" s="1"/>
  <c r="O759" i="37"/>
  <c r="I759" i="37" s="1"/>
  <c r="O760" i="37"/>
  <c r="I760" i="37" s="1"/>
  <c r="Q760" i="37" s="1"/>
  <c r="O761" i="37"/>
  <c r="I761" i="37" s="1"/>
  <c r="Q761" i="37" s="1"/>
  <c r="O762" i="37"/>
  <c r="I762" i="37" s="1"/>
  <c r="Q762" i="37" s="1"/>
  <c r="O763" i="37"/>
  <c r="I763" i="37" s="1"/>
  <c r="O764" i="37"/>
  <c r="I764" i="37" s="1"/>
  <c r="Q764" i="37" s="1"/>
  <c r="O765" i="37"/>
  <c r="I765" i="37" s="1"/>
  <c r="Q765" i="37" s="1"/>
  <c r="O766" i="37"/>
  <c r="I766" i="37" s="1"/>
  <c r="Q766" i="37" s="1"/>
  <c r="O767" i="37"/>
  <c r="I767" i="37" s="1"/>
  <c r="O768" i="37"/>
  <c r="I768" i="37" s="1"/>
  <c r="Q768" i="37" s="1"/>
  <c r="O769" i="37"/>
  <c r="I769" i="37" s="1"/>
  <c r="Q769" i="37" s="1"/>
  <c r="O770" i="37"/>
  <c r="I770" i="37" s="1"/>
  <c r="Q770" i="37" s="1"/>
  <c r="O771" i="37"/>
  <c r="I771" i="37" s="1"/>
  <c r="O772" i="37"/>
  <c r="I772" i="37" s="1"/>
  <c r="Q772" i="37" s="1"/>
  <c r="O773" i="37"/>
  <c r="I773" i="37" s="1"/>
  <c r="Q773" i="37" s="1"/>
  <c r="O774" i="37"/>
  <c r="I774" i="37" s="1"/>
  <c r="Q774" i="37" s="1"/>
  <c r="O775" i="37"/>
  <c r="I775" i="37" s="1"/>
  <c r="O776" i="37"/>
  <c r="I776" i="37" s="1"/>
  <c r="Q776" i="37" s="1"/>
  <c r="O777" i="37"/>
  <c r="I777" i="37" s="1"/>
  <c r="Q777" i="37" s="1"/>
  <c r="O778" i="37"/>
  <c r="I778" i="37" s="1"/>
  <c r="Q778" i="37" s="1"/>
  <c r="O779" i="37"/>
  <c r="I779" i="37" s="1"/>
  <c r="O780" i="37"/>
  <c r="I780" i="37" s="1"/>
  <c r="Q780" i="37" s="1"/>
  <c r="O781" i="37"/>
  <c r="I781" i="37" s="1"/>
  <c r="Q781" i="37" s="1"/>
  <c r="O782" i="37"/>
  <c r="I782" i="37" s="1"/>
  <c r="Q782" i="37" s="1"/>
  <c r="O783" i="37"/>
  <c r="O784" i="37"/>
  <c r="I784" i="37" s="1"/>
  <c r="Q784" i="37" s="1"/>
  <c r="O785" i="37"/>
  <c r="I785" i="37" s="1"/>
  <c r="Q785" i="37" s="1"/>
  <c r="O786" i="37"/>
  <c r="I786" i="37" s="1"/>
  <c r="Q786" i="37" s="1"/>
  <c r="O787" i="37"/>
  <c r="I787" i="37" s="1"/>
  <c r="O788" i="37"/>
  <c r="I788" i="37" s="1"/>
  <c r="Q788" i="37" s="1"/>
  <c r="O789" i="37"/>
  <c r="I789" i="37" s="1"/>
  <c r="Q789" i="37" s="1"/>
  <c r="O790" i="37"/>
  <c r="I790" i="37" s="1"/>
  <c r="Q790" i="37" s="1"/>
  <c r="O791" i="37"/>
  <c r="I791" i="37" s="1"/>
  <c r="O792" i="37"/>
  <c r="I792" i="37" s="1"/>
  <c r="Q792" i="37" s="1"/>
  <c r="O793" i="37"/>
  <c r="I793" i="37" s="1"/>
  <c r="Q793" i="37" s="1"/>
  <c r="O794" i="37"/>
  <c r="I794" i="37" s="1"/>
  <c r="Q794" i="37" s="1"/>
  <c r="O795" i="37"/>
  <c r="I795" i="37" s="1"/>
  <c r="O796" i="37"/>
  <c r="I796" i="37" s="1"/>
  <c r="Q796" i="37" s="1"/>
  <c r="O797" i="37"/>
  <c r="I797" i="37" s="1"/>
  <c r="Q797" i="37" s="1"/>
  <c r="O798" i="37"/>
  <c r="I798" i="37" s="1"/>
  <c r="Q798" i="37" s="1"/>
  <c r="O799" i="37"/>
  <c r="I799" i="37" s="1"/>
  <c r="O800" i="37"/>
  <c r="I800" i="37" s="1"/>
  <c r="Q800" i="37" s="1"/>
  <c r="O801" i="37"/>
  <c r="I801" i="37" s="1"/>
  <c r="Q801" i="37" s="1"/>
  <c r="O802" i="37"/>
  <c r="I802" i="37" s="1"/>
  <c r="Q802" i="37" s="1"/>
  <c r="O803" i="37"/>
  <c r="O804" i="37"/>
  <c r="I804" i="37" s="1"/>
  <c r="Q804" i="37" s="1"/>
  <c r="O805" i="37"/>
  <c r="I805" i="37" s="1"/>
  <c r="Q805" i="37" s="1"/>
  <c r="O806" i="37"/>
  <c r="I806" i="37" s="1"/>
  <c r="Q806" i="37" s="1"/>
  <c r="O807" i="37"/>
  <c r="I807" i="37" s="1"/>
  <c r="O808" i="37"/>
  <c r="I808" i="37" s="1"/>
  <c r="Q808" i="37" s="1"/>
  <c r="O809" i="37"/>
  <c r="I809" i="37" s="1"/>
  <c r="Q809" i="37" s="1"/>
  <c r="O810" i="37"/>
  <c r="I810" i="37" s="1"/>
  <c r="Q810" i="37" s="1"/>
  <c r="O811" i="37"/>
  <c r="I811" i="37" s="1"/>
  <c r="O812" i="37"/>
  <c r="I812" i="37" s="1"/>
  <c r="Q812" i="37" s="1"/>
  <c r="O813" i="37"/>
  <c r="I813" i="37" s="1"/>
  <c r="Q813" i="37" s="1"/>
  <c r="O814" i="37"/>
  <c r="I814" i="37" s="1"/>
  <c r="Q814" i="37" s="1"/>
  <c r="O815" i="37"/>
  <c r="I815" i="37" s="1"/>
  <c r="O816" i="37"/>
  <c r="I816" i="37" s="1"/>
  <c r="Q816" i="37" s="1"/>
  <c r="O817" i="37"/>
  <c r="I817" i="37" s="1"/>
  <c r="Q817" i="37" s="1"/>
  <c r="O818" i="37"/>
  <c r="I818" i="37" s="1"/>
  <c r="Q818" i="37" s="1"/>
  <c r="O819" i="37"/>
  <c r="I819" i="37" s="1"/>
  <c r="O820" i="37"/>
  <c r="I820" i="37" s="1"/>
  <c r="Q820" i="37" s="1"/>
  <c r="O821" i="37"/>
  <c r="I821" i="37" s="1"/>
  <c r="Q821" i="37" s="1"/>
  <c r="O822" i="37"/>
  <c r="I822" i="37" s="1"/>
  <c r="Q822" i="37" s="1"/>
  <c r="O823" i="37"/>
  <c r="I823" i="37" s="1"/>
  <c r="O824" i="37"/>
  <c r="I824" i="37" s="1"/>
  <c r="Q824" i="37" s="1"/>
  <c r="O825" i="37"/>
  <c r="I825" i="37" s="1"/>
  <c r="Q825" i="37" s="1"/>
  <c r="O826" i="37"/>
  <c r="I826" i="37" s="1"/>
  <c r="Q826" i="37" s="1"/>
  <c r="O827" i="37"/>
  <c r="I827" i="37" s="1"/>
  <c r="O828" i="37"/>
  <c r="I828" i="37" s="1"/>
  <c r="Q828" i="37" s="1"/>
  <c r="O829" i="37"/>
  <c r="I829" i="37" s="1"/>
  <c r="Q829" i="37" s="1"/>
  <c r="O830" i="37"/>
  <c r="I830" i="37" s="1"/>
  <c r="Q830" i="37" s="1"/>
  <c r="O831" i="37"/>
  <c r="I831" i="37" s="1"/>
  <c r="O832" i="37"/>
  <c r="I832" i="37" s="1"/>
  <c r="Q832" i="37" s="1"/>
  <c r="O833" i="37"/>
  <c r="I833" i="37" s="1"/>
  <c r="Q833" i="37" s="1"/>
  <c r="O834" i="37"/>
  <c r="I834" i="37" s="1"/>
  <c r="Q834" i="37" s="1"/>
  <c r="O835" i="37"/>
  <c r="O836" i="37"/>
  <c r="I836" i="37" s="1"/>
  <c r="Q836" i="37" s="1"/>
  <c r="O837" i="37"/>
  <c r="I837" i="37" s="1"/>
  <c r="Q837" i="37" s="1"/>
  <c r="O838" i="37"/>
  <c r="I838" i="37" s="1"/>
  <c r="Q838" i="37" s="1"/>
  <c r="O839" i="37"/>
  <c r="I839" i="37" s="1"/>
  <c r="O840" i="37"/>
  <c r="I840" i="37" s="1"/>
  <c r="Q840" i="37" s="1"/>
  <c r="O841" i="37"/>
  <c r="I841" i="37" s="1"/>
  <c r="Q841" i="37" s="1"/>
  <c r="O842" i="37"/>
  <c r="I842" i="37" s="1"/>
  <c r="Q842" i="37" s="1"/>
  <c r="O843" i="37"/>
  <c r="I843" i="37" s="1"/>
  <c r="O844" i="37"/>
  <c r="I844" i="37" s="1"/>
  <c r="Q844" i="37" s="1"/>
  <c r="O845" i="37"/>
  <c r="I845" i="37" s="1"/>
  <c r="Q845" i="37" s="1"/>
  <c r="O846" i="37"/>
  <c r="O847" i="37"/>
  <c r="I847" i="37" s="1"/>
  <c r="O848" i="37"/>
  <c r="I848" i="37" s="1"/>
  <c r="Q848" i="37" s="1"/>
  <c r="O849" i="37"/>
  <c r="I849" i="37" s="1"/>
  <c r="Q849" i="37" s="1"/>
  <c r="O850" i="37"/>
  <c r="I850" i="37" s="1"/>
  <c r="Q850" i="37" s="1"/>
  <c r="O851" i="37"/>
  <c r="I851" i="37" s="1"/>
  <c r="O852" i="37"/>
  <c r="I852" i="37" s="1"/>
  <c r="Q852" i="37" s="1"/>
  <c r="O853" i="37"/>
  <c r="I853" i="37" s="1"/>
  <c r="Q853" i="37" s="1"/>
  <c r="O854" i="37"/>
  <c r="I854" i="37" s="1"/>
  <c r="Q854" i="37" s="1"/>
  <c r="O855" i="37"/>
  <c r="I855" i="37" s="1"/>
  <c r="O856" i="37"/>
  <c r="I856" i="37" s="1"/>
  <c r="Q856" i="37" s="1"/>
  <c r="O857" i="37"/>
  <c r="I857" i="37" s="1"/>
  <c r="Q857" i="37" s="1"/>
  <c r="O858" i="37"/>
  <c r="I858" i="37" s="1"/>
  <c r="Q858" i="37" s="1"/>
  <c r="O859" i="37"/>
  <c r="I859" i="37" s="1"/>
  <c r="O860" i="37"/>
  <c r="I860" i="37" s="1"/>
  <c r="Q860" i="37" s="1"/>
  <c r="O861" i="37"/>
  <c r="I861" i="37" s="1"/>
  <c r="Q861" i="37" s="1"/>
  <c r="O862" i="37"/>
  <c r="I862" i="37" s="1"/>
  <c r="Q862" i="37" s="1"/>
  <c r="O863" i="37"/>
  <c r="I863" i="37" s="1"/>
  <c r="O864" i="37"/>
  <c r="I864" i="37" s="1"/>
  <c r="Q864" i="37" s="1"/>
  <c r="O865" i="37"/>
  <c r="I865" i="37" s="1"/>
  <c r="Q865" i="37" s="1"/>
  <c r="O866" i="37"/>
  <c r="I866" i="37" s="1"/>
  <c r="Q866" i="37" s="1"/>
  <c r="O867" i="37"/>
  <c r="I867" i="37" s="1"/>
  <c r="O868" i="37"/>
  <c r="I868" i="37" s="1"/>
  <c r="Q868" i="37" s="1"/>
  <c r="O869" i="37"/>
  <c r="I869" i="37" s="1"/>
  <c r="Q869" i="37" s="1"/>
  <c r="O870" i="37"/>
  <c r="I870" i="37" s="1"/>
  <c r="Q870" i="37" s="1"/>
  <c r="O871" i="37"/>
  <c r="I871" i="37" s="1"/>
  <c r="O872" i="37"/>
  <c r="I872" i="37" s="1"/>
  <c r="Q872" i="37" s="1"/>
  <c r="O873" i="37"/>
  <c r="I873" i="37" s="1"/>
  <c r="Q873" i="37" s="1"/>
  <c r="O874" i="37"/>
  <c r="I874" i="37" s="1"/>
  <c r="Q874" i="37" s="1"/>
  <c r="O875" i="37"/>
  <c r="O876" i="37"/>
  <c r="I876" i="37" s="1"/>
  <c r="Q876" i="37" s="1"/>
  <c r="O877" i="37"/>
  <c r="I877" i="37" s="1"/>
  <c r="Q877" i="37" s="1"/>
  <c r="O878" i="37"/>
  <c r="I878" i="37" s="1"/>
  <c r="Q878" i="37" s="1"/>
  <c r="O879" i="37"/>
  <c r="I879" i="37" s="1"/>
  <c r="O880" i="37"/>
  <c r="I880" i="37" s="1"/>
  <c r="Q880" i="37" s="1"/>
  <c r="O881" i="37"/>
  <c r="I881" i="37" s="1"/>
  <c r="Q881" i="37" s="1"/>
  <c r="O882" i="37"/>
  <c r="I882" i="37" s="1"/>
  <c r="Q882" i="37" s="1"/>
  <c r="O883" i="37"/>
  <c r="I883" i="37" s="1"/>
  <c r="O884" i="37"/>
  <c r="I884" i="37" s="1"/>
  <c r="Q884" i="37" s="1"/>
  <c r="O885" i="37"/>
  <c r="I885" i="37" s="1"/>
  <c r="Q885" i="37" s="1"/>
  <c r="O886" i="37"/>
  <c r="I886" i="37" s="1"/>
  <c r="Q886" i="37" s="1"/>
  <c r="O887" i="37"/>
  <c r="I887" i="37" s="1"/>
  <c r="O888" i="37"/>
  <c r="I888" i="37" s="1"/>
  <c r="Q888" i="37" s="1"/>
  <c r="O889" i="37"/>
  <c r="I889" i="37" s="1"/>
  <c r="Q889" i="37" s="1"/>
  <c r="O890" i="37"/>
  <c r="I890" i="37" s="1"/>
  <c r="Q890" i="37" s="1"/>
  <c r="O891" i="37"/>
  <c r="I891" i="37" s="1"/>
  <c r="O892" i="37"/>
  <c r="I892" i="37" s="1"/>
  <c r="Q892" i="37" s="1"/>
  <c r="O893" i="37"/>
  <c r="I893" i="37" s="1"/>
  <c r="Q893" i="37" s="1"/>
  <c r="O894" i="37"/>
  <c r="I894" i="37" s="1"/>
  <c r="Q894" i="37" s="1"/>
  <c r="O895" i="37"/>
  <c r="I895" i="37" s="1"/>
  <c r="O896" i="37"/>
  <c r="I896" i="37" s="1"/>
  <c r="Q896" i="37" s="1"/>
  <c r="O897" i="37"/>
  <c r="I897" i="37" s="1"/>
  <c r="Q897" i="37" s="1"/>
  <c r="O898" i="37"/>
  <c r="O899" i="37"/>
  <c r="I899" i="37" s="1"/>
  <c r="O900" i="37"/>
  <c r="I900" i="37" s="1"/>
  <c r="Q900" i="37" s="1"/>
  <c r="O901" i="37"/>
  <c r="I901" i="37" s="1"/>
  <c r="Q901" i="37" s="1"/>
  <c r="O902" i="37"/>
  <c r="I902" i="37" s="1"/>
  <c r="Q902" i="37" s="1"/>
  <c r="O903" i="37"/>
  <c r="I903" i="37" s="1"/>
  <c r="O904" i="37"/>
  <c r="I904" i="37" s="1"/>
  <c r="Q904" i="37" s="1"/>
  <c r="O905" i="37"/>
  <c r="I905" i="37" s="1"/>
  <c r="Q905" i="37" s="1"/>
  <c r="O906" i="37"/>
  <c r="I906" i="37" s="1"/>
  <c r="Q906" i="37" s="1"/>
  <c r="O907" i="37"/>
  <c r="I907" i="37" s="1"/>
  <c r="O908" i="37"/>
  <c r="I908" i="37" s="1"/>
  <c r="Q908" i="37" s="1"/>
  <c r="O909" i="37"/>
  <c r="I909" i="37" s="1"/>
  <c r="Q909" i="37" s="1"/>
  <c r="O910" i="37"/>
  <c r="I910" i="37" s="1"/>
  <c r="Q910" i="37" s="1"/>
  <c r="O911" i="37"/>
  <c r="I911" i="37" s="1"/>
  <c r="O912" i="37"/>
  <c r="I912" i="37" s="1"/>
  <c r="Q912" i="37" s="1"/>
  <c r="O913" i="37"/>
  <c r="I913" i="37" s="1"/>
  <c r="Q913" i="37" s="1"/>
  <c r="O914" i="37"/>
  <c r="I914" i="37" s="1"/>
  <c r="Q914" i="37" s="1"/>
  <c r="O915" i="37"/>
  <c r="I915" i="37" s="1"/>
  <c r="O916" i="37"/>
  <c r="I916" i="37" s="1"/>
  <c r="Q916" i="37" s="1"/>
  <c r="O917" i="37"/>
  <c r="I917" i="37" s="1"/>
  <c r="Q917" i="37" s="1"/>
  <c r="O918" i="37"/>
  <c r="I918" i="37" s="1"/>
  <c r="Q918" i="37" s="1"/>
  <c r="O919" i="37"/>
  <c r="I919" i="37" s="1"/>
  <c r="O920" i="37"/>
  <c r="I920" i="37" s="1"/>
  <c r="Q920" i="37" s="1"/>
  <c r="O921" i="37"/>
  <c r="I921" i="37" s="1"/>
  <c r="Q921" i="37" s="1"/>
  <c r="O922" i="37"/>
  <c r="I922" i="37" s="1"/>
  <c r="Q922" i="37" s="1"/>
  <c r="O923" i="37"/>
  <c r="I923" i="37" s="1"/>
  <c r="O924" i="37"/>
  <c r="I924" i="37" s="1"/>
  <c r="Q924" i="37" s="1"/>
  <c r="O925" i="37"/>
  <c r="I925" i="37" s="1"/>
  <c r="Q925" i="37" s="1"/>
  <c r="O926" i="37"/>
  <c r="I926" i="37" s="1"/>
  <c r="Q926" i="37" s="1"/>
  <c r="O927" i="37"/>
  <c r="O928" i="37"/>
  <c r="I928" i="37" s="1"/>
  <c r="Q928" i="37" s="1"/>
  <c r="O929" i="37"/>
  <c r="I929" i="37" s="1"/>
  <c r="Q929" i="37" s="1"/>
  <c r="O930" i="37"/>
  <c r="I930" i="37" s="1"/>
  <c r="Q930" i="37" s="1"/>
  <c r="O931" i="37"/>
  <c r="I931" i="37" s="1"/>
  <c r="O932" i="37"/>
  <c r="I932" i="37" s="1"/>
  <c r="Q932" i="37" s="1"/>
  <c r="O933" i="37"/>
  <c r="I933" i="37" s="1"/>
  <c r="Q933" i="37" s="1"/>
  <c r="O934" i="37"/>
  <c r="I934" i="37" s="1"/>
  <c r="Q934" i="37" s="1"/>
  <c r="O935" i="37"/>
  <c r="I935" i="37" s="1"/>
  <c r="O936" i="37"/>
  <c r="I936" i="37" s="1"/>
  <c r="Q936" i="37" s="1"/>
  <c r="O937" i="37"/>
  <c r="I937" i="37" s="1"/>
  <c r="Q937" i="37" s="1"/>
  <c r="O938" i="37"/>
  <c r="I938" i="37" s="1"/>
  <c r="Q938" i="37" s="1"/>
  <c r="O939" i="37"/>
  <c r="I939" i="37" s="1"/>
  <c r="O940" i="37"/>
  <c r="I940" i="37" s="1"/>
  <c r="Q940" i="37" s="1"/>
  <c r="O941" i="37"/>
  <c r="I941" i="37" s="1"/>
  <c r="Q941" i="37" s="1"/>
  <c r="O942" i="37"/>
  <c r="I942" i="37" s="1"/>
  <c r="Q942" i="37" s="1"/>
  <c r="O943" i="37"/>
  <c r="I943" i="37" s="1"/>
  <c r="O944" i="37"/>
  <c r="I944" i="37" s="1"/>
  <c r="Q944" i="37" s="1"/>
  <c r="O945" i="37"/>
  <c r="I945" i="37" s="1"/>
  <c r="Q945" i="37" s="1"/>
  <c r="O946" i="37"/>
  <c r="I946" i="37" s="1"/>
  <c r="Q946" i="37" s="1"/>
  <c r="O947" i="37"/>
  <c r="I947" i="37" s="1"/>
  <c r="O948" i="37"/>
  <c r="I948" i="37" s="1"/>
  <c r="Q948" i="37" s="1"/>
  <c r="O949" i="37"/>
  <c r="I949" i="37" s="1"/>
  <c r="Q949" i="37" s="1"/>
  <c r="O950" i="37"/>
  <c r="I950" i="37" s="1"/>
  <c r="Q950" i="37" s="1"/>
  <c r="O951" i="37"/>
  <c r="I951" i="37" s="1"/>
  <c r="O952" i="37"/>
  <c r="I952" i="37" s="1"/>
  <c r="Q952" i="37" s="1"/>
  <c r="O953" i="37"/>
  <c r="I953" i="37" s="1"/>
  <c r="Q953" i="37" s="1"/>
  <c r="O954" i="37"/>
  <c r="I954" i="37" s="1"/>
  <c r="Q954" i="37" s="1"/>
  <c r="O955" i="37"/>
  <c r="I955" i="37" s="1"/>
  <c r="O956" i="37"/>
  <c r="I956" i="37" s="1"/>
  <c r="Q956" i="37" s="1"/>
  <c r="O957" i="37"/>
  <c r="I957" i="37" s="1"/>
  <c r="Q957" i="37" s="1"/>
  <c r="O958" i="37"/>
  <c r="I958" i="37" s="1"/>
  <c r="Q958" i="37" s="1"/>
  <c r="O959" i="37"/>
  <c r="O960" i="37"/>
  <c r="I960" i="37" s="1"/>
  <c r="Q960" i="37" s="1"/>
  <c r="O961" i="37"/>
  <c r="I961" i="37" s="1"/>
  <c r="Q961" i="37" s="1"/>
  <c r="O962" i="37"/>
  <c r="I962" i="37" s="1"/>
  <c r="Q962" i="37" s="1"/>
  <c r="O963" i="37"/>
  <c r="I963" i="37" s="1"/>
  <c r="O964" i="37"/>
  <c r="I964" i="37" s="1"/>
  <c r="Q964" i="37" s="1"/>
  <c r="O965" i="37"/>
  <c r="I965" i="37" s="1"/>
  <c r="Q965" i="37" s="1"/>
  <c r="O966" i="37"/>
  <c r="I966" i="37" s="1"/>
  <c r="Q966" i="37" s="1"/>
  <c r="O967" i="37"/>
  <c r="I967" i="37" s="1"/>
  <c r="O968" i="37"/>
  <c r="I968" i="37" s="1"/>
  <c r="Q968" i="37" s="1"/>
  <c r="O969" i="37"/>
  <c r="I969" i="37" s="1"/>
  <c r="Q969" i="37" s="1"/>
  <c r="O970" i="37"/>
  <c r="I970" i="37" s="1"/>
  <c r="Q970" i="37" s="1"/>
  <c r="O971" i="37"/>
  <c r="I971" i="37" s="1"/>
  <c r="O972" i="37"/>
  <c r="I972" i="37" s="1"/>
  <c r="Q972" i="37" s="1"/>
  <c r="O973" i="37"/>
  <c r="I973" i="37" s="1"/>
  <c r="Q973" i="37" s="1"/>
  <c r="O974" i="37"/>
  <c r="I974" i="37" s="1"/>
  <c r="Q974" i="37" s="1"/>
  <c r="O975" i="37"/>
  <c r="I975" i="37" s="1"/>
  <c r="O976" i="37"/>
  <c r="I976" i="37" s="1"/>
  <c r="Q976" i="37" s="1"/>
  <c r="O977" i="37"/>
  <c r="I977" i="37" s="1"/>
  <c r="Q977" i="37" s="1"/>
  <c r="O978" i="37"/>
  <c r="I978" i="37" s="1"/>
  <c r="Q978" i="37" s="1"/>
  <c r="O979" i="37"/>
  <c r="I979" i="37" s="1"/>
  <c r="O980" i="37"/>
  <c r="I980" i="37" s="1"/>
  <c r="Q980" i="37" s="1"/>
  <c r="O981" i="37"/>
  <c r="O982" i="37"/>
  <c r="I982" i="37" s="1"/>
  <c r="Q982" i="37" s="1"/>
  <c r="O983" i="37"/>
  <c r="I983" i="37" s="1"/>
  <c r="O984" i="37"/>
  <c r="I984" i="37" s="1"/>
  <c r="Q984" i="37" s="1"/>
  <c r="O985" i="37"/>
  <c r="I985" i="37" s="1"/>
  <c r="Q985" i="37" s="1"/>
  <c r="O986" i="37"/>
  <c r="I986" i="37" s="1"/>
  <c r="Q986" i="37" s="1"/>
  <c r="O987" i="37"/>
  <c r="I987" i="37" s="1"/>
  <c r="O988" i="37"/>
  <c r="I988" i="37" s="1"/>
  <c r="Q988" i="37" s="1"/>
  <c r="O989" i="37"/>
  <c r="I989" i="37" s="1"/>
  <c r="Q989" i="37" s="1"/>
  <c r="O990" i="37"/>
  <c r="I990" i="37" s="1"/>
  <c r="Q990" i="37" s="1"/>
  <c r="O991" i="37"/>
  <c r="O992" i="37"/>
  <c r="I992" i="37" s="1"/>
  <c r="Q992" i="37" s="1"/>
  <c r="O993" i="37"/>
  <c r="I993" i="37" s="1"/>
  <c r="Q993" i="37" s="1"/>
  <c r="O994" i="37"/>
  <c r="I994" i="37" s="1"/>
  <c r="Q994" i="37" s="1"/>
  <c r="O995" i="37"/>
  <c r="I995" i="37" s="1"/>
  <c r="O996" i="37"/>
  <c r="I996" i="37" s="1"/>
  <c r="Q996" i="37" s="1"/>
  <c r="O997" i="37"/>
  <c r="I997" i="37" s="1"/>
  <c r="Q997" i="37" s="1"/>
  <c r="O998" i="37"/>
  <c r="I998" i="37" s="1"/>
  <c r="Q998" i="37" s="1"/>
  <c r="O999" i="37"/>
  <c r="I999" i="37" s="1"/>
  <c r="O1000" i="37"/>
  <c r="I1000" i="37" s="1"/>
  <c r="Q1000" i="37" s="1"/>
  <c r="O1001" i="37"/>
  <c r="I1001" i="37" s="1"/>
  <c r="Q1001" i="37" s="1"/>
  <c r="O1002" i="37"/>
  <c r="I1002" i="37" s="1"/>
  <c r="Q1002" i="37" s="1"/>
  <c r="O1003" i="37"/>
  <c r="I1003" i="37" s="1"/>
  <c r="O1004" i="37"/>
  <c r="I1004" i="37" s="1"/>
  <c r="Q1004" i="37" s="1"/>
  <c r="O1005" i="37"/>
  <c r="I1005" i="37" s="1"/>
  <c r="Q1005" i="37" s="1"/>
  <c r="O1006" i="37"/>
  <c r="I1006" i="37" s="1"/>
  <c r="Q1006" i="37" s="1"/>
  <c r="O1007" i="37"/>
  <c r="I1007" i="37" s="1"/>
  <c r="O1008" i="37"/>
  <c r="I1008" i="37" s="1"/>
  <c r="Q1008" i="37" s="1"/>
  <c r="O1009" i="37"/>
  <c r="I1009" i="37" s="1"/>
  <c r="Q1009" i="37" s="1"/>
  <c r="O1010" i="37"/>
  <c r="I1010" i="37" s="1"/>
  <c r="Q1010" i="37" s="1"/>
  <c r="O1011" i="37"/>
  <c r="I1011" i="37" s="1"/>
  <c r="O1012" i="37"/>
  <c r="I1012" i="37" s="1"/>
  <c r="Q1012" i="37" s="1"/>
  <c r="O1013" i="37"/>
  <c r="I1013" i="37" s="1"/>
  <c r="Q1013" i="37" s="1"/>
  <c r="O1014" i="37"/>
  <c r="I1014" i="37" s="1"/>
  <c r="Q1014" i="37" s="1"/>
  <c r="O1015" i="37"/>
  <c r="I1015" i="37" s="1"/>
  <c r="O1016" i="37"/>
  <c r="I1016" i="37" s="1"/>
  <c r="Q1016" i="37" s="1"/>
  <c r="O1017" i="37"/>
  <c r="I1017" i="37" s="1"/>
  <c r="Q1017" i="37" s="1"/>
  <c r="N13" i="37"/>
  <c r="N14" i="37"/>
  <c r="N15" i="37"/>
  <c r="N16" i="37"/>
  <c r="N17" i="37"/>
  <c r="N18" i="37"/>
  <c r="N19" i="37"/>
  <c r="N20" i="37"/>
  <c r="N21" i="37"/>
  <c r="N22" i="37"/>
  <c r="N23" i="37"/>
  <c r="N24" i="37"/>
  <c r="N25" i="37"/>
  <c r="N26" i="37"/>
  <c r="N27" i="37"/>
  <c r="N28" i="37"/>
  <c r="N29" i="37"/>
  <c r="N30" i="37"/>
  <c r="N31" i="37"/>
  <c r="N32" i="37"/>
  <c r="N33" i="37"/>
  <c r="N34" i="37"/>
  <c r="N35" i="37"/>
  <c r="N36" i="37"/>
  <c r="N37" i="37"/>
  <c r="N38" i="37"/>
  <c r="N39" i="37"/>
  <c r="N40" i="37"/>
  <c r="N41" i="37"/>
  <c r="N42" i="37"/>
  <c r="N43" i="37"/>
  <c r="N44" i="37"/>
  <c r="N45" i="37"/>
  <c r="N46" i="37"/>
  <c r="N47" i="37"/>
  <c r="N48" i="37"/>
  <c r="N49" i="37"/>
  <c r="N50" i="37"/>
  <c r="N51" i="37"/>
  <c r="N52" i="37"/>
  <c r="N53" i="37"/>
  <c r="N54" i="37"/>
  <c r="N55" i="37"/>
  <c r="N56" i="37"/>
  <c r="N57" i="37"/>
  <c r="N58" i="37"/>
  <c r="N59" i="37"/>
  <c r="N60" i="37"/>
  <c r="N61" i="37"/>
  <c r="N62" i="37"/>
  <c r="N63" i="37"/>
  <c r="N64" i="37"/>
  <c r="N65" i="37"/>
  <c r="N66" i="37"/>
  <c r="N67" i="37"/>
  <c r="N68" i="37"/>
  <c r="N69" i="37"/>
  <c r="N70" i="37"/>
  <c r="N71" i="37"/>
  <c r="N72" i="37"/>
  <c r="N73" i="37"/>
  <c r="N74" i="37"/>
  <c r="N75" i="37"/>
  <c r="N76" i="37"/>
  <c r="N77" i="37"/>
  <c r="N78" i="37"/>
  <c r="N79" i="37"/>
  <c r="N80" i="37"/>
  <c r="N81" i="37"/>
  <c r="N82" i="37"/>
  <c r="N83" i="37"/>
  <c r="N84" i="37"/>
  <c r="N85" i="37"/>
  <c r="N86" i="37"/>
  <c r="N87" i="37"/>
  <c r="N88" i="37"/>
  <c r="N89" i="37"/>
  <c r="N90" i="37"/>
  <c r="N91" i="37"/>
  <c r="N92" i="37"/>
  <c r="N93" i="37"/>
  <c r="N94" i="37"/>
  <c r="N95" i="37"/>
  <c r="N96" i="37"/>
  <c r="N97" i="37"/>
  <c r="N98" i="37"/>
  <c r="N99" i="37"/>
  <c r="N100" i="37"/>
  <c r="N101" i="37"/>
  <c r="N102" i="37"/>
  <c r="N103" i="37"/>
  <c r="N104" i="37"/>
  <c r="N105" i="37"/>
  <c r="N106" i="37"/>
  <c r="N107" i="37"/>
  <c r="N108" i="37"/>
  <c r="N109" i="37"/>
  <c r="N110" i="37"/>
  <c r="N111" i="37"/>
  <c r="N112" i="37"/>
  <c r="N113" i="37"/>
  <c r="N114" i="37"/>
  <c r="N115" i="37"/>
  <c r="N116" i="37"/>
  <c r="N117" i="37"/>
  <c r="N118" i="37"/>
  <c r="N119" i="37"/>
  <c r="N120" i="37"/>
  <c r="N121" i="37"/>
  <c r="N122" i="37"/>
  <c r="N123" i="37"/>
  <c r="N124" i="37"/>
  <c r="N125" i="37"/>
  <c r="N126" i="37"/>
  <c r="N127" i="37"/>
  <c r="N128" i="37"/>
  <c r="N129" i="37"/>
  <c r="N130" i="37"/>
  <c r="N131" i="37"/>
  <c r="N132" i="37"/>
  <c r="N133" i="37"/>
  <c r="N134" i="37"/>
  <c r="N135" i="37"/>
  <c r="N136" i="37"/>
  <c r="N137" i="37"/>
  <c r="N138" i="37"/>
  <c r="N139" i="37"/>
  <c r="N140" i="37"/>
  <c r="N141" i="37"/>
  <c r="N142" i="37"/>
  <c r="N143" i="37"/>
  <c r="N144" i="37"/>
  <c r="N145" i="37"/>
  <c r="N146" i="37"/>
  <c r="N147" i="37"/>
  <c r="N148" i="37"/>
  <c r="N149" i="37"/>
  <c r="N150" i="37"/>
  <c r="N151" i="37"/>
  <c r="N152" i="37"/>
  <c r="N153" i="37"/>
  <c r="N154" i="37"/>
  <c r="N155" i="37"/>
  <c r="N156" i="37"/>
  <c r="N157" i="37"/>
  <c r="N158" i="37"/>
  <c r="N159" i="37"/>
  <c r="N160" i="37"/>
  <c r="N161" i="37"/>
  <c r="N162" i="37"/>
  <c r="N163" i="37"/>
  <c r="N164" i="37"/>
  <c r="N165" i="37"/>
  <c r="N166" i="37"/>
  <c r="N167" i="37"/>
  <c r="N168" i="37"/>
  <c r="N169" i="37"/>
  <c r="N170" i="37"/>
  <c r="N171" i="37"/>
  <c r="N172" i="37"/>
  <c r="N173" i="37"/>
  <c r="N174" i="37"/>
  <c r="N175" i="37"/>
  <c r="N176" i="37"/>
  <c r="N177" i="37"/>
  <c r="N178" i="37"/>
  <c r="N179" i="37"/>
  <c r="N180" i="37"/>
  <c r="N181" i="37"/>
  <c r="N182" i="37"/>
  <c r="N183" i="37"/>
  <c r="N184" i="37"/>
  <c r="N185" i="37"/>
  <c r="N186" i="37"/>
  <c r="N187" i="37"/>
  <c r="N188" i="37"/>
  <c r="N189" i="37"/>
  <c r="N190" i="37"/>
  <c r="N191" i="37"/>
  <c r="N192" i="37"/>
  <c r="N193" i="37"/>
  <c r="N194" i="37"/>
  <c r="N195" i="37"/>
  <c r="N196" i="37"/>
  <c r="N197" i="37"/>
  <c r="N198" i="37"/>
  <c r="N199" i="37"/>
  <c r="N200" i="37"/>
  <c r="N201" i="37"/>
  <c r="N202" i="37"/>
  <c r="N203" i="37"/>
  <c r="N204" i="37"/>
  <c r="N205" i="37"/>
  <c r="N206" i="37"/>
  <c r="N207" i="37"/>
  <c r="N208" i="37"/>
  <c r="N209" i="37"/>
  <c r="N210" i="37"/>
  <c r="N211" i="37"/>
  <c r="N212" i="37"/>
  <c r="N213" i="37"/>
  <c r="N214" i="37"/>
  <c r="N215" i="37"/>
  <c r="N216" i="37"/>
  <c r="N217" i="37"/>
  <c r="N218" i="37"/>
  <c r="N219" i="37"/>
  <c r="N220" i="37"/>
  <c r="N221" i="37"/>
  <c r="N222" i="37"/>
  <c r="N223" i="37"/>
  <c r="N224" i="37"/>
  <c r="N225" i="37"/>
  <c r="N226" i="37"/>
  <c r="N227" i="37"/>
  <c r="N228" i="37"/>
  <c r="N229" i="37"/>
  <c r="N230" i="37"/>
  <c r="N231" i="37"/>
  <c r="N232" i="37"/>
  <c r="N233" i="37"/>
  <c r="N234" i="37"/>
  <c r="N235" i="37"/>
  <c r="N236" i="37"/>
  <c r="N237" i="37"/>
  <c r="N238" i="37"/>
  <c r="N239" i="37"/>
  <c r="N240" i="37"/>
  <c r="N241" i="37"/>
  <c r="N242" i="37"/>
  <c r="N243" i="37"/>
  <c r="N244" i="37"/>
  <c r="N245" i="37"/>
  <c r="N246" i="37"/>
  <c r="N247" i="37"/>
  <c r="N248" i="37"/>
  <c r="N249" i="37"/>
  <c r="N250" i="37"/>
  <c r="N251" i="37"/>
  <c r="N252" i="37"/>
  <c r="N253" i="37"/>
  <c r="N254" i="37"/>
  <c r="N255" i="37"/>
  <c r="N256" i="37"/>
  <c r="N257" i="37"/>
  <c r="N258" i="37"/>
  <c r="N259" i="37"/>
  <c r="N260" i="37"/>
  <c r="N261" i="37"/>
  <c r="N262" i="37"/>
  <c r="N263" i="37"/>
  <c r="N264" i="37"/>
  <c r="N265" i="37"/>
  <c r="N266" i="37"/>
  <c r="N267" i="37"/>
  <c r="N268" i="37"/>
  <c r="N269" i="37"/>
  <c r="N270" i="37"/>
  <c r="N271" i="37"/>
  <c r="N272" i="37"/>
  <c r="N273" i="37"/>
  <c r="N274" i="37"/>
  <c r="N275" i="37"/>
  <c r="N276" i="37"/>
  <c r="N277" i="37"/>
  <c r="N278" i="37"/>
  <c r="N279" i="37"/>
  <c r="N280" i="37"/>
  <c r="N281" i="37"/>
  <c r="N282" i="37"/>
  <c r="N283" i="37"/>
  <c r="N284" i="37"/>
  <c r="N285" i="37"/>
  <c r="N286" i="37"/>
  <c r="N287" i="37"/>
  <c r="N288" i="37"/>
  <c r="N289" i="37"/>
  <c r="N290" i="37"/>
  <c r="N291" i="37"/>
  <c r="N292" i="37"/>
  <c r="N293" i="37"/>
  <c r="N294" i="37"/>
  <c r="N295" i="37"/>
  <c r="N296" i="37"/>
  <c r="N297" i="37"/>
  <c r="N298" i="37"/>
  <c r="N299" i="37"/>
  <c r="N300" i="37"/>
  <c r="N301" i="37"/>
  <c r="N302" i="37"/>
  <c r="N303" i="37"/>
  <c r="N304" i="37"/>
  <c r="N305" i="37"/>
  <c r="N306" i="37"/>
  <c r="N307" i="37"/>
  <c r="N308" i="37"/>
  <c r="N309" i="37"/>
  <c r="N310" i="37"/>
  <c r="N311" i="37"/>
  <c r="N312" i="37"/>
  <c r="N313" i="37"/>
  <c r="N314" i="37"/>
  <c r="N315" i="37"/>
  <c r="N316" i="37"/>
  <c r="N317" i="37"/>
  <c r="N318" i="37"/>
  <c r="N319" i="37"/>
  <c r="N320" i="37"/>
  <c r="N321" i="37"/>
  <c r="N322" i="37"/>
  <c r="N323" i="37"/>
  <c r="N324" i="37"/>
  <c r="N325" i="37"/>
  <c r="N326" i="37"/>
  <c r="N327" i="37"/>
  <c r="N328" i="37"/>
  <c r="N329" i="37"/>
  <c r="N330" i="37"/>
  <c r="N331" i="37"/>
  <c r="N332" i="37"/>
  <c r="N333" i="37"/>
  <c r="N334" i="37"/>
  <c r="N335" i="37"/>
  <c r="N336" i="37"/>
  <c r="N337" i="37"/>
  <c r="N338" i="37"/>
  <c r="N339" i="37"/>
  <c r="N340" i="37"/>
  <c r="N341" i="37"/>
  <c r="N342" i="37"/>
  <c r="N343" i="37"/>
  <c r="N344" i="37"/>
  <c r="N345" i="37"/>
  <c r="N346" i="37"/>
  <c r="N347" i="37"/>
  <c r="N348" i="37"/>
  <c r="N349" i="37"/>
  <c r="N350" i="37"/>
  <c r="N351" i="37"/>
  <c r="N352" i="37"/>
  <c r="N353" i="37"/>
  <c r="N354" i="37"/>
  <c r="N355" i="37"/>
  <c r="N356" i="37"/>
  <c r="N357" i="37"/>
  <c r="N358" i="37"/>
  <c r="N359" i="37"/>
  <c r="N360" i="37"/>
  <c r="N361" i="37"/>
  <c r="N362" i="37"/>
  <c r="N363" i="37"/>
  <c r="N364" i="37"/>
  <c r="N365" i="37"/>
  <c r="N366" i="37"/>
  <c r="N367" i="37"/>
  <c r="N368" i="37"/>
  <c r="N369" i="37"/>
  <c r="N370" i="37"/>
  <c r="N371" i="37"/>
  <c r="N372" i="37"/>
  <c r="N373" i="37"/>
  <c r="N374" i="37"/>
  <c r="N375" i="37"/>
  <c r="N376" i="37"/>
  <c r="N377" i="37"/>
  <c r="N378" i="37"/>
  <c r="N379" i="37"/>
  <c r="N380" i="37"/>
  <c r="N381" i="37"/>
  <c r="N382" i="37"/>
  <c r="N383" i="37"/>
  <c r="N384" i="37"/>
  <c r="N385" i="37"/>
  <c r="N386" i="37"/>
  <c r="N387" i="37"/>
  <c r="N388" i="37"/>
  <c r="N389" i="37"/>
  <c r="N390" i="37"/>
  <c r="N391" i="37"/>
  <c r="N392" i="37"/>
  <c r="N393" i="37"/>
  <c r="N394" i="37"/>
  <c r="N395" i="37"/>
  <c r="N396" i="37"/>
  <c r="N397" i="37"/>
  <c r="N398" i="37"/>
  <c r="N399" i="37"/>
  <c r="N400" i="37"/>
  <c r="N401" i="37"/>
  <c r="N402" i="37"/>
  <c r="N403" i="37"/>
  <c r="N404" i="37"/>
  <c r="N405" i="37"/>
  <c r="N406" i="37"/>
  <c r="N407" i="37"/>
  <c r="N408" i="37"/>
  <c r="N409" i="37"/>
  <c r="N410" i="37"/>
  <c r="N411" i="37"/>
  <c r="N412" i="37"/>
  <c r="N413" i="37"/>
  <c r="N414" i="37"/>
  <c r="N415" i="37"/>
  <c r="N416" i="37"/>
  <c r="N417" i="37"/>
  <c r="N418" i="37"/>
  <c r="N419" i="37"/>
  <c r="N420" i="37"/>
  <c r="N421" i="37"/>
  <c r="N422" i="37"/>
  <c r="N423" i="37"/>
  <c r="N424" i="37"/>
  <c r="N425" i="37"/>
  <c r="N426" i="37"/>
  <c r="N427" i="37"/>
  <c r="N428" i="37"/>
  <c r="N429" i="37"/>
  <c r="N430" i="37"/>
  <c r="N431" i="37"/>
  <c r="N432" i="37"/>
  <c r="N433" i="37"/>
  <c r="N434" i="37"/>
  <c r="N435" i="37"/>
  <c r="N436" i="37"/>
  <c r="N437" i="37"/>
  <c r="N438" i="37"/>
  <c r="N439" i="37"/>
  <c r="N440" i="37"/>
  <c r="N441" i="37"/>
  <c r="N442" i="37"/>
  <c r="N443" i="37"/>
  <c r="N444" i="37"/>
  <c r="N445" i="37"/>
  <c r="N446" i="37"/>
  <c r="N447" i="37"/>
  <c r="N448" i="37"/>
  <c r="N449" i="37"/>
  <c r="N450" i="37"/>
  <c r="N451" i="37"/>
  <c r="N452" i="37"/>
  <c r="N453" i="37"/>
  <c r="N454" i="37"/>
  <c r="N455" i="37"/>
  <c r="N456" i="37"/>
  <c r="N457" i="37"/>
  <c r="N458" i="37"/>
  <c r="N459" i="37"/>
  <c r="N460" i="37"/>
  <c r="N461" i="37"/>
  <c r="N462" i="37"/>
  <c r="N463" i="37"/>
  <c r="N464" i="37"/>
  <c r="N465" i="37"/>
  <c r="N466" i="37"/>
  <c r="N467" i="37"/>
  <c r="N468" i="37"/>
  <c r="N469" i="37"/>
  <c r="N470" i="37"/>
  <c r="N471" i="37"/>
  <c r="N472" i="37"/>
  <c r="N473" i="37"/>
  <c r="N474" i="37"/>
  <c r="N475" i="37"/>
  <c r="N476" i="37"/>
  <c r="N477" i="37"/>
  <c r="N478" i="37"/>
  <c r="N479" i="37"/>
  <c r="N480" i="37"/>
  <c r="N481" i="37"/>
  <c r="N482" i="37"/>
  <c r="N483" i="37"/>
  <c r="N484" i="37"/>
  <c r="N485" i="37"/>
  <c r="N486" i="37"/>
  <c r="N487" i="37"/>
  <c r="N488" i="37"/>
  <c r="N489" i="37"/>
  <c r="N490" i="37"/>
  <c r="N491" i="37"/>
  <c r="N492" i="37"/>
  <c r="N493" i="37"/>
  <c r="N494" i="37"/>
  <c r="N495" i="37"/>
  <c r="N496" i="37"/>
  <c r="N497" i="37"/>
  <c r="N498" i="37"/>
  <c r="N499" i="37"/>
  <c r="N500" i="37"/>
  <c r="N501" i="37"/>
  <c r="N502" i="37"/>
  <c r="N503" i="37"/>
  <c r="N504" i="37"/>
  <c r="N505" i="37"/>
  <c r="N506" i="37"/>
  <c r="N507" i="37"/>
  <c r="N508" i="37"/>
  <c r="N509" i="37"/>
  <c r="N510" i="37"/>
  <c r="N511" i="37"/>
  <c r="N512" i="37"/>
  <c r="N513" i="37"/>
  <c r="N514" i="37"/>
  <c r="N515" i="37"/>
  <c r="N516" i="37"/>
  <c r="N517" i="37"/>
  <c r="N518" i="37"/>
  <c r="N519" i="37"/>
  <c r="N520" i="37"/>
  <c r="N521" i="37"/>
  <c r="N522" i="37"/>
  <c r="N523" i="37"/>
  <c r="N524" i="37"/>
  <c r="N525" i="37"/>
  <c r="N526" i="37"/>
  <c r="N527" i="37"/>
  <c r="N528" i="37"/>
  <c r="N529" i="37"/>
  <c r="N530" i="37"/>
  <c r="N531" i="37"/>
  <c r="N532" i="37"/>
  <c r="N533" i="37"/>
  <c r="N534" i="37"/>
  <c r="N535" i="37"/>
  <c r="N536" i="37"/>
  <c r="N537" i="37"/>
  <c r="N538" i="37"/>
  <c r="N539" i="37"/>
  <c r="N540" i="37"/>
  <c r="N541" i="37"/>
  <c r="N542" i="37"/>
  <c r="N543" i="37"/>
  <c r="N544" i="37"/>
  <c r="N545" i="37"/>
  <c r="N546" i="37"/>
  <c r="N547" i="37"/>
  <c r="N548" i="37"/>
  <c r="N549" i="37"/>
  <c r="N550" i="37"/>
  <c r="N551" i="37"/>
  <c r="N552" i="37"/>
  <c r="N553" i="37"/>
  <c r="N554" i="37"/>
  <c r="N555" i="37"/>
  <c r="N556" i="37"/>
  <c r="N557" i="37"/>
  <c r="N558" i="37"/>
  <c r="N559" i="37"/>
  <c r="N560" i="37"/>
  <c r="N561" i="37"/>
  <c r="N562" i="37"/>
  <c r="N563" i="37"/>
  <c r="N564" i="37"/>
  <c r="N565" i="37"/>
  <c r="N566" i="37"/>
  <c r="N567" i="37"/>
  <c r="N568" i="37"/>
  <c r="N569" i="37"/>
  <c r="N570" i="37"/>
  <c r="N571" i="37"/>
  <c r="N572" i="37"/>
  <c r="N573" i="37"/>
  <c r="N574" i="37"/>
  <c r="N575" i="37"/>
  <c r="N576" i="37"/>
  <c r="N577" i="37"/>
  <c r="N578" i="37"/>
  <c r="N579" i="37"/>
  <c r="N580" i="37"/>
  <c r="N581" i="37"/>
  <c r="N582" i="37"/>
  <c r="N583" i="37"/>
  <c r="N584" i="37"/>
  <c r="N585" i="37"/>
  <c r="N586" i="37"/>
  <c r="N587" i="37"/>
  <c r="N588" i="37"/>
  <c r="N589" i="37"/>
  <c r="N590" i="37"/>
  <c r="N591" i="37"/>
  <c r="N592" i="37"/>
  <c r="N593" i="37"/>
  <c r="N594" i="37"/>
  <c r="N595" i="37"/>
  <c r="N596" i="37"/>
  <c r="N597" i="37"/>
  <c r="N598" i="37"/>
  <c r="N599" i="37"/>
  <c r="N600" i="37"/>
  <c r="N601" i="37"/>
  <c r="N602" i="37"/>
  <c r="N603" i="37"/>
  <c r="N604" i="37"/>
  <c r="N605" i="37"/>
  <c r="N606" i="37"/>
  <c r="N607" i="37"/>
  <c r="N608" i="37"/>
  <c r="N609" i="37"/>
  <c r="N610" i="37"/>
  <c r="N611" i="37"/>
  <c r="N612" i="37"/>
  <c r="N613" i="37"/>
  <c r="N614" i="37"/>
  <c r="N615" i="37"/>
  <c r="N616" i="37"/>
  <c r="N617" i="37"/>
  <c r="N618" i="37"/>
  <c r="N619" i="37"/>
  <c r="N620" i="37"/>
  <c r="N621" i="37"/>
  <c r="N622" i="37"/>
  <c r="N623" i="37"/>
  <c r="N624" i="37"/>
  <c r="N625" i="37"/>
  <c r="N626" i="37"/>
  <c r="N627" i="37"/>
  <c r="N628" i="37"/>
  <c r="N629" i="37"/>
  <c r="N630" i="37"/>
  <c r="N631" i="37"/>
  <c r="N632" i="37"/>
  <c r="N633" i="37"/>
  <c r="N634" i="37"/>
  <c r="N635" i="37"/>
  <c r="N636" i="37"/>
  <c r="N637" i="37"/>
  <c r="N638" i="37"/>
  <c r="N639" i="37"/>
  <c r="N640" i="37"/>
  <c r="N641" i="37"/>
  <c r="N642" i="37"/>
  <c r="N643" i="37"/>
  <c r="N644" i="37"/>
  <c r="N645" i="37"/>
  <c r="N646" i="37"/>
  <c r="N647" i="37"/>
  <c r="N648" i="37"/>
  <c r="N649" i="37"/>
  <c r="N650" i="37"/>
  <c r="N651" i="37"/>
  <c r="N652" i="37"/>
  <c r="N653" i="37"/>
  <c r="N654" i="37"/>
  <c r="N655" i="37"/>
  <c r="N656" i="37"/>
  <c r="N657" i="37"/>
  <c r="N658" i="37"/>
  <c r="N659" i="37"/>
  <c r="N660" i="37"/>
  <c r="N661" i="37"/>
  <c r="N662" i="37"/>
  <c r="N663" i="37"/>
  <c r="N664" i="37"/>
  <c r="N665" i="37"/>
  <c r="N666" i="37"/>
  <c r="N667" i="37"/>
  <c r="N668" i="37"/>
  <c r="N669" i="37"/>
  <c r="N670" i="37"/>
  <c r="N671" i="37"/>
  <c r="N672" i="37"/>
  <c r="N673" i="37"/>
  <c r="N674" i="37"/>
  <c r="N675" i="37"/>
  <c r="N676" i="37"/>
  <c r="N677" i="37"/>
  <c r="N678" i="37"/>
  <c r="N679" i="37"/>
  <c r="N680" i="37"/>
  <c r="N681" i="37"/>
  <c r="N682" i="37"/>
  <c r="N683" i="37"/>
  <c r="N684" i="37"/>
  <c r="N685" i="37"/>
  <c r="N686" i="37"/>
  <c r="N687" i="37"/>
  <c r="N688" i="37"/>
  <c r="N689" i="37"/>
  <c r="N690" i="37"/>
  <c r="N691" i="37"/>
  <c r="N692" i="37"/>
  <c r="N693" i="37"/>
  <c r="N694" i="37"/>
  <c r="N695" i="37"/>
  <c r="N696" i="37"/>
  <c r="N697" i="37"/>
  <c r="N698" i="37"/>
  <c r="N699" i="37"/>
  <c r="N700" i="37"/>
  <c r="N701" i="37"/>
  <c r="N702" i="37"/>
  <c r="N703" i="37"/>
  <c r="N704" i="37"/>
  <c r="N705" i="37"/>
  <c r="N706" i="37"/>
  <c r="N707" i="37"/>
  <c r="N708" i="37"/>
  <c r="N709" i="37"/>
  <c r="N710" i="37"/>
  <c r="N711" i="37"/>
  <c r="N712" i="37"/>
  <c r="N713" i="37"/>
  <c r="N714" i="37"/>
  <c r="N715" i="37"/>
  <c r="N716" i="37"/>
  <c r="N717" i="37"/>
  <c r="N718" i="37"/>
  <c r="N719" i="37"/>
  <c r="N720" i="37"/>
  <c r="N721" i="37"/>
  <c r="N722" i="37"/>
  <c r="N723" i="37"/>
  <c r="N724" i="37"/>
  <c r="N725" i="37"/>
  <c r="N726" i="37"/>
  <c r="N727" i="37"/>
  <c r="N728" i="37"/>
  <c r="N729" i="37"/>
  <c r="N730" i="37"/>
  <c r="N731" i="37"/>
  <c r="N732" i="37"/>
  <c r="N733" i="37"/>
  <c r="N734" i="37"/>
  <c r="N735" i="37"/>
  <c r="N736" i="37"/>
  <c r="N737" i="37"/>
  <c r="N738" i="37"/>
  <c r="N739" i="37"/>
  <c r="N740" i="37"/>
  <c r="N741" i="37"/>
  <c r="N742" i="37"/>
  <c r="N743" i="37"/>
  <c r="N744" i="37"/>
  <c r="N745" i="37"/>
  <c r="N746" i="37"/>
  <c r="N747" i="37"/>
  <c r="N748" i="37"/>
  <c r="N749" i="37"/>
  <c r="N750" i="37"/>
  <c r="N751" i="37"/>
  <c r="N752" i="37"/>
  <c r="N753" i="37"/>
  <c r="N754" i="37"/>
  <c r="N755" i="37"/>
  <c r="N756" i="37"/>
  <c r="N757" i="37"/>
  <c r="N758" i="37"/>
  <c r="N759" i="37"/>
  <c r="N760" i="37"/>
  <c r="N761" i="37"/>
  <c r="N762" i="37"/>
  <c r="N763" i="37"/>
  <c r="N764" i="37"/>
  <c r="N765" i="37"/>
  <c r="N766" i="37"/>
  <c r="N767" i="37"/>
  <c r="N768" i="37"/>
  <c r="N769" i="37"/>
  <c r="N770" i="37"/>
  <c r="N771" i="37"/>
  <c r="N772" i="37"/>
  <c r="N773" i="37"/>
  <c r="N774" i="37"/>
  <c r="N775" i="37"/>
  <c r="N776" i="37"/>
  <c r="N777" i="37"/>
  <c r="N778" i="37"/>
  <c r="N779" i="37"/>
  <c r="N780" i="37"/>
  <c r="N781" i="37"/>
  <c r="N782" i="37"/>
  <c r="N783" i="37"/>
  <c r="N784" i="37"/>
  <c r="N785" i="37"/>
  <c r="N786" i="37"/>
  <c r="N787" i="37"/>
  <c r="N788" i="37"/>
  <c r="N789" i="37"/>
  <c r="N790" i="37"/>
  <c r="N791" i="37"/>
  <c r="N792" i="37"/>
  <c r="N793" i="37"/>
  <c r="N794" i="37"/>
  <c r="N795" i="37"/>
  <c r="N796" i="37"/>
  <c r="N797" i="37"/>
  <c r="N798" i="37"/>
  <c r="N799" i="37"/>
  <c r="N800" i="37"/>
  <c r="N801" i="37"/>
  <c r="N802" i="37"/>
  <c r="N803" i="37"/>
  <c r="N804" i="37"/>
  <c r="N805" i="37"/>
  <c r="N806" i="37"/>
  <c r="N807" i="37"/>
  <c r="N808" i="37"/>
  <c r="N809" i="37"/>
  <c r="N810" i="37"/>
  <c r="N811" i="37"/>
  <c r="N812" i="37"/>
  <c r="N813" i="37"/>
  <c r="N814" i="37"/>
  <c r="N815" i="37"/>
  <c r="N816" i="37"/>
  <c r="N817" i="37"/>
  <c r="N818" i="37"/>
  <c r="N819" i="37"/>
  <c r="N820" i="37"/>
  <c r="N821" i="37"/>
  <c r="N822" i="37"/>
  <c r="N823" i="37"/>
  <c r="N824" i="37"/>
  <c r="N825" i="37"/>
  <c r="N826" i="37"/>
  <c r="N827" i="37"/>
  <c r="N828" i="37"/>
  <c r="N829" i="37"/>
  <c r="N830" i="37"/>
  <c r="N831" i="37"/>
  <c r="N832" i="37"/>
  <c r="N833" i="37"/>
  <c r="N834" i="37"/>
  <c r="N835" i="37"/>
  <c r="N836" i="37"/>
  <c r="N837" i="37"/>
  <c r="N838" i="37"/>
  <c r="N839" i="37"/>
  <c r="N840" i="37"/>
  <c r="N841" i="37"/>
  <c r="N842" i="37"/>
  <c r="N843" i="37"/>
  <c r="N844" i="37"/>
  <c r="N845" i="37"/>
  <c r="N846" i="37"/>
  <c r="N847" i="37"/>
  <c r="N848" i="37"/>
  <c r="N849" i="37"/>
  <c r="N850" i="37"/>
  <c r="N851" i="37"/>
  <c r="N852" i="37"/>
  <c r="N853" i="37"/>
  <c r="N854" i="37"/>
  <c r="N855" i="37"/>
  <c r="N856" i="37"/>
  <c r="N857" i="37"/>
  <c r="N858" i="37"/>
  <c r="N859" i="37"/>
  <c r="N860" i="37"/>
  <c r="N861" i="37"/>
  <c r="N862" i="37"/>
  <c r="N863" i="37"/>
  <c r="N864" i="37"/>
  <c r="N865" i="37"/>
  <c r="N866" i="37"/>
  <c r="N867" i="37"/>
  <c r="N868" i="37"/>
  <c r="N869" i="37"/>
  <c r="N870" i="37"/>
  <c r="N871" i="37"/>
  <c r="N872" i="37"/>
  <c r="N873" i="37"/>
  <c r="N874" i="37"/>
  <c r="N875" i="37"/>
  <c r="N876" i="37"/>
  <c r="N877" i="37"/>
  <c r="N878" i="37"/>
  <c r="N879" i="37"/>
  <c r="N880" i="37"/>
  <c r="N881" i="37"/>
  <c r="N882" i="37"/>
  <c r="N883" i="37"/>
  <c r="N884" i="37"/>
  <c r="N885" i="37"/>
  <c r="N886" i="37"/>
  <c r="N887" i="37"/>
  <c r="N888" i="37"/>
  <c r="N889" i="37"/>
  <c r="N890" i="37"/>
  <c r="N891" i="37"/>
  <c r="N892" i="37"/>
  <c r="N893" i="37"/>
  <c r="N894" i="37"/>
  <c r="N895" i="37"/>
  <c r="N896" i="37"/>
  <c r="N897" i="37"/>
  <c r="N898" i="37"/>
  <c r="N899" i="37"/>
  <c r="N900" i="37"/>
  <c r="N901" i="37"/>
  <c r="N902" i="37"/>
  <c r="N903" i="37"/>
  <c r="N904" i="37"/>
  <c r="N905" i="37"/>
  <c r="N906" i="37"/>
  <c r="N907" i="37"/>
  <c r="N908" i="37"/>
  <c r="N909" i="37"/>
  <c r="N910" i="37"/>
  <c r="N911" i="37"/>
  <c r="N912" i="37"/>
  <c r="N913" i="37"/>
  <c r="N914" i="37"/>
  <c r="N915" i="37"/>
  <c r="N916" i="37"/>
  <c r="N917" i="37"/>
  <c r="N918" i="37"/>
  <c r="N919" i="37"/>
  <c r="N920" i="37"/>
  <c r="N921" i="37"/>
  <c r="N922" i="37"/>
  <c r="N923" i="37"/>
  <c r="N924" i="37"/>
  <c r="N925" i="37"/>
  <c r="N926" i="37"/>
  <c r="N927" i="37"/>
  <c r="N928" i="37"/>
  <c r="N929" i="37"/>
  <c r="N930" i="37"/>
  <c r="N931" i="37"/>
  <c r="N932" i="37"/>
  <c r="N933" i="37"/>
  <c r="N934" i="37"/>
  <c r="N935" i="37"/>
  <c r="N936" i="37"/>
  <c r="N937" i="37"/>
  <c r="N938" i="37"/>
  <c r="N939" i="37"/>
  <c r="N940" i="37"/>
  <c r="N941" i="37"/>
  <c r="N942" i="37"/>
  <c r="N943" i="37"/>
  <c r="N944" i="37"/>
  <c r="N945" i="37"/>
  <c r="N946" i="37"/>
  <c r="N947" i="37"/>
  <c r="N948" i="37"/>
  <c r="N949" i="37"/>
  <c r="N950" i="37"/>
  <c r="N951" i="37"/>
  <c r="N952" i="37"/>
  <c r="N953" i="37"/>
  <c r="N954" i="37"/>
  <c r="N955" i="37"/>
  <c r="N956" i="37"/>
  <c r="N957" i="37"/>
  <c r="N958" i="37"/>
  <c r="N959" i="37"/>
  <c r="N960" i="37"/>
  <c r="N961" i="37"/>
  <c r="N962" i="37"/>
  <c r="N963" i="37"/>
  <c r="N964" i="37"/>
  <c r="N965" i="37"/>
  <c r="N966" i="37"/>
  <c r="N967" i="37"/>
  <c r="N968" i="37"/>
  <c r="N969" i="37"/>
  <c r="N970" i="37"/>
  <c r="N971" i="37"/>
  <c r="N972" i="37"/>
  <c r="N973" i="37"/>
  <c r="N974" i="37"/>
  <c r="N975" i="37"/>
  <c r="N976" i="37"/>
  <c r="N977" i="37"/>
  <c r="N978" i="37"/>
  <c r="N979" i="37"/>
  <c r="N980" i="37"/>
  <c r="N981" i="37"/>
  <c r="N982" i="37"/>
  <c r="N983" i="37"/>
  <c r="N984" i="37"/>
  <c r="N985" i="37"/>
  <c r="N986" i="37"/>
  <c r="N987" i="37"/>
  <c r="N988" i="37"/>
  <c r="N989" i="37"/>
  <c r="N990" i="37"/>
  <c r="N991" i="37"/>
  <c r="N992" i="37"/>
  <c r="N993" i="37"/>
  <c r="N994" i="37"/>
  <c r="N995" i="37"/>
  <c r="N996" i="37"/>
  <c r="N997" i="37"/>
  <c r="N998" i="37"/>
  <c r="N999" i="37"/>
  <c r="N1000" i="37"/>
  <c r="N1001" i="37"/>
  <c r="N1002" i="37"/>
  <c r="N1003" i="37"/>
  <c r="N1004" i="37"/>
  <c r="N1005" i="37"/>
  <c r="N1006" i="37"/>
  <c r="N1007" i="37"/>
  <c r="N1008" i="37"/>
  <c r="N1009" i="37"/>
  <c r="N1010" i="37"/>
  <c r="N1011" i="37"/>
  <c r="N1012" i="37"/>
  <c r="N1013" i="37"/>
  <c r="N1014" i="37"/>
  <c r="N1015" i="37"/>
  <c r="N1016" i="37"/>
  <c r="N1017" i="37"/>
  <c r="I33" i="37"/>
  <c r="Q33" i="37" s="1"/>
  <c r="I43" i="37"/>
  <c r="I74" i="37"/>
  <c r="Q74" i="37" s="1"/>
  <c r="I137" i="37"/>
  <c r="Q137" i="37" s="1"/>
  <c r="I138" i="37"/>
  <c r="Q138" i="37" s="1"/>
  <c r="I167" i="37"/>
  <c r="I199" i="37"/>
  <c r="I205" i="37"/>
  <c r="Q205" i="37" s="1"/>
  <c r="I231" i="37"/>
  <c r="I249" i="37"/>
  <c r="Q249" i="37" s="1"/>
  <c r="I263" i="37"/>
  <c r="I266" i="37"/>
  <c r="Q266" i="37" s="1"/>
  <c r="I289" i="37"/>
  <c r="Q289" i="37" s="1"/>
  <c r="I353" i="37"/>
  <c r="Q353" i="37" s="1"/>
  <c r="I394" i="37"/>
  <c r="Q394" i="37" s="1"/>
  <c r="I395" i="37"/>
  <c r="I427" i="37"/>
  <c r="I437" i="37"/>
  <c r="Q437" i="37" s="1"/>
  <c r="I459" i="37"/>
  <c r="I481" i="37"/>
  <c r="Q481" i="37" s="1"/>
  <c r="I491" i="37"/>
  <c r="I522" i="37"/>
  <c r="Q522" i="37" s="1"/>
  <c r="I585" i="37"/>
  <c r="Q585" i="37" s="1"/>
  <c r="I655" i="37"/>
  <c r="I673" i="37"/>
  <c r="Q673" i="37" s="1"/>
  <c r="I687" i="37"/>
  <c r="I719" i="37"/>
  <c r="I751" i="37"/>
  <c r="I757" i="37"/>
  <c r="Q757" i="37" s="1"/>
  <c r="I783" i="37"/>
  <c r="I803" i="37"/>
  <c r="I835" i="37"/>
  <c r="I846" i="37"/>
  <c r="Q846" i="37" s="1"/>
  <c r="I875" i="37"/>
  <c r="I898" i="37"/>
  <c r="Q898" i="37" s="1"/>
  <c r="I927" i="37"/>
  <c r="I959" i="37"/>
  <c r="I981" i="37"/>
  <c r="Q981" i="37" s="1"/>
  <c r="I991" i="37"/>
  <c r="H13" i="37"/>
  <c r="P13" i="37" s="1"/>
  <c r="H14" i="37"/>
  <c r="P14" i="37" s="1"/>
  <c r="H15" i="37"/>
  <c r="H16" i="37"/>
  <c r="P16" i="37" s="1"/>
  <c r="H17" i="37"/>
  <c r="P17" i="37" s="1"/>
  <c r="H18" i="37"/>
  <c r="P18" i="37" s="1"/>
  <c r="H19" i="37"/>
  <c r="H20" i="37"/>
  <c r="P20" i="37" s="1"/>
  <c r="H21" i="37"/>
  <c r="P21" i="37" s="1"/>
  <c r="H22" i="37"/>
  <c r="P22" i="37" s="1"/>
  <c r="H23" i="37"/>
  <c r="H24" i="37"/>
  <c r="P24" i="37" s="1"/>
  <c r="H25" i="37"/>
  <c r="P25" i="37" s="1"/>
  <c r="H26" i="37"/>
  <c r="P26" i="37" s="1"/>
  <c r="H27" i="37"/>
  <c r="H28" i="37"/>
  <c r="P28" i="37" s="1"/>
  <c r="H29" i="37"/>
  <c r="P29" i="37" s="1"/>
  <c r="H30" i="37"/>
  <c r="P30" i="37" s="1"/>
  <c r="H31" i="37"/>
  <c r="H32" i="37"/>
  <c r="P32" i="37" s="1"/>
  <c r="H33" i="37"/>
  <c r="P33" i="37" s="1"/>
  <c r="H34" i="37"/>
  <c r="P34" i="37" s="1"/>
  <c r="H35" i="37"/>
  <c r="H36" i="37"/>
  <c r="P36" i="37" s="1"/>
  <c r="H37" i="37"/>
  <c r="P37" i="37" s="1"/>
  <c r="H38" i="37"/>
  <c r="P38" i="37" s="1"/>
  <c r="H39" i="37"/>
  <c r="H40" i="37"/>
  <c r="P40" i="37" s="1"/>
  <c r="H41" i="37"/>
  <c r="P41" i="37" s="1"/>
  <c r="H42" i="37"/>
  <c r="P42" i="37" s="1"/>
  <c r="H43" i="37"/>
  <c r="H44" i="37"/>
  <c r="P44" i="37" s="1"/>
  <c r="H45" i="37"/>
  <c r="P45" i="37" s="1"/>
  <c r="H46" i="37"/>
  <c r="P46" i="37" s="1"/>
  <c r="H47" i="37"/>
  <c r="H48" i="37"/>
  <c r="P48" i="37" s="1"/>
  <c r="H49" i="37"/>
  <c r="P49" i="37" s="1"/>
  <c r="H50" i="37"/>
  <c r="P50" i="37" s="1"/>
  <c r="H51" i="37"/>
  <c r="H52" i="37"/>
  <c r="P52" i="37" s="1"/>
  <c r="H53" i="37"/>
  <c r="P53" i="37" s="1"/>
  <c r="H54" i="37"/>
  <c r="P54" i="37" s="1"/>
  <c r="H55" i="37"/>
  <c r="H56" i="37"/>
  <c r="P56" i="37" s="1"/>
  <c r="H57" i="37"/>
  <c r="P57" i="37" s="1"/>
  <c r="H58" i="37"/>
  <c r="P58" i="37" s="1"/>
  <c r="H59" i="37"/>
  <c r="H60" i="37"/>
  <c r="P60" i="37" s="1"/>
  <c r="H61" i="37"/>
  <c r="P61" i="37" s="1"/>
  <c r="H62" i="37"/>
  <c r="P62" i="37" s="1"/>
  <c r="H63" i="37"/>
  <c r="H64" i="37"/>
  <c r="P64" i="37" s="1"/>
  <c r="H65" i="37"/>
  <c r="P65" i="37" s="1"/>
  <c r="H66" i="37"/>
  <c r="P66" i="37" s="1"/>
  <c r="H67" i="37"/>
  <c r="H68" i="37"/>
  <c r="P68" i="37" s="1"/>
  <c r="H69" i="37"/>
  <c r="P69" i="37" s="1"/>
  <c r="H70" i="37"/>
  <c r="P70" i="37" s="1"/>
  <c r="H71" i="37"/>
  <c r="H72" i="37"/>
  <c r="P72" i="37" s="1"/>
  <c r="H73" i="37"/>
  <c r="P73" i="37" s="1"/>
  <c r="H74" i="37"/>
  <c r="P74" i="37" s="1"/>
  <c r="H75" i="37"/>
  <c r="H76" i="37"/>
  <c r="P76" i="37" s="1"/>
  <c r="H77" i="37"/>
  <c r="P77" i="37" s="1"/>
  <c r="H78" i="37"/>
  <c r="P78" i="37" s="1"/>
  <c r="H79" i="37"/>
  <c r="H80" i="37"/>
  <c r="P80" i="37" s="1"/>
  <c r="H81" i="37"/>
  <c r="P81" i="37" s="1"/>
  <c r="H82" i="37"/>
  <c r="P82" i="37" s="1"/>
  <c r="H83" i="37"/>
  <c r="H84" i="37"/>
  <c r="P84" i="37" s="1"/>
  <c r="H85" i="37"/>
  <c r="P85" i="37" s="1"/>
  <c r="H86" i="37"/>
  <c r="P86" i="37" s="1"/>
  <c r="H87" i="37"/>
  <c r="H88" i="37"/>
  <c r="P88" i="37" s="1"/>
  <c r="H89" i="37"/>
  <c r="P89" i="37" s="1"/>
  <c r="H90" i="37"/>
  <c r="P90" i="37" s="1"/>
  <c r="H91" i="37"/>
  <c r="H92" i="37"/>
  <c r="P92" i="37" s="1"/>
  <c r="H93" i="37"/>
  <c r="P93" i="37" s="1"/>
  <c r="H94" i="37"/>
  <c r="P94" i="37" s="1"/>
  <c r="H95" i="37"/>
  <c r="H96" i="37"/>
  <c r="P96" i="37" s="1"/>
  <c r="H97" i="37"/>
  <c r="P97" i="37" s="1"/>
  <c r="H98" i="37"/>
  <c r="P98" i="37" s="1"/>
  <c r="H99" i="37"/>
  <c r="H100" i="37"/>
  <c r="P100" i="37" s="1"/>
  <c r="H101" i="37"/>
  <c r="P101" i="37" s="1"/>
  <c r="H102" i="37"/>
  <c r="P102" i="37" s="1"/>
  <c r="H103" i="37"/>
  <c r="H104" i="37"/>
  <c r="P104" i="37" s="1"/>
  <c r="H105" i="37"/>
  <c r="P105" i="37" s="1"/>
  <c r="H106" i="37"/>
  <c r="P106" i="37" s="1"/>
  <c r="H107" i="37"/>
  <c r="H108" i="37"/>
  <c r="P108" i="37" s="1"/>
  <c r="H109" i="37"/>
  <c r="P109" i="37" s="1"/>
  <c r="H110" i="37"/>
  <c r="P110" i="37" s="1"/>
  <c r="H111" i="37"/>
  <c r="H112" i="37"/>
  <c r="P112" i="37" s="1"/>
  <c r="H113" i="37"/>
  <c r="P113" i="37" s="1"/>
  <c r="H114" i="37"/>
  <c r="P114" i="37" s="1"/>
  <c r="H115" i="37"/>
  <c r="H116" i="37"/>
  <c r="P116" i="37" s="1"/>
  <c r="H117" i="37"/>
  <c r="P117" i="37" s="1"/>
  <c r="H118" i="37"/>
  <c r="P118" i="37" s="1"/>
  <c r="H119" i="37"/>
  <c r="H120" i="37"/>
  <c r="P120" i="37" s="1"/>
  <c r="H121" i="37"/>
  <c r="P121" i="37" s="1"/>
  <c r="H122" i="37"/>
  <c r="P122" i="37" s="1"/>
  <c r="H123" i="37"/>
  <c r="H124" i="37"/>
  <c r="P124" i="37" s="1"/>
  <c r="H125" i="37"/>
  <c r="P125" i="37" s="1"/>
  <c r="H126" i="37"/>
  <c r="P126" i="37" s="1"/>
  <c r="H127" i="37"/>
  <c r="H128" i="37"/>
  <c r="P128" i="37" s="1"/>
  <c r="H129" i="37"/>
  <c r="P129" i="37" s="1"/>
  <c r="H130" i="37"/>
  <c r="P130" i="37" s="1"/>
  <c r="H131" i="37"/>
  <c r="H132" i="37"/>
  <c r="P132" i="37" s="1"/>
  <c r="H133" i="37"/>
  <c r="P133" i="37" s="1"/>
  <c r="H134" i="37"/>
  <c r="P134" i="37" s="1"/>
  <c r="H135" i="37"/>
  <c r="H136" i="37"/>
  <c r="P136" i="37" s="1"/>
  <c r="H137" i="37"/>
  <c r="P137" i="37" s="1"/>
  <c r="H138" i="37"/>
  <c r="P138" i="37" s="1"/>
  <c r="H139" i="37"/>
  <c r="H140" i="37"/>
  <c r="P140" i="37" s="1"/>
  <c r="H141" i="37"/>
  <c r="P141" i="37" s="1"/>
  <c r="H142" i="37"/>
  <c r="P142" i="37" s="1"/>
  <c r="H143" i="37"/>
  <c r="H144" i="37"/>
  <c r="P144" i="37" s="1"/>
  <c r="H145" i="37"/>
  <c r="P145" i="37" s="1"/>
  <c r="H146" i="37"/>
  <c r="P146" i="37" s="1"/>
  <c r="H147" i="37"/>
  <c r="H148" i="37"/>
  <c r="P148" i="37" s="1"/>
  <c r="H149" i="37"/>
  <c r="P149" i="37" s="1"/>
  <c r="H150" i="37"/>
  <c r="P150" i="37" s="1"/>
  <c r="H151" i="37"/>
  <c r="H152" i="37"/>
  <c r="P152" i="37" s="1"/>
  <c r="H153" i="37"/>
  <c r="P153" i="37" s="1"/>
  <c r="H154" i="37"/>
  <c r="P154" i="37" s="1"/>
  <c r="H155" i="37"/>
  <c r="H156" i="37"/>
  <c r="P156" i="37" s="1"/>
  <c r="H157" i="37"/>
  <c r="P157" i="37" s="1"/>
  <c r="H158" i="37"/>
  <c r="P158" i="37" s="1"/>
  <c r="H159" i="37"/>
  <c r="H160" i="37"/>
  <c r="P160" i="37" s="1"/>
  <c r="H161" i="37"/>
  <c r="P161" i="37" s="1"/>
  <c r="H162" i="37"/>
  <c r="P162" i="37" s="1"/>
  <c r="H163" i="37"/>
  <c r="H164" i="37"/>
  <c r="P164" i="37" s="1"/>
  <c r="H165" i="37"/>
  <c r="P165" i="37" s="1"/>
  <c r="H166" i="37"/>
  <c r="P166" i="37" s="1"/>
  <c r="H167" i="37"/>
  <c r="H168" i="37"/>
  <c r="P168" i="37" s="1"/>
  <c r="H169" i="37"/>
  <c r="P169" i="37" s="1"/>
  <c r="H170" i="37"/>
  <c r="P170" i="37" s="1"/>
  <c r="H171" i="37"/>
  <c r="H172" i="37"/>
  <c r="P172" i="37" s="1"/>
  <c r="H173" i="37"/>
  <c r="P173" i="37" s="1"/>
  <c r="H174" i="37"/>
  <c r="P174" i="37" s="1"/>
  <c r="H175" i="37"/>
  <c r="H176" i="37"/>
  <c r="P176" i="37" s="1"/>
  <c r="H177" i="37"/>
  <c r="P177" i="37" s="1"/>
  <c r="H178" i="37"/>
  <c r="P178" i="37" s="1"/>
  <c r="H179" i="37"/>
  <c r="H180" i="37"/>
  <c r="P180" i="37" s="1"/>
  <c r="H181" i="37"/>
  <c r="P181" i="37" s="1"/>
  <c r="H182" i="37"/>
  <c r="P182" i="37" s="1"/>
  <c r="H183" i="37"/>
  <c r="H184" i="37"/>
  <c r="P184" i="37" s="1"/>
  <c r="H185" i="37"/>
  <c r="P185" i="37" s="1"/>
  <c r="H186" i="37"/>
  <c r="P186" i="37" s="1"/>
  <c r="H187" i="37"/>
  <c r="H188" i="37"/>
  <c r="P188" i="37" s="1"/>
  <c r="H189" i="37"/>
  <c r="P189" i="37" s="1"/>
  <c r="H190" i="37"/>
  <c r="P190" i="37" s="1"/>
  <c r="H191" i="37"/>
  <c r="H192" i="37"/>
  <c r="P192" i="37" s="1"/>
  <c r="H193" i="37"/>
  <c r="P193" i="37" s="1"/>
  <c r="H194" i="37"/>
  <c r="P194" i="37" s="1"/>
  <c r="H195" i="37"/>
  <c r="H196" i="37"/>
  <c r="P196" i="37" s="1"/>
  <c r="H197" i="37"/>
  <c r="P197" i="37" s="1"/>
  <c r="H198" i="37"/>
  <c r="P198" i="37" s="1"/>
  <c r="H199" i="37"/>
  <c r="H200" i="37"/>
  <c r="P200" i="37" s="1"/>
  <c r="H201" i="37"/>
  <c r="P201" i="37" s="1"/>
  <c r="H202" i="37"/>
  <c r="P202" i="37" s="1"/>
  <c r="H203" i="37"/>
  <c r="H204" i="37"/>
  <c r="P204" i="37" s="1"/>
  <c r="H205" i="37"/>
  <c r="P205" i="37" s="1"/>
  <c r="H206" i="37"/>
  <c r="P206" i="37" s="1"/>
  <c r="H207" i="37"/>
  <c r="H208" i="37"/>
  <c r="P208" i="37" s="1"/>
  <c r="H209" i="37"/>
  <c r="P209" i="37" s="1"/>
  <c r="H210" i="37"/>
  <c r="P210" i="37" s="1"/>
  <c r="H211" i="37"/>
  <c r="H212" i="37"/>
  <c r="P212" i="37" s="1"/>
  <c r="H213" i="37"/>
  <c r="P213" i="37" s="1"/>
  <c r="H214" i="37"/>
  <c r="P214" i="37" s="1"/>
  <c r="H215" i="37"/>
  <c r="H216" i="37"/>
  <c r="P216" i="37" s="1"/>
  <c r="H217" i="37"/>
  <c r="P217" i="37" s="1"/>
  <c r="H218" i="37"/>
  <c r="P218" i="37" s="1"/>
  <c r="H219" i="37"/>
  <c r="H220" i="37"/>
  <c r="P220" i="37" s="1"/>
  <c r="H221" i="37"/>
  <c r="P221" i="37" s="1"/>
  <c r="H222" i="37"/>
  <c r="P222" i="37" s="1"/>
  <c r="H223" i="37"/>
  <c r="H224" i="37"/>
  <c r="P224" i="37" s="1"/>
  <c r="H225" i="37"/>
  <c r="P225" i="37" s="1"/>
  <c r="H226" i="37"/>
  <c r="P226" i="37" s="1"/>
  <c r="H227" i="37"/>
  <c r="H228" i="37"/>
  <c r="P228" i="37" s="1"/>
  <c r="H229" i="37"/>
  <c r="P229" i="37" s="1"/>
  <c r="H230" i="37"/>
  <c r="P230" i="37" s="1"/>
  <c r="H231" i="37"/>
  <c r="H232" i="37"/>
  <c r="P232" i="37" s="1"/>
  <c r="H233" i="37"/>
  <c r="P233" i="37" s="1"/>
  <c r="H234" i="37"/>
  <c r="P234" i="37" s="1"/>
  <c r="H235" i="37"/>
  <c r="H236" i="37"/>
  <c r="P236" i="37" s="1"/>
  <c r="H237" i="37"/>
  <c r="P237" i="37" s="1"/>
  <c r="H238" i="37"/>
  <c r="P238" i="37" s="1"/>
  <c r="H239" i="37"/>
  <c r="H240" i="37"/>
  <c r="P240" i="37" s="1"/>
  <c r="H241" i="37"/>
  <c r="P241" i="37" s="1"/>
  <c r="H242" i="37"/>
  <c r="P242" i="37" s="1"/>
  <c r="H243" i="37"/>
  <c r="H244" i="37"/>
  <c r="P244" i="37" s="1"/>
  <c r="H245" i="37"/>
  <c r="P245" i="37" s="1"/>
  <c r="H246" i="37"/>
  <c r="P246" i="37" s="1"/>
  <c r="H247" i="37"/>
  <c r="H248" i="37"/>
  <c r="P248" i="37" s="1"/>
  <c r="H249" i="37"/>
  <c r="P249" i="37" s="1"/>
  <c r="H250" i="37"/>
  <c r="P250" i="37" s="1"/>
  <c r="H251" i="37"/>
  <c r="H252" i="37"/>
  <c r="P252" i="37" s="1"/>
  <c r="H253" i="37"/>
  <c r="P253" i="37" s="1"/>
  <c r="H254" i="37"/>
  <c r="P254" i="37" s="1"/>
  <c r="H255" i="37"/>
  <c r="H256" i="37"/>
  <c r="P256" i="37" s="1"/>
  <c r="H257" i="37"/>
  <c r="P257" i="37" s="1"/>
  <c r="H258" i="37"/>
  <c r="P258" i="37" s="1"/>
  <c r="H259" i="37"/>
  <c r="H260" i="37"/>
  <c r="P260" i="37" s="1"/>
  <c r="H261" i="37"/>
  <c r="P261" i="37" s="1"/>
  <c r="H262" i="37"/>
  <c r="P262" i="37" s="1"/>
  <c r="H263" i="37"/>
  <c r="H264" i="37"/>
  <c r="P264" i="37" s="1"/>
  <c r="H265" i="37"/>
  <c r="P265" i="37" s="1"/>
  <c r="H266" i="37"/>
  <c r="P266" i="37" s="1"/>
  <c r="H267" i="37"/>
  <c r="H268" i="37"/>
  <c r="P268" i="37" s="1"/>
  <c r="H269" i="37"/>
  <c r="P269" i="37" s="1"/>
  <c r="H270" i="37"/>
  <c r="P270" i="37" s="1"/>
  <c r="H271" i="37"/>
  <c r="H272" i="37"/>
  <c r="P272" i="37" s="1"/>
  <c r="H273" i="37"/>
  <c r="P273" i="37" s="1"/>
  <c r="H274" i="37"/>
  <c r="P274" i="37" s="1"/>
  <c r="H275" i="37"/>
  <c r="H276" i="37"/>
  <c r="P276" i="37" s="1"/>
  <c r="H277" i="37"/>
  <c r="P277" i="37" s="1"/>
  <c r="H278" i="37"/>
  <c r="P278" i="37" s="1"/>
  <c r="H279" i="37"/>
  <c r="H280" i="37"/>
  <c r="P280" i="37" s="1"/>
  <c r="H281" i="37"/>
  <c r="P281" i="37" s="1"/>
  <c r="H282" i="37"/>
  <c r="P282" i="37" s="1"/>
  <c r="H283" i="37"/>
  <c r="H284" i="37"/>
  <c r="P284" i="37" s="1"/>
  <c r="H285" i="37"/>
  <c r="P285" i="37" s="1"/>
  <c r="H286" i="37"/>
  <c r="P286" i="37" s="1"/>
  <c r="H287" i="37"/>
  <c r="H288" i="37"/>
  <c r="P288" i="37" s="1"/>
  <c r="H289" i="37"/>
  <c r="P289" i="37" s="1"/>
  <c r="H290" i="37"/>
  <c r="P290" i="37" s="1"/>
  <c r="H291" i="37"/>
  <c r="H292" i="37"/>
  <c r="P292" i="37" s="1"/>
  <c r="H293" i="37"/>
  <c r="P293" i="37" s="1"/>
  <c r="H294" i="37"/>
  <c r="P294" i="37" s="1"/>
  <c r="H295" i="37"/>
  <c r="H296" i="37"/>
  <c r="P296" i="37" s="1"/>
  <c r="H297" i="37"/>
  <c r="P297" i="37" s="1"/>
  <c r="H298" i="37"/>
  <c r="P298" i="37" s="1"/>
  <c r="H299" i="37"/>
  <c r="H300" i="37"/>
  <c r="P300" i="37" s="1"/>
  <c r="H301" i="37"/>
  <c r="P301" i="37" s="1"/>
  <c r="H302" i="37"/>
  <c r="P302" i="37" s="1"/>
  <c r="H303" i="37"/>
  <c r="H304" i="37"/>
  <c r="P304" i="37" s="1"/>
  <c r="H305" i="37"/>
  <c r="P305" i="37" s="1"/>
  <c r="H306" i="37"/>
  <c r="P306" i="37" s="1"/>
  <c r="H307" i="37"/>
  <c r="H308" i="37"/>
  <c r="P308" i="37" s="1"/>
  <c r="H309" i="37"/>
  <c r="P309" i="37" s="1"/>
  <c r="H310" i="37"/>
  <c r="P310" i="37" s="1"/>
  <c r="H311" i="37"/>
  <c r="H312" i="37"/>
  <c r="P312" i="37" s="1"/>
  <c r="H313" i="37"/>
  <c r="P313" i="37" s="1"/>
  <c r="H314" i="37"/>
  <c r="P314" i="37" s="1"/>
  <c r="H315" i="37"/>
  <c r="H316" i="37"/>
  <c r="P316" i="37" s="1"/>
  <c r="H317" i="37"/>
  <c r="P317" i="37" s="1"/>
  <c r="H318" i="37"/>
  <c r="P318" i="37" s="1"/>
  <c r="H319" i="37"/>
  <c r="H320" i="37"/>
  <c r="P320" i="37" s="1"/>
  <c r="H321" i="37"/>
  <c r="P321" i="37" s="1"/>
  <c r="H322" i="37"/>
  <c r="P322" i="37" s="1"/>
  <c r="H323" i="37"/>
  <c r="H324" i="37"/>
  <c r="P324" i="37" s="1"/>
  <c r="H325" i="37"/>
  <c r="P325" i="37" s="1"/>
  <c r="H326" i="37"/>
  <c r="P326" i="37" s="1"/>
  <c r="H327" i="37"/>
  <c r="H328" i="37"/>
  <c r="P328" i="37" s="1"/>
  <c r="H329" i="37"/>
  <c r="P329" i="37" s="1"/>
  <c r="H330" i="37"/>
  <c r="P330" i="37" s="1"/>
  <c r="H331" i="37"/>
  <c r="H332" i="37"/>
  <c r="P332" i="37" s="1"/>
  <c r="H333" i="37"/>
  <c r="P333" i="37" s="1"/>
  <c r="H334" i="37"/>
  <c r="P334" i="37" s="1"/>
  <c r="H335" i="37"/>
  <c r="H336" i="37"/>
  <c r="P336" i="37" s="1"/>
  <c r="H337" i="37"/>
  <c r="P337" i="37" s="1"/>
  <c r="H338" i="37"/>
  <c r="P338" i="37" s="1"/>
  <c r="H339" i="37"/>
  <c r="H340" i="37"/>
  <c r="P340" i="37" s="1"/>
  <c r="H341" i="37"/>
  <c r="P341" i="37" s="1"/>
  <c r="H342" i="37"/>
  <c r="P342" i="37" s="1"/>
  <c r="H343" i="37"/>
  <c r="H344" i="37"/>
  <c r="P344" i="37" s="1"/>
  <c r="H345" i="37"/>
  <c r="P345" i="37" s="1"/>
  <c r="H346" i="37"/>
  <c r="P346" i="37" s="1"/>
  <c r="H347" i="37"/>
  <c r="H348" i="37"/>
  <c r="P348" i="37" s="1"/>
  <c r="H349" i="37"/>
  <c r="P349" i="37" s="1"/>
  <c r="H350" i="37"/>
  <c r="P350" i="37" s="1"/>
  <c r="H351" i="37"/>
  <c r="H352" i="37"/>
  <c r="P352" i="37" s="1"/>
  <c r="H353" i="37"/>
  <c r="P353" i="37" s="1"/>
  <c r="H354" i="37"/>
  <c r="P354" i="37" s="1"/>
  <c r="H355" i="37"/>
  <c r="H356" i="37"/>
  <c r="P356" i="37" s="1"/>
  <c r="H357" i="37"/>
  <c r="P357" i="37" s="1"/>
  <c r="H358" i="37"/>
  <c r="P358" i="37" s="1"/>
  <c r="H359" i="37"/>
  <c r="H360" i="37"/>
  <c r="P360" i="37" s="1"/>
  <c r="H361" i="37"/>
  <c r="P361" i="37" s="1"/>
  <c r="H362" i="37"/>
  <c r="P362" i="37" s="1"/>
  <c r="H363" i="37"/>
  <c r="H364" i="37"/>
  <c r="P364" i="37" s="1"/>
  <c r="H365" i="37"/>
  <c r="P365" i="37" s="1"/>
  <c r="H366" i="37"/>
  <c r="P366" i="37" s="1"/>
  <c r="H367" i="37"/>
  <c r="H368" i="37"/>
  <c r="P368" i="37" s="1"/>
  <c r="H369" i="37"/>
  <c r="P369" i="37" s="1"/>
  <c r="H370" i="37"/>
  <c r="P370" i="37" s="1"/>
  <c r="H371" i="37"/>
  <c r="H372" i="37"/>
  <c r="P372" i="37" s="1"/>
  <c r="H373" i="37"/>
  <c r="P373" i="37" s="1"/>
  <c r="H374" i="37"/>
  <c r="P374" i="37" s="1"/>
  <c r="H375" i="37"/>
  <c r="H376" i="37"/>
  <c r="P376" i="37" s="1"/>
  <c r="H377" i="37"/>
  <c r="P377" i="37" s="1"/>
  <c r="H378" i="37"/>
  <c r="P378" i="37" s="1"/>
  <c r="H379" i="37"/>
  <c r="H380" i="37"/>
  <c r="P380" i="37" s="1"/>
  <c r="H381" i="37"/>
  <c r="P381" i="37" s="1"/>
  <c r="H382" i="37"/>
  <c r="P382" i="37" s="1"/>
  <c r="H383" i="37"/>
  <c r="H384" i="37"/>
  <c r="P384" i="37" s="1"/>
  <c r="H385" i="37"/>
  <c r="P385" i="37" s="1"/>
  <c r="H386" i="37"/>
  <c r="P386" i="37" s="1"/>
  <c r="H387" i="37"/>
  <c r="H388" i="37"/>
  <c r="P388" i="37" s="1"/>
  <c r="H389" i="37"/>
  <c r="P389" i="37" s="1"/>
  <c r="H390" i="37"/>
  <c r="P390" i="37" s="1"/>
  <c r="H391" i="37"/>
  <c r="H392" i="37"/>
  <c r="P392" i="37" s="1"/>
  <c r="H393" i="37"/>
  <c r="P393" i="37" s="1"/>
  <c r="H394" i="37"/>
  <c r="P394" i="37" s="1"/>
  <c r="H395" i="37"/>
  <c r="H396" i="37"/>
  <c r="P396" i="37" s="1"/>
  <c r="H397" i="37"/>
  <c r="P397" i="37" s="1"/>
  <c r="H398" i="37"/>
  <c r="P398" i="37" s="1"/>
  <c r="H399" i="37"/>
  <c r="H400" i="37"/>
  <c r="P400" i="37" s="1"/>
  <c r="H401" i="37"/>
  <c r="P401" i="37" s="1"/>
  <c r="H402" i="37"/>
  <c r="P402" i="37" s="1"/>
  <c r="H403" i="37"/>
  <c r="H404" i="37"/>
  <c r="P404" i="37" s="1"/>
  <c r="H405" i="37"/>
  <c r="P405" i="37" s="1"/>
  <c r="H406" i="37"/>
  <c r="P406" i="37" s="1"/>
  <c r="H407" i="37"/>
  <c r="H408" i="37"/>
  <c r="P408" i="37" s="1"/>
  <c r="H409" i="37"/>
  <c r="P409" i="37" s="1"/>
  <c r="H410" i="37"/>
  <c r="P410" i="37" s="1"/>
  <c r="H411" i="37"/>
  <c r="H412" i="37"/>
  <c r="P412" i="37" s="1"/>
  <c r="H413" i="37"/>
  <c r="P413" i="37" s="1"/>
  <c r="H414" i="37"/>
  <c r="P414" i="37" s="1"/>
  <c r="H415" i="37"/>
  <c r="H416" i="37"/>
  <c r="P416" i="37" s="1"/>
  <c r="H417" i="37"/>
  <c r="P417" i="37" s="1"/>
  <c r="H418" i="37"/>
  <c r="P418" i="37" s="1"/>
  <c r="H419" i="37"/>
  <c r="H420" i="37"/>
  <c r="P420" i="37" s="1"/>
  <c r="H421" i="37"/>
  <c r="P421" i="37" s="1"/>
  <c r="H422" i="37"/>
  <c r="P422" i="37" s="1"/>
  <c r="H423" i="37"/>
  <c r="H424" i="37"/>
  <c r="P424" i="37" s="1"/>
  <c r="H425" i="37"/>
  <c r="P425" i="37" s="1"/>
  <c r="H426" i="37"/>
  <c r="P426" i="37" s="1"/>
  <c r="H427" i="37"/>
  <c r="H428" i="37"/>
  <c r="P428" i="37" s="1"/>
  <c r="H429" i="37"/>
  <c r="P429" i="37" s="1"/>
  <c r="H430" i="37"/>
  <c r="P430" i="37" s="1"/>
  <c r="H431" i="37"/>
  <c r="H432" i="37"/>
  <c r="P432" i="37" s="1"/>
  <c r="H433" i="37"/>
  <c r="P433" i="37" s="1"/>
  <c r="H434" i="37"/>
  <c r="P434" i="37" s="1"/>
  <c r="H435" i="37"/>
  <c r="H436" i="37"/>
  <c r="P436" i="37" s="1"/>
  <c r="H437" i="37"/>
  <c r="P437" i="37" s="1"/>
  <c r="H438" i="37"/>
  <c r="P438" i="37" s="1"/>
  <c r="H439" i="37"/>
  <c r="H440" i="37"/>
  <c r="P440" i="37" s="1"/>
  <c r="H441" i="37"/>
  <c r="P441" i="37" s="1"/>
  <c r="H442" i="37"/>
  <c r="P442" i="37" s="1"/>
  <c r="H443" i="37"/>
  <c r="H444" i="37"/>
  <c r="P444" i="37" s="1"/>
  <c r="H445" i="37"/>
  <c r="P445" i="37" s="1"/>
  <c r="H446" i="37"/>
  <c r="P446" i="37" s="1"/>
  <c r="H447" i="37"/>
  <c r="H448" i="37"/>
  <c r="P448" i="37" s="1"/>
  <c r="H449" i="37"/>
  <c r="P449" i="37" s="1"/>
  <c r="H450" i="37"/>
  <c r="P450" i="37" s="1"/>
  <c r="H451" i="37"/>
  <c r="H452" i="37"/>
  <c r="P452" i="37" s="1"/>
  <c r="H453" i="37"/>
  <c r="P453" i="37" s="1"/>
  <c r="H454" i="37"/>
  <c r="P454" i="37" s="1"/>
  <c r="H455" i="37"/>
  <c r="H456" i="37"/>
  <c r="P456" i="37" s="1"/>
  <c r="H457" i="37"/>
  <c r="P457" i="37" s="1"/>
  <c r="H458" i="37"/>
  <c r="P458" i="37" s="1"/>
  <c r="H459" i="37"/>
  <c r="H460" i="37"/>
  <c r="P460" i="37" s="1"/>
  <c r="H461" i="37"/>
  <c r="P461" i="37" s="1"/>
  <c r="H462" i="37"/>
  <c r="P462" i="37" s="1"/>
  <c r="H463" i="37"/>
  <c r="H464" i="37"/>
  <c r="P464" i="37" s="1"/>
  <c r="H465" i="37"/>
  <c r="P465" i="37" s="1"/>
  <c r="H466" i="37"/>
  <c r="P466" i="37" s="1"/>
  <c r="H467" i="37"/>
  <c r="H468" i="37"/>
  <c r="P468" i="37" s="1"/>
  <c r="H469" i="37"/>
  <c r="P469" i="37" s="1"/>
  <c r="H470" i="37"/>
  <c r="P470" i="37" s="1"/>
  <c r="H471" i="37"/>
  <c r="H472" i="37"/>
  <c r="P472" i="37" s="1"/>
  <c r="H473" i="37"/>
  <c r="P473" i="37" s="1"/>
  <c r="H474" i="37"/>
  <c r="P474" i="37" s="1"/>
  <c r="H475" i="37"/>
  <c r="H476" i="37"/>
  <c r="P476" i="37" s="1"/>
  <c r="H477" i="37"/>
  <c r="P477" i="37" s="1"/>
  <c r="H478" i="37"/>
  <c r="P478" i="37" s="1"/>
  <c r="H479" i="37"/>
  <c r="H480" i="37"/>
  <c r="P480" i="37" s="1"/>
  <c r="H481" i="37"/>
  <c r="P481" i="37" s="1"/>
  <c r="H482" i="37"/>
  <c r="P482" i="37" s="1"/>
  <c r="H483" i="37"/>
  <c r="H484" i="37"/>
  <c r="P484" i="37" s="1"/>
  <c r="H485" i="37"/>
  <c r="P485" i="37" s="1"/>
  <c r="H486" i="37"/>
  <c r="P486" i="37" s="1"/>
  <c r="H487" i="37"/>
  <c r="H488" i="37"/>
  <c r="P488" i="37" s="1"/>
  <c r="H489" i="37"/>
  <c r="P489" i="37" s="1"/>
  <c r="H490" i="37"/>
  <c r="P490" i="37" s="1"/>
  <c r="H491" i="37"/>
  <c r="H492" i="37"/>
  <c r="P492" i="37" s="1"/>
  <c r="H493" i="37"/>
  <c r="P493" i="37" s="1"/>
  <c r="H494" i="37"/>
  <c r="P494" i="37" s="1"/>
  <c r="H495" i="37"/>
  <c r="H496" i="37"/>
  <c r="P496" i="37" s="1"/>
  <c r="H497" i="37"/>
  <c r="P497" i="37" s="1"/>
  <c r="H498" i="37"/>
  <c r="P498" i="37" s="1"/>
  <c r="H499" i="37"/>
  <c r="H500" i="37"/>
  <c r="P500" i="37" s="1"/>
  <c r="H501" i="37"/>
  <c r="P501" i="37" s="1"/>
  <c r="H502" i="37"/>
  <c r="P502" i="37" s="1"/>
  <c r="H503" i="37"/>
  <c r="H504" i="37"/>
  <c r="P504" i="37" s="1"/>
  <c r="H505" i="37"/>
  <c r="P505" i="37" s="1"/>
  <c r="H506" i="37"/>
  <c r="P506" i="37" s="1"/>
  <c r="H507" i="37"/>
  <c r="H508" i="37"/>
  <c r="P508" i="37" s="1"/>
  <c r="H509" i="37"/>
  <c r="P509" i="37" s="1"/>
  <c r="H510" i="37"/>
  <c r="P510" i="37" s="1"/>
  <c r="H511" i="37"/>
  <c r="H512" i="37"/>
  <c r="P512" i="37" s="1"/>
  <c r="H513" i="37"/>
  <c r="P513" i="37" s="1"/>
  <c r="H514" i="37"/>
  <c r="P514" i="37" s="1"/>
  <c r="H515" i="37"/>
  <c r="H516" i="37"/>
  <c r="P516" i="37" s="1"/>
  <c r="H517" i="37"/>
  <c r="P517" i="37" s="1"/>
  <c r="H518" i="37"/>
  <c r="P518" i="37" s="1"/>
  <c r="H519" i="37"/>
  <c r="H520" i="37"/>
  <c r="P520" i="37" s="1"/>
  <c r="H521" i="37"/>
  <c r="P521" i="37" s="1"/>
  <c r="H522" i="37"/>
  <c r="P522" i="37" s="1"/>
  <c r="H523" i="37"/>
  <c r="H524" i="37"/>
  <c r="P524" i="37" s="1"/>
  <c r="H525" i="37"/>
  <c r="P525" i="37" s="1"/>
  <c r="H526" i="37"/>
  <c r="P526" i="37" s="1"/>
  <c r="H527" i="37"/>
  <c r="H528" i="37"/>
  <c r="P528" i="37" s="1"/>
  <c r="H529" i="37"/>
  <c r="P529" i="37" s="1"/>
  <c r="H530" i="37"/>
  <c r="P530" i="37" s="1"/>
  <c r="H531" i="37"/>
  <c r="H532" i="37"/>
  <c r="P532" i="37" s="1"/>
  <c r="H533" i="37"/>
  <c r="P533" i="37" s="1"/>
  <c r="H534" i="37"/>
  <c r="P534" i="37" s="1"/>
  <c r="H535" i="37"/>
  <c r="H536" i="37"/>
  <c r="P536" i="37" s="1"/>
  <c r="H537" i="37"/>
  <c r="P537" i="37" s="1"/>
  <c r="H538" i="37"/>
  <c r="P538" i="37" s="1"/>
  <c r="H539" i="37"/>
  <c r="H540" i="37"/>
  <c r="P540" i="37" s="1"/>
  <c r="H541" i="37"/>
  <c r="P541" i="37" s="1"/>
  <c r="H542" i="37"/>
  <c r="P542" i="37" s="1"/>
  <c r="H543" i="37"/>
  <c r="H544" i="37"/>
  <c r="P544" i="37" s="1"/>
  <c r="H545" i="37"/>
  <c r="P545" i="37" s="1"/>
  <c r="H546" i="37"/>
  <c r="P546" i="37" s="1"/>
  <c r="H547" i="37"/>
  <c r="H548" i="37"/>
  <c r="P548" i="37" s="1"/>
  <c r="H549" i="37"/>
  <c r="P549" i="37" s="1"/>
  <c r="H550" i="37"/>
  <c r="P550" i="37" s="1"/>
  <c r="H551" i="37"/>
  <c r="H552" i="37"/>
  <c r="P552" i="37" s="1"/>
  <c r="H553" i="37"/>
  <c r="P553" i="37" s="1"/>
  <c r="H554" i="37"/>
  <c r="P554" i="37" s="1"/>
  <c r="H555" i="37"/>
  <c r="H556" i="37"/>
  <c r="P556" i="37" s="1"/>
  <c r="H557" i="37"/>
  <c r="P557" i="37" s="1"/>
  <c r="H558" i="37"/>
  <c r="P558" i="37" s="1"/>
  <c r="H559" i="37"/>
  <c r="H560" i="37"/>
  <c r="P560" i="37" s="1"/>
  <c r="H561" i="37"/>
  <c r="P561" i="37" s="1"/>
  <c r="H562" i="37"/>
  <c r="P562" i="37" s="1"/>
  <c r="H563" i="37"/>
  <c r="H564" i="37"/>
  <c r="P564" i="37" s="1"/>
  <c r="H565" i="37"/>
  <c r="P565" i="37" s="1"/>
  <c r="H566" i="37"/>
  <c r="P566" i="37" s="1"/>
  <c r="H567" i="37"/>
  <c r="H568" i="37"/>
  <c r="P568" i="37" s="1"/>
  <c r="H569" i="37"/>
  <c r="P569" i="37" s="1"/>
  <c r="H570" i="37"/>
  <c r="P570" i="37" s="1"/>
  <c r="H571" i="37"/>
  <c r="H572" i="37"/>
  <c r="P572" i="37" s="1"/>
  <c r="H573" i="37"/>
  <c r="P573" i="37" s="1"/>
  <c r="H574" i="37"/>
  <c r="P574" i="37" s="1"/>
  <c r="H575" i="37"/>
  <c r="H576" i="37"/>
  <c r="P576" i="37" s="1"/>
  <c r="H577" i="37"/>
  <c r="P577" i="37" s="1"/>
  <c r="H578" i="37"/>
  <c r="P578" i="37" s="1"/>
  <c r="H579" i="37"/>
  <c r="H580" i="37"/>
  <c r="P580" i="37" s="1"/>
  <c r="H581" i="37"/>
  <c r="P581" i="37" s="1"/>
  <c r="H582" i="37"/>
  <c r="P582" i="37" s="1"/>
  <c r="H583" i="37"/>
  <c r="H584" i="37"/>
  <c r="P584" i="37" s="1"/>
  <c r="H585" i="37"/>
  <c r="P585" i="37" s="1"/>
  <c r="H586" i="37"/>
  <c r="P586" i="37" s="1"/>
  <c r="H587" i="37"/>
  <c r="H588" i="37"/>
  <c r="P588" i="37" s="1"/>
  <c r="H589" i="37"/>
  <c r="P589" i="37" s="1"/>
  <c r="H590" i="37"/>
  <c r="P590" i="37" s="1"/>
  <c r="H591" i="37"/>
  <c r="H592" i="37"/>
  <c r="P592" i="37" s="1"/>
  <c r="H593" i="37"/>
  <c r="P593" i="37" s="1"/>
  <c r="H594" i="37"/>
  <c r="P594" i="37" s="1"/>
  <c r="H595" i="37"/>
  <c r="H596" i="37"/>
  <c r="P596" i="37" s="1"/>
  <c r="H597" i="37"/>
  <c r="P597" i="37" s="1"/>
  <c r="H598" i="37"/>
  <c r="P598" i="37" s="1"/>
  <c r="H599" i="37"/>
  <c r="H600" i="37"/>
  <c r="P600" i="37" s="1"/>
  <c r="H601" i="37"/>
  <c r="P601" i="37" s="1"/>
  <c r="H602" i="37"/>
  <c r="P602" i="37" s="1"/>
  <c r="H603" i="37"/>
  <c r="H604" i="37"/>
  <c r="P604" i="37" s="1"/>
  <c r="H605" i="37"/>
  <c r="P605" i="37" s="1"/>
  <c r="H606" i="37"/>
  <c r="P606" i="37" s="1"/>
  <c r="H607" i="37"/>
  <c r="H608" i="37"/>
  <c r="P608" i="37" s="1"/>
  <c r="H609" i="37"/>
  <c r="P609" i="37" s="1"/>
  <c r="H610" i="37"/>
  <c r="P610" i="37" s="1"/>
  <c r="H611" i="37"/>
  <c r="H612" i="37"/>
  <c r="P612" i="37" s="1"/>
  <c r="H613" i="37"/>
  <c r="P613" i="37" s="1"/>
  <c r="H614" i="37"/>
  <c r="P614" i="37" s="1"/>
  <c r="H615" i="37"/>
  <c r="H616" i="37"/>
  <c r="P616" i="37" s="1"/>
  <c r="H617" i="37"/>
  <c r="P617" i="37" s="1"/>
  <c r="H618" i="37"/>
  <c r="P618" i="37" s="1"/>
  <c r="H619" i="37"/>
  <c r="H620" i="37"/>
  <c r="P620" i="37" s="1"/>
  <c r="H621" i="37"/>
  <c r="P621" i="37" s="1"/>
  <c r="H622" i="37"/>
  <c r="P622" i="37" s="1"/>
  <c r="H623" i="37"/>
  <c r="H624" i="37"/>
  <c r="P624" i="37" s="1"/>
  <c r="H625" i="37"/>
  <c r="P625" i="37" s="1"/>
  <c r="H626" i="37"/>
  <c r="P626" i="37" s="1"/>
  <c r="H627" i="37"/>
  <c r="H628" i="37"/>
  <c r="P628" i="37" s="1"/>
  <c r="H629" i="37"/>
  <c r="P629" i="37" s="1"/>
  <c r="H630" i="37"/>
  <c r="P630" i="37" s="1"/>
  <c r="H631" i="37"/>
  <c r="H632" i="37"/>
  <c r="P632" i="37" s="1"/>
  <c r="H633" i="37"/>
  <c r="P633" i="37" s="1"/>
  <c r="H634" i="37"/>
  <c r="P634" i="37" s="1"/>
  <c r="H635" i="37"/>
  <c r="H636" i="37"/>
  <c r="P636" i="37" s="1"/>
  <c r="H637" i="37"/>
  <c r="P637" i="37" s="1"/>
  <c r="H638" i="37"/>
  <c r="P638" i="37" s="1"/>
  <c r="H639" i="37"/>
  <c r="H640" i="37"/>
  <c r="P640" i="37" s="1"/>
  <c r="H641" i="37"/>
  <c r="P641" i="37" s="1"/>
  <c r="H642" i="37"/>
  <c r="P642" i="37" s="1"/>
  <c r="H643" i="37"/>
  <c r="H644" i="37"/>
  <c r="P644" i="37" s="1"/>
  <c r="H645" i="37"/>
  <c r="P645" i="37" s="1"/>
  <c r="H646" i="37"/>
  <c r="P646" i="37" s="1"/>
  <c r="H647" i="37"/>
  <c r="H648" i="37"/>
  <c r="P648" i="37" s="1"/>
  <c r="H649" i="37"/>
  <c r="P649" i="37" s="1"/>
  <c r="H650" i="37"/>
  <c r="P650" i="37" s="1"/>
  <c r="H651" i="37"/>
  <c r="H652" i="37"/>
  <c r="P652" i="37" s="1"/>
  <c r="H653" i="37"/>
  <c r="P653" i="37" s="1"/>
  <c r="H654" i="37"/>
  <c r="P654" i="37" s="1"/>
  <c r="H655" i="37"/>
  <c r="H656" i="37"/>
  <c r="P656" i="37" s="1"/>
  <c r="H657" i="37"/>
  <c r="P657" i="37" s="1"/>
  <c r="H658" i="37"/>
  <c r="P658" i="37" s="1"/>
  <c r="H659" i="37"/>
  <c r="H660" i="37"/>
  <c r="P660" i="37" s="1"/>
  <c r="H661" i="37"/>
  <c r="P661" i="37" s="1"/>
  <c r="H662" i="37"/>
  <c r="P662" i="37" s="1"/>
  <c r="H663" i="37"/>
  <c r="H664" i="37"/>
  <c r="P664" i="37" s="1"/>
  <c r="H665" i="37"/>
  <c r="P665" i="37" s="1"/>
  <c r="H666" i="37"/>
  <c r="P666" i="37" s="1"/>
  <c r="H667" i="37"/>
  <c r="H668" i="37"/>
  <c r="P668" i="37" s="1"/>
  <c r="H669" i="37"/>
  <c r="P669" i="37" s="1"/>
  <c r="H670" i="37"/>
  <c r="P670" i="37" s="1"/>
  <c r="H671" i="37"/>
  <c r="H672" i="37"/>
  <c r="P672" i="37" s="1"/>
  <c r="H673" i="37"/>
  <c r="P673" i="37" s="1"/>
  <c r="H674" i="37"/>
  <c r="P674" i="37" s="1"/>
  <c r="H675" i="37"/>
  <c r="H676" i="37"/>
  <c r="P676" i="37" s="1"/>
  <c r="H677" i="37"/>
  <c r="P677" i="37" s="1"/>
  <c r="H678" i="37"/>
  <c r="P678" i="37" s="1"/>
  <c r="H679" i="37"/>
  <c r="H680" i="37"/>
  <c r="P680" i="37" s="1"/>
  <c r="H681" i="37"/>
  <c r="P681" i="37" s="1"/>
  <c r="H682" i="37"/>
  <c r="P682" i="37" s="1"/>
  <c r="H683" i="37"/>
  <c r="H684" i="37"/>
  <c r="P684" i="37" s="1"/>
  <c r="H685" i="37"/>
  <c r="P685" i="37" s="1"/>
  <c r="H686" i="37"/>
  <c r="P686" i="37" s="1"/>
  <c r="H687" i="37"/>
  <c r="H688" i="37"/>
  <c r="P688" i="37" s="1"/>
  <c r="H689" i="37"/>
  <c r="P689" i="37" s="1"/>
  <c r="H690" i="37"/>
  <c r="P690" i="37" s="1"/>
  <c r="H691" i="37"/>
  <c r="H692" i="37"/>
  <c r="P692" i="37" s="1"/>
  <c r="H693" i="37"/>
  <c r="P693" i="37" s="1"/>
  <c r="H694" i="37"/>
  <c r="P694" i="37" s="1"/>
  <c r="H695" i="37"/>
  <c r="H696" i="37"/>
  <c r="P696" i="37" s="1"/>
  <c r="H697" i="37"/>
  <c r="P697" i="37" s="1"/>
  <c r="H698" i="37"/>
  <c r="P698" i="37" s="1"/>
  <c r="H699" i="37"/>
  <c r="H700" i="37"/>
  <c r="P700" i="37" s="1"/>
  <c r="H701" i="37"/>
  <c r="P701" i="37" s="1"/>
  <c r="H702" i="37"/>
  <c r="P702" i="37" s="1"/>
  <c r="H703" i="37"/>
  <c r="H704" i="37"/>
  <c r="P704" i="37" s="1"/>
  <c r="H705" i="37"/>
  <c r="P705" i="37" s="1"/>
  <c r="H706" i="37"/>
  <c r="P706" i="37" s="1"/>
  <c r="H707" i="37"/>
  <c r="H708" i="37"/>
  <c r="P708" i="37" s="1"/>
  <c r="H709" i="37"/>
  <c r="P709" i="37" s="1"/>
  <c r="H710" i="37"/>
  <c r="P710" i="37" s="1"/>
  <c r="H711" i="37"/>
  <c r="H712" i="37"/>
  <c r="P712" i="37" s="1"/>
  <c r="H713" i="37"/>
  <c r="P713" i="37" s="1"/>
  <c r="H714" i="37"/>
  <c r="P714" i="37" s="1"/>
  <c r="H715" i="37"/>
  <c r="H716" i="37"/>
  <c r="P716" i="37" s="1"/>
  <c r="H717" i="37"/>
  <c r="P717" i="37" s="1"/>
  <c r="H718" i="37"/>
  <c r="P718" i="37" s="1"/>
  <c r="H719" i="37"/>
  <c r="H720" i="37"/>
  <c r="P720" i="37" s="1"/>
  <c r="H721" i="37"/>
  <c r="P721" i="37" s="1"/>
  <c r="H722" i="37"/>
  <c r="P722" i="37" s="1"/>
  <c r="H723" i="37"/>
  <c r="H724" i="37"/>
  <c r="P724" i="37" s="1"/>
  <c r="H725" i="37"/>
  <c r="P725" i="37" s="1"/>
  <c r="H726" i="37"/>
  <c r="P726" i="37" s="1"/>
  <c r="H727" i="37"/>
  <c r="H728" i="37"/>
  <c r="P728" i="37" s="1"/>
  <c r="H729" i="37"/>
  <c r="P729" i="37" s="1"/>
  <c r="H730" i="37"/>
  <c r="P730" i="37" s="1"/>
  <c r="H731" i="37"/>
  <c r="H732" i="37"/>
  <c r="P732" i="37" s="1"/>
  <c r="H733" i="37"/>
  <c r="P733" i="37" s="1"/>
  <c r="H734" i="37"/>
  <c r="P734" i="37" s="1"/>
  <c r="H735" i="37"/>
  <c r="H736" i="37"/>
  <c r="P736" i="37" s="1"/>
  <c r="H737" i="37"/>
  <c r="P737" i="37" s="1"/>
  <c r="H738" i="37"/>
  <c r="P738" i="37" s="1"/>
  <c r="H739" i="37"/>
  <c r="H740" i="37"/>
  <c r="P740" i="37" s="1"/>
  <c r="H741" i="37"/>
  <c r="P741" i="37" s="1"/>
  <c r="H742" i="37"/>
  <c r="P742" i="37" s="1"/>
  <c r="H743" i="37"/>
  <c r="H744" i="37"/>
  <c r="P744" i="37" s="1"/>
  <c r="H745" i="37"/>
  <c r="P745" i="37" s="1"/>
  <c r="H746" i="37"/>
  <c r="P746" i="37" s="1"/>
  <c r="H747" i="37"/>
  <c r="H748" i="37"/>
  <c r="P748" i="37" s="1"/>
  <c r="H749" i="37"/>
  <c r="P749" i="37" s="1"/>
  <c r="H750" i="37"/>
  <c r="P750" i="37" s="1"/>
  <c r="H751" i="37"/>
  <c r="H752" i="37"/>
  <c r="P752" i="37" s="1"/>
  <c r="H753" i="37"/>
  <c r="P753" i="37" s="1"/>
  <c r="H754" i="37"/>
  <c r="P754" i="37" s="1"/>
  <c r="H755" i="37"/>
  <c r="H756" i="37"/>
  <c r="P756" i="37" s="1"/>
  <c r="H757" i="37"/>
  <c r="P757" i="37" s="1"/>
  <c r="H758" i="37"/>
  <c r="P758" i="37" s="1"/>
  <c r="H759" i="37"/>
  <c r="H760" i="37"/>
  <c r="P760" i="37" s="1"/>
  <c r="H761" i="37"/>
  <c r="P761" i="37" s="1"/>
  <c r="H762" i="37"/>
  <c r="P762" i="37" s="1"/>
  <c r="H763" i="37"/>
  <c r="H764" i="37"/>
  <c r="P764" i="37" s="1"/>
  <c r="H765" i="37"/>
  <c r="P765" i="37" s="1"/>
  <c r="H766" i="37"/>
  <c r="P766" i="37" s="1"/>
  <c r="H767" i="37"/>
  <c r="H768" i="37"/>
  <c r="P768" i="37" s="1"/>
  <c r="H769" i="37"/>
  <c r="P769" i="37" s="1"/>
  <c r="H770" i="37"/>
  <c r="P770" i="37" s="1"/>
  <c r="H771" i="37"/>
  <c r="H772" i="37"/>
  <c r="P772" i="37" s="1"/>
  <c r="H773" i="37"/>
  <c r="P773" i="37" s="1"/>
  <c r="H774" i="37"/>
  <c r="P774" i="37" s="1"/>
  <c r="H775" i="37"/>
  <c r="H776" i="37"/>
  <c r="P776" i="37" s="1"/>
  <c r="H777" i="37"/>
  <c r="P777" i="37" s="1"/>
  <c r="H778" i="37"/>
  <c r="P778" i="37" s="1"/>
  <c r="H779" i="37"/>
  <c r="H780" i="37"/>
  <c r="P780" i="37" s="1"/>
  <c r="H781" i="37"/>
  <c r="P781" i="37" s="1"/>
  <c r="H782" i="37"/>
  <c r="P782" i="37" s="1"/>
  <c r="H783" i="37"/>
  <c r="H784" i="37"/>
  <c r="P784" i="37" s="1"/>
  <c r="H785" i="37"/>
  <c r="P785" i="37" s="1"/>
  <c r="H786" i="37"/>
  <c r="P786" i="37" s="1"/>
  <c r="H787" i="37"/>
  <c r="H788" i="37"/>
  <c r="P788" i="37" s="1"/>
  <c r="H789" i="37"/>
  <c r="P789" i="37" s="1"/>
  <c r="H790" i="37"/>
  <c r="P790" i="37" s="1"/>
  <c r="H791" i="37"/>
  <c r="H792" i="37"/>
  <c r="P792" i="37" s="1"/>
  <c r="H793" i="37"/>
  <c r="P793" i="37" s="1"/>
  <c r="H794" i="37"/>
  <c r="P794" i="37" s="1"/>
  <c r="H795" i="37"/>
  <c r="H796" i="37"/>
  <c r="P796" i="37" s="1"/>
  <c r="H797" i="37"/>
  <c r="P797" i="37" s="1"/>
  <c r="H798" i="37"/>
  <c r="P798" i="37" s="1"/>
  <c r="H799" i="37"/>
  <c r="H800" i="37"/>
  <c r="P800" i="37" s="1"/>
  <c r="H801" i="37"/>
  <c r="P801" i="37" s="1"/>
  <c r="H802" i="37"/>
  <c r="P802" i="37" s="1"/>
  <c r="H803" i="37"/>
  <c r="H804" i="37"/>
  <c r="P804" i="37" s="1"/>
  <c r="H805" i="37"/>
  <c r="P805" i="37" s="1"/>
  <c r="H806" i="37"/>
  <c r="P806" i="37" s="1"/>
  <c r="H807" i="37"/>
  <c r="H808" i="37"/>
  <c r="P808" i="37" s="1"/>
  <c r="H809" i="37"/>
  <c r="P809" i="37" s="1"/>
  <c r="H810" i="37"/>
  <c r="P810" i="37" s="1"/>
  <c r="H811" i="37"/>
  <c r="H812" i="37"/>
  <c r="P812" i="37" s="1"/>
  <c r="H813" i="37"/>
  <c r="P813" i="37" s="1"/>
  <c r="H814" i="37"/>
  <c r="P814" i="37" s="1"/>
  <c r="H815" i="37"/>
  <c r="H816" i="37"/>
  <c r="P816" i="37" s="1"/>
  <c r="H817" i="37"/>
  <c r="P817" i="37" s="1"/>
  <c r="H818" i="37"/>
  <c r="P818" i="37" s="1"/>
  <c r="H819" i="37"/>
  <c r="H820" i="37"/>
  <c r="P820" i="37" s="1"/>
  <c r="H821" i="37"/>
  <c r="P821" i="37" s="1"/>
  <c r="H822" i="37"/>
  <c r="P822" i="37" s="1"/>
  <c r="H823" i="37"/>
  <c r="H824" i="37"/>
  <c r="P824" i="37" s="1"/>
  <c r="H825" i="37"/>
  <c r="P825" i="37" s="1"/>
  <c r="H826" i="37"/>
  <c r="P826" i="37" s="1"/>
  <c r="H827" i="37"/>
  <c r="H828" i="37"/>
  <c r="P828" i="37" s="1"/>
  <c r="H829" i="37"/>
  <c r="P829" i="37" s="1"/>
  <c r="H830" i="37"/>
  <c r="P830" i="37" s="1"/>
  <c r="H831" i="37"/>
  <c r="H832" i="37"/>
  <c r="P832" i="37" s="1"/>
  <c r="H833" i="37"/>
  <c r="P833" i="37" s="1"/>
  <c r="H834" i="37"/>
  <c r="P834" i="37" s="1"/>
  <c r="H835" i="37"/>
  <c r="H836" i="37"/>
  <c r="P836" i="37" s="1"/>
  <c r="H837" i="37"/>
  <c r="P837" i="37" s="1"/>
  <c r="H838" i="37"/>
  <c r="P838" i="37" s="1"/>
  <c r="H839" i="37"/>
  <c r="H840" i="37"/>
  <c r="P840" i="37" s="1"/>
  <c r="H841" i="37"/>
  <c r="P841" i="37" s="1"/>
  <c r="H842" i="37"/>
  <c r="P842" i="37" s="1"/>
  <c r="H843" i="37"/>
  <c r="H844" i="37"/>
  <c r="P844" i="37" s="1"/>
  <c r="H845" i="37"/>
  <c r="P845" i="37" s="1"/>
  <c r="H846" i="37"/>
  <c r="P846" i="37" s="1"/>
  <c r="H847" i="37"/>
  <c r="H848" i="37"/>
  <c r="P848" i="37" s="1"/>
  <c r="H849" i="37"/>
  <c r="P849" i="37" s="1"/>
  <c r="H850" i="37"/>
  <c r="P850" i="37" s="1"/>
  <c r="H851" i="37"/>
  <c r="H852" i="37"/>
  <c r="P852" i="37" s="1"/>
  <c r="H853" i="37"/>
  <c r="P853" i="37" s="1"/>
  <c r="H854" i="37"/>
  <c r="P854" i="37" s="1"/>
  <c r="H855" i="37"/>
  <c r="H856" i="37"/>
  <c r="P856" i="37" s="1"/>
  <c r="H857" i="37"/>
  <c r="P857" i="37" s="1"/>
  <c r="H858" i="37"/>
  <c r="P858" i="37" s="1"/>
  <c r="H859" i="37"/>
  <c r="H860" i="37"/>
  <c r="P860" i="37" s="1"/>
  <c r="H861" i="37"/>
  <c r="P861" i="37" s="1"/>
  <c r="H862" i="37"/>
  <c r="P862" i="37" s="1"/>
  <c r="H863" i="37"/>
  <c r="H864" i="37"/>
  <c r="P864" i="37" s="1"/>
  <c r="H865" i="37"/>
  <c r="P865" i="37" s="1"/>
  <c r="H866" i="37"/>
  <c r="P866" i="37" s="1"/>
  <c r="H867" i="37"/>
  <c r="H868" i="37"/>
  <c r="P868" i="37" s="1"/>
  <c r="H869" i="37"/>
  <c r="P869" i="37" s="1"/>
  <c r="H870" i="37"/>
  <c r="P870" i="37" s="1"/>
  <c r="H871" i="37"/>
  <c r="H872" i="37"/>
  <c r="P872" i="37" s="1"/>
  <c r="H873" i="37"/>
  <c r="P873" i="37" s="1"/>
  <c r="H874" i="37"/>
  <c r="P874" i="37" s="1"/>
  <c r="H875" i="37"/>
  <c r="H876" i="37"/>
  <c r="P876" i="37" s="1"/>
  <c r="H877" i="37"/>
  <c r="P877" i="37" s="1"/>
  <c r="H878" i="37"/>
  <c r="P878" i="37" s="1"/>
  <c r="H879" i="37"/>
  <c r="H880" i="37"/>
  <c r="P880" i="37" s="1"/>
  <c r="H881" i="37"/>
  <c r="P881" i="37" s="1"/>
  <c r="H882" i="37"/>
  <c r="P882" i="37" s="1"/>
  <c r="H883" i="37"/>
  <c r="H884" i="37"/>
  <c r="P884" i="37" s="1"/>
  <c r="H885" i="37"/>
  <c r="P885" i="37" s="1"/>
  <c r="H886" i="37"/>
  <c r="P886" i="37" s="1"/>
  <c r="H887" i="37"/>
  <c r="H888" i="37"/>
  <c r="P888" i="37" s="1"/>
  <c r="H889" i="37"/>
  <c r="P889" i="37" s="1"/>
  <c r="H890" i="37"/>
  <c r="P890" i="37" s="1"/>
  <c r="H891" i="37"/>
  <c r="H892" i="37"/>
  <c r="P892" i="37" s="1"/>
  <c r="H893" i="37"/>
  <c r="P893" i="37" s="1"/>
  <c r="H894" i="37"/>
  <c r="P894" i="37" s="1"/>
  <c r="H895" i="37"/>
  <c r="H896" i="37"/>
  <c r="P896" i="37" s="1"/>
  <c r="H897" i="37"/>
  <c r="P897" i="37" s="1"/>
  <c r="H898" i="37"/>
  <c r="P898" i="37" s="1"/>
  <c r="H899" i="37"/>
  <c r="H900" i="37"/>
  <c r="P900" i="37" s="1"/>
  <c r="H901" i="37"/>
  <c r="P901" i="37" s="1"/>
  <c r="H902" i="37"/>
  <c r="P902" i="37" s="1"/>
  <c r="H903" i="37"/>
  <c r="H904" i="37"/>
  <c r="P904" i="37" s="1"/>
  <c r="H905" i="37"/>
  <c r="P905" i="37" s="1"/>
  <c r="H906" i="37"/>
  <c r="P906" i="37" s="1"/>
  <c r="H907" i="37"/>
  <c r="H908" i="37"/>
  <c r="P908" i="37" s="1"/>
  <c r="H909" i="37"/>
  <c r="P909" i="37" s="1"/>
  <c r="H910" i="37"/>
  <c r="P910" i="37" s="1"/>
  <c r="H911" i="37"/>
  <c r="H912" i="37"/>
  <c r="P912" i="37" s="1"/>
  <c r="H913" i="37"/>
  <c r="P913" i="37" s="1"/>
  <c r="H914" i="37"/>
  <c r="P914" i="37" s="1"/>
  <c r="H915" i="37"/>
  <c r="H916" i="37"/>
  <c r="P916" i="37" s="1"/>
  <c r="H917" i="37"/>
  <c r="P917" i="37" s="1"/>
  <c r="H918" i="37"/>
  <c r="P918" i="37" s="1"/>
  <c r="H919" i="37"/>
  <c r="H920" i="37"/>
  <c r="P920" i="37" s="1"/>
  <c r="H921" i="37"/>
  <c r="P921" i="37" s="1"/>
  <c r="H922" i="37"/>
  <c r="P922" i="37" s="1"/>
  <c r="H923" i="37"/>
  <c r="H924" i="37"/>
  <c r="P924" i="37" s="1"/>
  <c r="H925" i="37"/>
  <c r="P925" i="37" s="1"/>
  <c r="H926" i="37"/>
  <c r="P926" i="37" s="1"/>
  <c r="H927" i="37"/>
  <c r="H928" i="37"/>
  <c r="P928" i="37" s="1"/>
  <c r="H929" i="37"/>
  <c r="P929" i="37" s="1"/>
  <c r="H930" i="37"/>
  <c r="P930" i="37" s="1"/>
  <c r="H931" i="37"/>
  <c r="H932" i="37"/>
  <c r="P932" i="37" s="1"/>
  <c r="H933" i="37"/>
  <c r="P933" i="37" s="1"/>
  <c r="H934" i="37"/>
  <c r="P934" i="37" s="1"/>
  <c r="H935" i="37"/>
  <c r="H936" i="37"/>
  <c r="P936" i="37" s="1"/>
  <c r="H937" i="37"/>
  <c r="P937" i="37" s="1"/>
  <c r="H938" i="37"/>
  <c r="P938" i="37" s="1"/>
  <c r="H939" i="37"/>
  <c r="H940" i="37"/>
  <c r="P940" i="37" s="1"/>
  <c r="H941" i="37"/>
  <c r="P941" i="37" s="1"/>
  <c r="H942" i="37"/>
  <c r="P942" i="37" s="1"/>
  <c r="H943" i="37"/>
  <c r="H944" i="37"/>
  <c r="P944" i="37" s="1"/>
  <c r="H945" i="37"/>
  <c r="P945" i="37" s="1"/>
  <c r="H946" i="37"/>
  <c r="P946" i="37" s="1"/>
  <c r="H947" i="37"/>
  <c r="H948" i="37"/>
  <c r="P948" i="37" s="1"/>
  <c r="H949" i="37"/>
  <c r="P949" i="37" s="1"/>
  <c r="H950" i="37"/>
  <c r="P950" i="37" s="1"/>
  <c r="H951" i="37"/>
  <c r="H952" i="37"/>
  <c r="P952" i="37" s="1"/>
  <c r="H953" i="37"/>
  <c r="P953" i="37" s="1"/>
  <c r="H954" i="37"/>
  <c r="P954" i="37" s="1"/>
  <c r="H955" i="37"/>
  <c r="H956" i="37"/>
  <c r="P956" i="37" s="1"/>
  <c r="H957" i="37"/>
  <c r="P957" i="37" s="1"/>
  <c r="H958" i="37"/>
  <c r="P958" i="37" s="1"/>
  <c r="H959" i="37"/>
  <c r="H960" i="37"/>
  <c r="P960" i="37" s="1"/>
  <c r="H961" i="37"/>
  <c r="P961" i="37" s="1"/>
  <c r="H962" i="37"/>
  <c r="P962" i="37" s="1"/>
  <c r="H963" i="37"/>
  <c r="H964" i="37"/>
  <c r="P964" i="37" s="1"/>
  <c r="H965" i="37"/>
  <c r="P965" i="37" s="1"/>
  <c r="H966" i="37"/>
  <c r="P966" i="37" s="1"/>
  <c r="H967" i="37"/>
  <c r="H968" i="37"/>
  <c r="P968" i="37" s="1"/>
  <c r="H969" i="37"/>
  <c r="P969" i="37" s="1"/>
  <c r="H970" i="37"/>
  <c r="P970" i="37" s="1"/>
  <c r="H971" i="37"/>
  <c r="H972" i="37"/>
  <c r="P972" i="37" s="1"/>
  <c r="H973" i="37"/>
  <c r="P973" i="37" s="1"/>
  <c r="H974" i="37"/>
  <c r="P974" i="37" s="1"/>
  <c r="H975" i="37"/>
  <c r="H976" i="37"/>
  <c r="P976" i="37" s="1"/>
  <c r="H977" i="37"/>
  <c r="P977" i="37" s="1"/>
  <c r="H978" i="37"/>
  <c r="P978" i="37" s="1"/>
  <c r="H979" i="37"/>
  <c r="H980" i="37"/>
  <c r="P980" i="37" s="1"/>
  <c r="H981" i="37"/>
  <c r="P981" i="37" s="1"/>
  <c r="H982" i="37"/>
  <c r="P982" i="37" s="1"/>
  <c r="H983" i="37"/>
  <c r="H984" i="37"/>
  <c r="P984" i="37" s="1"/>
  <c r="H985" i="37"/>
  <c r="P985" i="37" s="1"/>
  <c r="H986" i="37"/>
  <c r="P986" i="37" s="1"/>
  <c r="H987" i="37"/>
  <c r="H988" i="37"/>
  <c r="P988" i="37" s="1"/>
  <c r="H989" i="37"/>
  <c r="P989" i="37" s="1"/>
  <c r="H990" i="37"/>
  <c r="P990" i="37" s="1"/>
  <c r="H991" i="37"/>
  <c r="H992" i="37"/>
  <c r="P992" i="37" s="1"/>
  <c r="H993" i="37"/>
  <c r="P993" i="37" s="1"/>
  <c r="H994" i="37"/>
  <c r="P994" i="37" s="1"/>
  <c r="H995" i="37"/>
  <c r="H996" i="37"/>
  <c r="P996" i="37" s="1"/>
  <c r="H997" i="37"/>
  <c r="P997" i="37" s="1"/>
  <c r="H998" i="37"/>
  <c r="P998" i="37" s="1"/>
  <c r="H999" i="37"/>
  <c r="H1000" i="37"/>
  <c r="P1000" i="37" s="1"/>
  <c r="H1001" i="37"/>
  <c r="P1001" i="37" s="1"/>
  <c r="H1002" i="37"/>
  <c r="P1002" i="37" s="1"/>
  <c r="H1003" i="37"/>
  <c r="H1004" i="37"/>
  <c r="P1004" i="37" s="1"/>
  <c r="H1005" i="37"/>
  <c r="P1005" i="37" s="1"/>
  <c r="H1006" i="37"/>
  <c r="P1006" i="37" s="1"/>
  <c r="H1007" i="37"/>
  <c r="H1008" i="37"/>
  <c r="P1008" i="37" s="1"/>
  <c r="H1009" i="37"/>
  <c r="P1009" i="37" s="1"/>
  <c r="H1010" i="37"/>
  <c r="P1010" i="37" s="1"/>
  <c r="H1011" i="37"/>
  <c r="H1012" i="37"/>
  <c r="P1012" i="37" s="1"/>
  <c r="H1013" i="37"/>
  <c r="P1013" i="37" s="1"/>
  <c r="H1014" i="37"/>
  <c r="P1014" i="37" s="1"/>
  <c r="H1015" i="37"/>
  <c r="H1016" i="37"/>
  <c r="P1016" i="37" s="1"/>
  <c r="H1017" i="37"/>
  <c r="P1017" i="37" s="1"/>
  <c r="U1012" i="37" l="1"/>
  <c r="U1004" i="37"/>
  <c r="U992" i="37"/>
  <c r="U972" i="37"/>
  <c r="U960" i="37"/>
  <c r="U940" i="37"/>
  <c r="U928" i="37"/>
  <c r="U908" i="37"/>
  <c r="U896" i="37"/>
  <c r="U880" i="37"/>
  <c r="U848" i="37"/>
  <c r="U816" i="37"/>
  <c r="U808" i="37"/>
  <c r="U796" i="37"/>
  <c r="U764" i="37"/>
  <c r="U744" i="37"/>
  <c r="U724" i="37"/>
  <c r="U1017" i="37"/>
  <c r="U1013" i="37"/>
  <c r="U1005" i="37"/>
  <c r="T973" i="37"/>
  <c r="T941" i="37"/>
  <c r="U909" i="37"/>
  <c r="T889" i="37"/>
  <c r="T881" i="37"/>
  <c r="T877" i="37"/>
  <c r="T869" i="37"/>
  <c r="U865" i="37"/>
  <c r="T857" i="37"/>
  <c r="T849" i="37"/>
  <c r="U845" i="37"/>
  <c r="U837" i="37"/>
  <c r="T825" i="37"/>
  <c r="T817" i="37"/>
  <c r="T813" i="37"/>
  <c r="T805" i="37"/>
  <c r="U793" i="37"/>
  <c r="T785" i="37"/>
  <c r="U773" i="37"/>
  <c r="U765" i="37"/>
  <c r="T761" i="37"/>
  <c r="T753" i="37"/>
  <c r="T749" i="37"/>
  <c r="T741" i="37"/>
  <c r="U733" i="37"/>
  <c r="T729" i="37"/>
  <c r="U725" i="37"/>
  <c r="T721" i="37"/>
  <c r="U709" i="37"/>
  <c r="U705" i="37"/>
  <c r="U697" i="37"/>
  <c r="U681" i="37"/>
  <c r="T669" i="37"/>
  <c r="T665" i="37"/>
  <c r="U657" i="37"/>
  <c r="T649" i="37"/>
  <c r="T641" i="37"/>
  <c r="T637" i="37"/>
  <c r="U629" i="37"/>
  <c r="U625" i="37"/>
  <c r="T617" i="37"/>
  <c r="T613" i="37"/>
  <c r="T601" i="37"/>
  <c r="U593" i="37"/>
  <c r="U589" i="37"/>
  <c r="T585" i="37"/>
  <c r="U577" i="37"/>
  <c r="T573" i="37"/>
  <c r="T569" i="37"/>
  <c r="U557" i="37"/>
  <c r="U549" i="37"/>
  <c r="T545" i="37"/>
  <c r="U537" i="37"/>
  <c r="T529" i="37"/>
  <c r="T517" i="37"/>
  <c r="U513" i="37"/>
  <c r="T505" i="37"/>
  <c r="T493" i="37"/>
  <c r="T481" i="37"/>
  <c r="T477" i="37"/>
  <c r="U473" i="37"/>
  <c r="T461" i="37"/>
  <c r="U457" i="37"/>
  <c r="T453" i="37"/>
  <c r="T449" i="37"/>
  <c r="U437" i="37"/>
  <c r="U429" i="37"/>
  <c r="T425" i="37"/>
  <c r="U413" i="37"/>
  <c r="T401" i="37"/>
  <c r="U393" i="37"/>
  <c r="U389" i="37"/>
  <c r="T385" i="37"/>
  <c r="T377" i="37"/>
  <c r="U373" i="37"/>
  <c r="T361" i="37"/>
  <c r="T349" i="37"/>
  <c r="U345" i="37"/>
  <c r="T337" i="37"/>
  <c r="U329" i="37"/>
  <c r="T325" i="37"/>
  <c r="T321" i="37"/>
  <c r="U317" i="37"/>
  <c r="T313" i="37"/>
  <c r="U297" i="37"/>
  <c r="T285" i="37"/>
  <c r="T273" i="37"/>
  <c r="T261" i="37"/>
  <c r="U257" i="37"/>
  <c r="U253" i="37"/>
  <c r="T249" i="37"/>
  <c r="T233" i="37"/>
  <c r="U229" i="37"/>
  <c r="T221" i="37"/>
  <c r="U213" i="37"/>
  <c r="T205" i="37"/>
  <c r="U197" i="37"/>
  <c r="T193" i="37"/>
  <c r="T181" i="37"/>
  <c r="U177" i="37"/>
  <c r="U169" i="37"/>
  <c r="T157" i="37"/>
  <c r="U153" i="37"/>
  <c r="T141" i="37"/>
  <c r="U137" i="37"/>
  <c r="U133" i="37"/>
  <c r="T129" i="37"/>
  <c r="T117" i="37"/>
  <c r="U109" i="37"/>
  <c r="T105" i="37"/>
  <c r="T93" i="37"/>
  <c r="U89" i="37"/>
  <c r="U81" i="37"/>
  <c r="U77" i="37"/>
  <c r="T69" i="37"/>
  <c r="T65" i="37"/>
  <c r="U61" i="37"/>
  <c r="T53" i="37"/>
  <c r="T41" i="37"/>
  <c r="U33" i="37"/>
  <c r="T29" i="37"/>
  <c r="U17" i="37"/>
  <c r="T13" i="37"/>
  <c r="T909" i="37"/>
  <c r="T837" i="37"/>
  <c r="T793" i="37"/>
  <c r="T773" i="37"/>
  <c r="T709" i="37"/>
  <c r="T681" i="37"/>
  <c r="T557" i="37"/>
  <c r="T389" i="37"/>
  <c r="T297" i="37"/>
  <c r="T77" i="37"/>
  <c r="U973" i="37"/>
  <c r="U941" i="37"/>
  <c r="U877" i="37"/>
  <c r="U825" i="37"/>
  <c r="U517" i="37"/>
  <c r="U477" i="37"/>
  <c r="U349" i="37"/>
  <c r="U273" i="37"/>
  <c r="U41" i="37"/>
  <c r="T549" i="37"/>
  <c r="T413" i="37"/>
  <c r="T257" i="37"/>
  <c r="T197" i="37"/>
  <c r="T169" i="37"/>
  <c r="T133" i="37"/>
  <c r="U869" i="37"/>
  <c r="U785" i="37"/>
  <c r="U665" i="37"/>
  <c r="U313" i="37"/>
  <c r="U93" i="37"/>
  <c r="T697" i="37"/>
  <c r="T1004" i="37"/>
  <c r="U996" i="37"/>
  <c r="U984" i="37"/>
  <c r="T972" i="37"/>
  <c r="U964" i="37"/>
  <c r="U952" i="37"/>
  <c r="T940" i="37"/>
  <c r="U932" i="37"/>
  <c r="U920" i="37"/>
  <c r="T908" i="37"/>
  <c r="U900" i="37"/>
  <c r="U888" i="37"/>
  <c r="T876" i="37"/>
  <c r="T868" i="37"/>
  <c r="U856" i="37"/>
  <c r="T844" i="37"/>
  <c r="T836" i="37"/>
  <c r="U824" i="37"/>
  <c r="U814" i="37"/>
  <c r="T812" i="37"/>
  <c r="U804" i="37"/>
  <c r="U784" i="37"/>
  <c r="T780" i="37"/>
  <c r="T772" i="37"/>
  <c r="U756" i="37"/>
  <c r="U748" i="37"/>
  <c r="T740" i="37"/>
  <c r="U736" i="37"/>
  <c r="U716" i="37"/>
  <c r="T708" i="37"/>
  <c r="U696" i="37"/>
  <c r="T690" i="37"/>
  <c r="U638" i="37"/>
  <c r="T582" i="37"/>
  <c r="T996" i="37"/>
  <c r="T964" i="37"/>
  <c r="T932" i="37"/>
  <c r="T900" i="37"/>
  <c r="T804" i="37"/>
  <c r="T748" i="37"/>
  <c r="T716" i="37"/>
  <c r="U1016" i="37"/>
  <c r="U1008" i="37"/>
  <c r="U1000" i="37"/>
  <c r="U988" i="37"/>
  <c r="U980" i="37"/>
  <c r="U976" i="37"/>
  <c r="U968" i="37"/>
  <c r="U956" i="37"/>
  <c r="U948" i="37"/>
  <c r="U944" i="37"/>
  <c r="U936" i="37"/>
  <c r="U924" i="37"/>
  <c r="U916" i="37"/>
  <c r="U912" i="37"/>
  <c r="U904" i="37"/>
  <c r="U892" i="37"/>
  <c r="U884" i="37"/>
  <c r="U876" i="37"/>
  <c r="U872" i="37"/>
  <c r="U868" i="37"/>
  <c r="U864" i="37"/>
  <c r="U860" i="37"/>
  <c r="U852" i="37"/>
  <c r="U844" i="37"/>
  <c r="U840" i="37"/>
  <c r="U836" i="37"/>
  <c r="U832" i="37"/>
  <c r="U828" i="37"/>
  <c r="U820" i="37"/>
  <c r="U812" i="37"/>
  <c r="U800" i="37"/>
  <c r="U792" i="37"/>
  <c r="U788" i="37"/>
  <c r="U780" i="37"/>
  <c r="U776" i="37"/>
  <c r="U772" i="37"/>
  <c r="U768" i="37"/>
  <c r="U760" i="37"/>
  <c r="U752" i="37"/>
  <c r="U750" i="37"/>
  <c r="U740" i="37"/>
  <c r="U732" i="37"/>
  <c r="U728" i="37"/>
  <c r="U720" i="37"/>
  <c r="U714" i="37"/>
  <c r="U712" i="37"/>
  <c r="U708" i="37"/>
  <c r="U704" i="37"/>
  <c r="U700" i="37"/>
  <c r="U692" i="37"/>
  <c r="U688" i="37"/>
  <c r="U684" i="37"/>
  <c r="U680" i="37"/>
  <c r="U676" i="37"/>
  <c r="U672" i="37"/>
  <c r="U668" i="37"/>
  <c r="U664" i="37"/>
  <c r="U660" i="37"/>
  <c r="U656" i="37"/>
  <c r="U652" i="37"/>
  <c r="U648" i="37"/>
  <c r="U644" i="37"/>
  <c r="U640" i="37"/>
  <c r="U636" i="37"/>
  <c r="U632" i="37"/>
  <c r="U630" i="37"/>
  <c r="U628" i="37"/>
  <c r="U624" i="37"/>
  <c r="U620" i="37"/>
  <c r="U616" i="37"/>
  <c r="U612" i="37"/>
  <c r="U608" i="37"/>
  <c r="U606" i="37"/>
  <c r="U604" i="37"/>
  <c r="U600" i="37"/>
  <c r="U596" i="37"/>
  <c r="U592" i="37"/>
  <c r="U588" i="37"/>
  <c r="U584" i="37"/>
  <c r="U580" i="37"/>
  <c r="U576" i="37"/>
  <c r="U572" i="37"/>
  <c r="U568" i="37"/>
  <c r="U564" i="37"/>
  <c r="U560" i="37"/>
  <c r="U556" i="37"/>
  <c r="U552" i="37"/>
  <c r="U548" i="37"/>
  <c r="U546" i="37"/>
  <c r="U544" i="37"/>
  <c r="U540" i="37"/>
  <c r="U536" i="37"/>
  <c r="U532" i="37"/>
  <c r="U528" i="37"/>
  <c r="U524" i="37"/>
  <c r="U520" i="37"/>
  <c r="U516" i="37"/>
  <c r="U512" i="37"/>
  <c r="U508" i="37"/>
  <c r="U504" i="37"/>
  <c r="U500" i="37"/>
  <c r="U496" i="37"/>
  <c r="U492" i="37"/>
  <c r="U488" i="37"/>
  <c r="U484" i="37"/>
  <c r="U480" i="37"/>
  <c r="U476" i="37"/>
  <c r="U472" i="37"/>
  <c r="U468" i="37"/>
  <c r="U464" i="37"/>
  <c r="U460" i="37"/>
  <c r="U456" i="37"/>
  <c r="U452" i="37"/>
  <c r="U448" i="37"/>
  <c r="U444" i="37"/>
  <c r="U440" i="37"/>
  <c r="U436" i="37"/>
  <c r="U432" i="37"/>
  <c r="U428" i="37"/>
  <c r="U424" i="37"/>
  <c r="U420" i="37"/>
  <c r="U416" i="37"/>
  <c r="U412" i="37"/>
  <c r="U408" i="37"/>
  <c r="U404" i="37"/>
  <c r="U400" i="37"/>
  <c r="U396" i="37"/>
  <c r="U392" i="37"/>
  <c r="U388" i="37"/>
  <c r="U384" i="37"/>
  <c r="U380" i="37"/>
  <c r="U376" i="37"/>
  <c r="U372" i="37"/>
  <c r="U368" i="37"/>
  <c r="U364" i="37"/>
  <c r="U360" i="37"/>
  <c r="U356" i="37"/>
  <c r="U352" i="37"/>
  <c r="U348" i="37"/>
  <c r="U344" i="37"/>
  <c r="U340" i="37"/>
  <c r="U336" i="37"/>
  <c r="U332" i="37"/>
  <c r="U328" i="37"/>
  <c r="U324" i="37"/>
  <c r="U320" i="37"/>
  <c r="U316" i="37"/>
  <c r="U312" i="37"/>
  <c r="U308" i="37"/>
  <c r="U304" i="37"/>
  <c r="U300" i="37"/>
  <c r="U296" i="37"/>
  <c r="U292" i="37"/>
  <c r="U288" i="37"/>
  <c r="U284" i="37"/>
  <c r="U280" i="37"/>
  <c r="U276" i="37"/>
  <c r="U274" i="37"/>
  <c r="U272" i="37"/>
  <c r="U268" i="37"/>
  <c r="U264" i="37"/>
  <c r="U260" i="37"/>
  <c r="U256" i="37"/>
  <c r="U252" i="37"/>
  <c r="U248" i="37"/>
  <c r="U244" i="37"/>
  <c r="U240" i="37"/>
  <c r="U236" i="37"/>
  <c r="U232" i="37"/>
  <c r="U228" i="37"/>
  <c r="U224" i="37"/>
  <c r="U220" i="37"/>
  <c r="U216" i="37"/>
  <c r="U212" i="37"/>
  <c r="U210" i="37"/>
  <c r="U208" i="37"/>
  <c r="U204" i="37"/>
  <c r="U200" i="37"/>
  <c r="U196" i="37"/>
  <c r="U192" i="37"/>
  <c r="U188" i="37"/>
  <c r="U184" i="37"/>
  <c r="U180" i="37"/>
  <c r="U176" i="37"/>
  <c r="U172" i="37"/>
  <c r="U168" i="37"/>
  <c r="U164" i="37"/>
  <c r="U160" i="37"/>
  <c r="U156" i="37"/>
  <c r="U152" i="37"/>
  <c r="U148" i="37"/>
  <c r="U144" i="37"/>
  <c r="U140" i="37"/>
  <c r="U136" i="37"/>
  <c r="U132" i="37"/>
  <c r="U128" i="37"/>
  <c r="U124" i="37"/>
  <c r="U120" i="37"/>
  <c r="U116" i="37"/>
  <c r="U112" i="37"/>
  <c r="U108" i="37"/>
  <c r="U104" i="37"/>
  <c r="U100" i="37"/>
  <c r="U96" i="37"/>
  <c r="U92" i="37"/>
  <c r="U88" i="37"/>
  <c r="U84" i="37"/>
  <c r="U80" i="37"/>
  <c r="U76" i="37"/>
  <c r="U72" i="37"/>
  <c r="U68" i="37"/>
  <c r="U983" i="37"/>
  <c r="T814" i="37"/>
  <c r="T810" i="37"/>
  <c r="T782" i="37"/>
  <c r="T778" i="37"/>
  <c r="T750" i="37"/>
  <c r="T746" i="37"/>
  <c r="T718" i="37"/>
  <c r="T714" i="37"/>
  <c r="U710" i="37"/>
  <c r="U706" i="37"/>
  <c r="U694" i="37"/>
  <c r="U690" i="37"/>
  <c r="U682" i="37"/>
  <c r="U678" i="37"/>
  <c r="T662" i="37"/>
  <c r="U658" i="37"/>
  <c r="U650" i="37"/>
  <c r="U646" i="37"/>
  <c r="T638" i="37"/>
  <c r="T630" i="37"/>
  <c r="U626" i="37"/>
  <c r="U618" i="37"/>
  <c r="T614" i="37"/>
  <c r="T606" i="37"/>
  <c r="U594" i="37"/>
  <c r="U586" i="37"/>
  <c r="U582" i="37"/>
  <c r="U562" i="37"/>
  <c r="U554" i="37"/>
  <c r="U550" i="37"/>
  <c r="T546" i="37"/>
  <c r="U530" i="37"/>
  <c r="U522" i="37"/>
  <c r="U518" i="37"/>
  <c r="U490" i="37"/>
  <c r="U486" i="37"/>
  <c r="U466" i="37"/>
  <c r="U458" i="37"/>
  <c r="U454" i="37"/>
  <c r="U434" i="37"/>
  <c r="U426" i="37"/>
  <c r="T418" i="37"/>
  <c r="U410" i="37"/>
  <c r="U394" i="37"/>
  <c r="U378" i="37"/>
  <c r="T370" i="37"/>
  <c r="U362" i="37"/>
  <c r="U346" i="37"/>
  <c r="U330" i="37"/>
  <c r="U314" i="37"/>
  <c r="U298" i="37"/>
  <c r="U282" i="37"/>
  <c r="T274" i="37"/>
  <c r="U266" i="37"/>
  <c r="U250" i="37"/>
  <c r="U234" i="37"/>
  <c r="U218" i="37"/>
  <c r="T210" i="37"/>
  <c r="U202" i="37"/>
  <c r="U186" i="37"/>
  <c r="U170" i="37"/>
  <c r="U154" i="37"/>
  <c r="T146" i="37"/>
  <c r="U138" i="37"/>
  <c r="U122" i="37"/>
  <c r="U106" i="37"/>
  <c r="U90" i="37"/>
  <c r="U86" i="37"/>
  <c r="T82" i="37"/>
  <c r="U74" i="37"/>
  <c r="U70" i="37"/>
  <c r="U58" i="37"/>
  <c r="U54" i="37"/>
  <c r="T50" i="37"/>
  <c r="U42" i="37"/>
  <c r="U38" i="37"/>
  <c r="U26" i="37"/>
  <c r="U22" i="37"/>
  <c r="T18" i="37"/>
  <c r="U847" i="37"/>
  <c r="T847" i="37"/>
  <c r="Q847" i="37"/>
  <c r="T1011" i="37"/>
  <c r="U1011" i="37"/>
  <c r="Q1011" i="37"/>
  <c r="U1003" i="37"/>
  <c r="T1003" i="37"/>
  <c r="Q1003" i="37"/>
  <c r="U991" i="37"/>
  <c r="T991" i="37"/>
  <c r="Q991" i="37"/>
  <c r="U987" i="37"/>
  <c r="T987" i="37"/>
  <c r="Q987" i="37"/>
  <c r="U975" i="37"/>
  <c r="T975" i="37"/>
  <c r="Q975" i="37"/>
  <c r="U971" i="37"/>
  <c r="T971" i="37"/>
  <c r="Q971" i="37"/>
  <c r="T967" i="37"/>
  <c r="U967" i="37"/>
  <c r="Q967" i="37"/>
  <c r="T963" i="37"/>
  <c r="Q963" i="37"/>
  <c r="U963" i="37"/>
  <c r="U959" i="37"/>
  <c r="T959" i="37"/>
  <c r="Q959" i="37"/>
  <c r="U955" i="37"/>
  <c r="T955" i="37"/>
  <c r="Q955" i="37"/>
  <c r="T951" i="37"/>
  <c r="Q951" i="37"/>
  <c r="T947" i="37"/>
  <c r="U947" i="37"/>
  <c r="Q947" i="37"/>
  <c r="U943" i="37"/>
  <c r="T943" i="37"/>
  <c r="Q943" i="37"/>
  <c r="U939" i="37"/>
  <c r="T939" i="37"/>
  <c r="Q939" i="37"/>
  <c r="T935" i="37"/>
  <c r="U935" i="37"/>
  <c r="Q935" i="37"/>
  <c r="T931" i="37"/>
  <c r="Q931" i="37"/>
  <c r="U931" i="37"/>
  <c r="U927" i="37"/>
  <c r="T927" i="37"/>
  <c r="Q927" i="37"/>
  <c r="U923" i="37"/>
  <c r="T923" i="37"/>
  <c r="Q923" i="37"/>
  <c r="T919" i="37"/>
  <c r="Q919" i="37"/>
  <c r="T915" i="37"/>
  <c r="U915" i="37"/>
  <c r="Q915" i="37"/>
  <c r="U911" i="37"/>
  <c r="T911" i="37"/>
  <c r="Q911" i="37"/>
  <c r="U907" i="37"/>
  <c r="T907" i="37"/>
  <c r="Q907" i="37"/>
  <c r="T903" i="37"/>
  <c r="U903" i="37"/>
  <c r="Q903" i="37"/>
  <c r="T899" i="37"/>
  <c r="Q899" i="37"/>
  <c r="U899" i="37"/>
  <c r="U895" i="37"/>
  <c r="T895" i="37"/>
  <c r="Q895" i="37"/>
  <c r="U891" i="37"/>
  <c r="T891" i="37"/>
  <c r="Q891" i="37"/>
  <c r="T887" i="37"/>
  <c r="Q887" i="37"/>
  <c r="T883" i="37"/>
  <c r="U883" i="37"/>
  <c r="Q883" i="37"/>
  <c r="U879" i="37"/>
  <c r="T879" i="37"/>
  <c r="Q879" i="37"/>
  <c r="U875" i="37"/>
  <c r="T875" i="37"/>
  <c r="Q875" i="37"/>
  <c r="T871" i="37"/>
  <c r="U871" i="37"/>
  <c r="Q871" i="37"/>
  <c r="T867" i="37"/>
  <c r="Q867" i="37"/>
  <c r="U867" i="37"/>
  <c r="U863" i="37"/>
  <c r="T863" i="37"/>
  <c r="Q863" i="37"/>
  <c r="U859" i="37"/>
  <c r="T859" i="37"/>
  <c r="Q859" i="37"/>
  <c r="T855" i="37"/>
  <c r="Q855" i="37"/>
  <c r="T851" i="37"/>
  <c r="U851" i="37"/>
  <c r="Q851" i="37"/>
  <c r="U827" i="37"/>
  <c r="T827" i="37"/>
  <c r="Q827" i="37"/>
  <c r="U819" i="37"/>
  <c r="T819" i="37"/>
  <c r="Q819" i="37"/>
  <c r="U807" i="37"/>
  <c r="T807" i="37"/>
  <c r="Q807" i="37"/>
  <c r="U795" i="37"/>
  <c r="T795" i="37"/>
  <c r="Q795" i="37"/>
  <c r="U783" i="37"/>
  <c r="T783" i="37"/>
  <c r="Q783" i="37"/>
  <c r="U771" i="37"/>
  <c r="T771" i="37"/>
  <c r="Q771" i="37"/>
  <c r="U759" i="37"/>
  <c r="T759" i="37"/>
  <c r="Q759" i="37"/>
  <c r="U747" i="37"/>
  <c r="T747" i="37"/>
  <c r="Q747" i="37"/>
  <c r="U735" i="37"/>
  <c r="T735" i="37"/>
  <c r="Q735" i="37"/>
  <c r="U723" i="37"/>
  <c r="T723" i="37"/>
  <c r="Q723" i="37"/>
  <c r="U711" i="37"/>
  <c r="T711" i="37"/>
  <c r="Q711" i="37"/>
  <c r="U699" i="37"/>
  <c r="T699" i="37"/>
  <c r="Q699" i="37"/>
  <c r="T687" i="37"/>
  <c r="U687" i="37"/>
  <c r="Q687" i="37"/>
  <c r="U679" i="37"/>
  <c r="T679" i="37"/>
  <c r="Q679" i="37"/>
  <c r="U671" i="37"/>
  <c r="Q671" i="37"/>
  <c r="U655" i="37"/>
  <c r="T655" i="37"/>
  <c r="Q655" i="37"/>
  <c r="U647" i="37"/>
  <c r="T647" i="37"/>
  <c r="Q647" i="37"/>
  <c r="U635" i="37"/>
  <c r="T635" i="37"/>
  <c r="Q635" i="37"/>
  <c r="U623" i="37"/>
  <c r="T623" i="37"/>
  <c r="Q623" i="37"/>
  <c r="U611" i="37"/>
  <c r="T611" i="37"/>
  <c r="Q611" i="37"/>
  <c r="U599" i="37"/>
  <c r="Q599" i="37"/>
  <c r="U587" i="37"/>
  <c r="Q587" i="37"/>
  <c r="T587" i="37"/>
  <c r="U575" i="37"/>
  <c r="T575" i="37"/>
  <c r="Q575" i="37"/>
  <c r="U559" i="37"/>
  <c r="T559" i="37"/>
  <c r="Q559" i="37"/>
  <c r="U547" i="37"/>
  <c r="T547" i="37"/>
  <c r="Q547" i="37"/>
  <c r="Q535" i="37"/>
  <c r="U535" i="37"/>
  <c r="U527" i="37"/>
  <c r="T527" i="37"/>
  <c r="Q527" i="37"/>
  <c r="T515" i="37"/>
  <c r="U515" i="37"/>
  <c r="Q515" i="37"/>
  <c r="U503" i="37"/>
  <c r="T503" i="37"/>
  <c r="Q503" i="37"/>
  <c r="U491" i="37"/>
  <c r="T491" i="37"/>
  <c r="Q491" i="37"/>
  <c r="U475" i="37"/>
  <c r="T475" i="37"/>
  <c r="Q475" i="37"/>
  <c r="U467" i="37"/>
  <c r="T467" i="37"/>
  <c r="Q467" i="37"/>
  <c r="T451" i="37"/>
  <c r="U451" i="37"/>
  <c r="Q451" i="37"/>
  <c r="U439" i="37"/>
  <c r="T439" i="37"/>
  <c r="Q439" i="37"/>
  <c r="U431" i="37"/>
  <c r="T431" i="37"/>
  <c r="Q431" i="37"/>
  <c r="U415" i="37"/>
  <c r="T415" i="37"/>
  <c r="Q415" i="37"/>
  <c r="U403" i="37"/>
  <c r="T403" i="37"/>
  <c r="Q403" i="37"/>
  <c r="U391" i="37"/>
  <c r="T391" i="37"/>
  <c r="Q391" i="37"/>
  <c r="U379" i="37"/>
  <c r="Q379" i="37"/>
  <c r="T379" i="37"/>
  <c r="U367" i="37"/>
  <c r="T367" i="37"/>
  <c r="Q367" i="37"/>
  <c r="U351" i="37"/>
  <c r="T351" i="37"/>
  <c r="Q351" i="37"/>
  <c r="U339" i="37"/>
  <c r="T339" i="37"/>
  <c r="Q339" i="37"/>
  <c r="U327" i="37"/>
  <c r="T327" i="37"/>
  <c r="Q327" i="37"/>
  <c r="U315" i="37"/>
  <c r="Q315" i="37"/>
  <c r="T315" i="37"/>
  <c r="U299" i="37"/>
  <c r="T299" i="37"/>
  <c r="Q299" i="37"/>
  <c r="U287" i="37"/>
  <c r="T287" i="37"/>
  <c r="Q287" i="37"/>
  <c r="U275" i="37"/>
  <c r="T275" i="37"/>
  <c r="Q275" i="37"/>
  <c r="T263" i="37"/>
  <c r="Q263" i="37"/>
  <c r="U263" i="37"/>
  <c r="U251" i="37"/>
  <c r="Q251" i="37"/>
  <c r="T251" i="37"/>
  <c r="U239" i="37"/>
  <c r="T239" i="37"/>
  <c r="Q239" i="37"/>
  <c r="U227" i="37"/>
  <c r="T227" i="37"/>
  <c r="Q227" i="37"/>
  <c r="U215" i="37"/>
  <c r="T215" i="37"/>
  <c r="Q215" i="37"/>
  <c r="U203" i="37"/>
  <c r="T203" i="37"/>
  <c r="Q203" i="37"/>
  <c r="U191" i="37"/>
  <c r="T191" i="37"/>
  <c r="Q191" i="37"/>
  <c r="U179" i="37"/>
  <c r="T179" i="37"/>
  <c r="Q179" i="37"/>
  <c r="T167" i="37"/>
  <c r="U167" i="37"/>
  <c r="Q167" i="37"/>
  <c r="U155" i="37"/>
  <c r="Q155" i="37"/>
  <c r="T155" i="37"/>
  <c r="U147" i="37"/>
  <c r="T147" i="37"/>
  <c r="Q147" i="37"/>
  <c r="T135" i="37"/>
  <c r="Q135" i="37"/>
  <c r="U135" i="37"/>
  <c r="U127" i="37"/>
  <c r="T127" i="37"/>
  <c r="Q127" i="37"/>
  <c r="U119" i="37"/>
  <c r="T119" i="37"/>
  <c r="Q119" i="37"/>
  <c r="U107" i="37"/>
  <c r="T107" i="37"/>
  <c r="Q107" i="37"/>
  <c r="T103" i="37"/>
  <c r="U103" i="37"/>
  <c r="Q103" i="37"/>
  <c r="U95" i="37"/>
  <c r="T95" i="37"/>
  <c r="Q95" i="37"/>
  <c r="U87" i="37"/>
  <c r="T87" i="37"/>
  <c r="Q87" i="37"/>
  <c r="U79" i="37"/>
  <c r="T79" i="37"/>
  <c r="Q79" i="37"/>
  <c r="T71" i="37"/>
  <c r="U71" i="37"/>
  <c r="Q71" i="37"/>
  <c r="U63" i="37"/>
  <c r="Q63" i="37"/>
  <c r="T63" i="37"/>
  <c r="U51" i="37"/>
  <c r="T51" i="37"/>
  <c r="Q51" i="37"/>
  <c r="U15" i="37"/>
  <c r="Q15" i="37"/>
  <c r="T15" i="37"/>
  <c r="T671" i="37"/>
  <c r="U855" i="37"/>
  <c r="U1007" i="37"/>
  <c r="T1007" i="37"/>
  <c r="Q1007" i="37"/>
  <c r="T999" i="37"/>
  <c r="U999" i="37"/>
  <c r="Q999" i="37"/>
  <c r="T979" i="37"/>
  <c r="U979" i="37"/>
  <c r="Q979" i="37"/>
  <c r="T839" i="37"/>
  <c r="U839" i="37"/>
  <c r="Q839" i="37"/>
  <c r="T835" i="37"/>
  <c r="Q835" i="37"/>
  <c r="U835" i="37"/>
  <c r="U823" i="37"/>
  <c r="T823" i="37"/>
  <c r="Q823" i="37"/>
  <c r="U811" i="37"/>
  <c r="T811" i="37"/>
  <c r="Q811" i="37"/>
  <c r="U799" i="37"/>
  <c r="T799" i="37"/>
  <c r="Q799" i="37"/>
  <c r="U787" i="37"/>
  <c r="T787" i="37"/>
  <c r="Q787" i="37"/>
  <c r="U779" i="37"/>
  <c r="T779" i="37"/>
  <c r="Q779" i="37"/>
  <c r="U767" i="37"/>
  <c r="T767" i="37"/>
  <c r="Q767" i="37"/>
  <c r="U751" i="37"/>
  <c r="T751" i="37"/>
  <c r="Q751" i="37"/>
  <c r="U739" i="37"/>
  <c r="T739" i="37"/>
  <c r="Q739" i="37"/>
  <c r="U727" i="37"/>
  <c r="T727" i="37"/>
  <c r="Q727" i="37"/>
  <c r="U715" i="37"/>
  <c r="T715" i="37"/>
  <c r="Q715" i="37"/>
  <c r="U707" i="37"/>
  <c r="T707" i="37"/>
  <c r="Q707" i="37"/>
  <c r="U695" i="37"/>
  <c r="T695" i="37"/>
  <c r="Q695" i="37"/>
  <c r="U683" i="37"/>
  <c r="T683" i="37"/>
  <c r="Q683" i="37"/>
  <c r="U667" i="37"/>
  <c r="T667" i="37"/>
  <c r="Q667" i="37"/>
  <c r="U659" i="37"/>
  <c r="T659" i="37"/>
  <c r="Q659" i="37"/>
  <c r="U643" i="37"/>
  <c r="T643" i="37"/>
  <c r="Q643" i="37"/>
  <c r="U631" i="37"/>
  <c r="T631" i="37"/>
  <c r="Q631" i="37"/>
  <c r="U619" i="37"/>
  <c r="T619" i="37"/>
  <c r="Q619" i="37"/>
  <c r="U607" i="37"/>
  <c r="Q607" i="37"/>
  <c r="T607" i="37"/>
  <c r="U591" i="37"/>
  <c r="T591" i="37"/>
  <c r="Q591" i="37"/>
  <c r="U583" i="37"/>
  <c r="T583" i="37"/>
  <c r="Q583" i="37"/>
  <c r="U571" i="37"/>
  <c r="T571" i="37"/>
  <c r="Q571" i="37"/>
  <c r="T563" i="37"/>
  <c r="U563" i="37"/>
  <c r="Q563" i="37"/>
  <c r="U551" i="37"/>
  <c r="T551" i="37"/>
  <c r="Q551" i="37"/>
  <c r="U539" i="37"/>
  <c r="T539" i="37"/>
  <c r="Q539" i="37"/>
  <c r="U523" i="37"/>
  <c r="Q523" i="37"/>
  <c r="T523" i="37"/>
  <c r="U511" i="37"/>
  <c r="T511" i="37"/>
  <c r="Q511" i="37"/>
  <c r="T499" i="37"/>
  <c r="U499" i="37"/>
  <c r="Q499" i="37"/>
  <c r="T487" i="37"/>
  <c r="Q487" i="37"/>
  <c r="U479" i="37"/>
  <c r="Q479" i="37"/>
  <c r="T479" i="37"/>
  <c r="U463" i="37"/>
  <c r="T463" i="37"/>
  <c r="Q463" i="37"/>
  <c r="U455" i="37"/>
  <c r="T455" i="37"/>
  <c r="Q455" i="37"/>
  <c r="U443" i="37"/>
  <c r="T443" i="37"/>
  <c r="Q443" i="37"/>
  <c r="U427" i="37"/>
  <c r="T427" i="37"/>
  <c r="Q427" i="37"/>
  <c r="U419" i="37"/>
  <c r="T419" i="37"/>
  <c r="Q419" i="37"/>
  <c r="T407" i="37"/>
  <c r="U407" i="37"/>
  <c r="Q407" i="37"/>
  <c r="U395" i="37"/>
  <c r="T395" i="37"/>
  <c r="Q395" i="37"/>
  <c r="T387" i="37"/>
  <c r="U387" i="37"/>
  <c r="Q387" i="37"/>
  <c r="T375" i="37"/>
  <c r="U375" i="37"/>
  <c r="Q375" i="37"/>
  <c r="U363" i="37"/>
  <c r="T363" i="37"/>
  <c r="Q363" i="37"/>
  <c r="U355" i="37"/>
  <c r="T355" i="37"/>
  <c r="Q355" i="37"/>
  <c r="T343" i="37"/>
  <c r="U343" i="37"/>
  <c r="Q343" i="37"/>
  <c r="U331" i="37"/>
  <c r="T331" i="37"/>
  <c r="Q331" i="37"/>
  <c r="U319" i="37"/>
  <c r="T319" i="37"/>
  <c r="Q319" i="37"/>
  <c r="T307" i="37"/>
  <c r="U307" i="37"/>
  <c r="Q307" i="37"/>
  <c r="U291" i="37"/>
  <c r="T291" i="37"/>
  <c r="Q291" i="37"/>
  <c r="U279" i="37"/>
  <c r="T279" i="37"/>
  <c r="Q279" i="37"/>
  <c r="U267" i="37"/>
  <c r="T267" i="37"/>
  <c r="Q267" i="37"/>
  <c r="U255" i="37"/>
  <c r="T255" i="37"/>
  <c r="Q255" i="37"/>
  <c r="U243" i="37"/>
  <c r="T243" i="37"/>
  <c r="Q243" i="37"/>
  <c r="T231" i="37"/>
  <c r="U231" i="37"/>
  <c r="Q231" i="37"/>
  <c r="U219" i="37"/>
  <c r="Q219" i="37"/>
  <c r="T219" i="37"/>
  <c r="U207" i="37"/>
  <c r="T207" i="37"/>
  <c r="Q207" i="37"/>
  <c r="U195" i="37"/>
  <c r="T195" i="37"/>
  <c r="Q195" i="37"/>
  <c r="U183" i="37"/>
  <c r="T183" i="37"/>
  <c r="Q183" i="37"/>
  <c r="U171" i="37"/>
  <c r="T171" i="37"/>
  <c r="Q171" i="37"/>
  <c r="U163" i="37"/>
  <c r="T163" i="37"/>
  <c r="Q163" i="37"/>
  <c r="U151" i="37"/>
  <c r="T151" i="37"/>
  <c r="Q151" i="37"/>
  <c r="U143" i="37"/>
  <c r="T143" i="37"/>
  <c r="Q143" i="37"/>
  <c r="U131" i="37"/>
  <c r="T131" i="37"/>
  <c r="Q131" i="37"/>
  <c r="U123" i="37"/>
  <c r="Q123" i="37"/>
  <c r="T123" i="37"/>
  <c r="U115" i="37"/>
  <c r="T115" i="37"/>
  <c r="Q115" i="37"/>
  <c r="U111" i="37"/>
  <c r="T111" i="37"/>
  <c r="Q111" i="37"/>
  <c r="U99" i="37"/>
  <c r="T99" i="37"/>
  <c r="Q99" i="37"/>
  <c r="U91" i="37"/>
  <c r="Q91" i="37"/>
  <c r="T91" i="37"/>
  <c r="U83" i="37"/>
  <c r="T83" i="37"/>
  <c r="Q83" i="37"/>
  <c r="U75" i="37"/>
  <c r="T75" i="37"/>
  <c r="Q75" i="37"/>
  <c r="U67" i="37"/>
  <c r="T67" i="37"/>
  <c r="Q67" i="37"/>
  <c r="U59" i="37"/>
  <c r="Q59" i="37"/>
  <c r="T59" i="37"/>
  <c r="U55" i="37"/>
  <c r="T55" i="37"/>
  <c r="Q55" i="37"/>
  <c r="U47" i="37"/>
  <c r="Q47" i="37"/>
  <c r="T47" i="37"/>
  <c r="U43" i="37"/>
  <c r="Q43" i="37"/>
  <c r="T43" i="37"/>
  <c r="T39" i="37"/>
  <c r="U39" i="37"/>
  <c r="Q39" i="37"/>
  <c r="U35" i="37"/>
  <c r="T35" i="37"/>
  <c r="Q35" i="37"/>
  <c r="U31" i="37"/>
  <c r="Q31" i="37"/>
  <c r="T31" i="37"/>
  <c r="U27" i="37"/>
  <c r="Q27" i="37"/>
  <c r="T27" i="37"/>
  <c r="U23" i="37"/>
  <c r="T23" i="37"/>
  <c r="Q23" i="37"/>
  <c r="U951" i="37"/>
  <c r="U487" i="37"/>
  <c r="T1015" i="37"/>
  <c r="Q1015" i="37"/>
  <c r="T995" i="37"/>
  <c r="Q995" i="37"/>
  <c r="U995" i="37"/>
  <c r="T983" i="37"/>
  <c r="Q983" i="37"/>
  <c r="U843" i="37"/>
  <c r="T843" i="37"/>
  <c r="Q843" i="37"/>
  <c r="U831" i="37"/>
  <c r="T831" i="37"/>
  <c r="Q831" i="37"/>
  <c r="U815" i="37"/>
  <c r="T815" i="37"/>
  <c r="Q815" i="37"/>
  <c r="U803" i="37"/>
  <c r="T803" i="37"/>
  <c r="Q803" i="37"/>
  <c r="U791" i="37"/>
  <c r="T791" i="37"/>
  <c r="Q791" i="37"/>
  <c r="U775" i="37"/>
  <c r="T775" i="37"/>
  <c r="Q775" i="37"/>
  <c r="U763" i="37"/>
  <c r="T763" i="37"/>
  <c r="Q763" i="37"/>
  <c r="U755" i="37"/>
  <c r="T755" i="37"/>
  <c r="Q755" i="37"/>
  <c r="U743" i="37"/>
  <c r="T743" i="37"/>
  <c r="Q743" i="37"/>
  <c r="U731" i="37"/>
  <c r="T731" i="37"/>
  <c r="Q731" i="37"/>
  <c r="U719" i="37"/>
  <c r="T719" i="37"/>
  <c r="Q719" i="37"/>
  <c r="U703" i="37"/>
  <c r="T703" i="37"/>
  <c r="Q703" i="37"/>
  <c r="U691" i="37"/>
  <c r="T691" i="37"/>
  <c r="Q691" i="37"/>
  <c r="U675" i="37"/>
  <c r="T675" i="37"/>
  <c r="Q675" i="37"/>
  <c r="U663" i="37"/>
  <c r="Q663" i="37"/>
  <c r="U651" i="37"/>
  <c r="Q651" i="37"/>
  <c r="T651" i="37"/>
  <c r="U639" i="37"/>
  <c r="T639" i="37"/>
  <c r="Q639" i="37"/>
  <c r="U627" i="37"/>
  <c r="T627" i="37"/>
  <c r="Q627" i="37"/>
  <c r="U615" i="37"/>
  <c r="T615" i="37"/>
  <c r="Q615" i="37"/>
  <c r="U603" i="37"/>
  <c r="T603" i="37"/>
  <c r="Q603" i="37"/>
  <c r="U595" i="37"/>
  <c r="T595" i="37"/>
  <c r="Q595" i="37"/>
  <c r="T579" i="37"/>
  <c r="Q579" i="37"/>
  <c r="U567" i="37"/>
  <c r="T567" i="37"/>
  <c r="Q567" i="37"/>
  <c r="U555" i="37"/>
  <c r="T555" i="37"/>
  <c r="Q555" i="37"/>
  <c r="U543" i="37"/>
  <c r="Q543" i="37"/>
  <c r="T543" i="37"/>
  <c r="U531" i="37"/>
  <c r="T531" i="37"/>
  <c r="Q531" i="37"/>
  <c r="U519" i="37"/>
  <c r="T519" i="37"/>
  <c r="Q519" i="37"/>
  <c r="U507" i="37"/>
  <c r="T507" i="37"/>
  <c r="Q507" i="37"/>
  <c r="U495" i="37"/>
  <c r="T495" i="37"/>
  <c r="Q495" i="37"/>
  <c r="U483" i="37"/>
  <c r="T483" i="37"/>
  <c r="Q483" i="37"/>
  <c r="U471" i="37"/>
  <c r="Q471" i="37"/>
  <c r="U459" i="37"/>
  <c r="Q459" i="37"/>
  <c r="T459" i="37"/>
  <c r="U447" i="37"/>
  <c r="T447" i="37"/>
  <c r="Q447" i="37"/>
  <c r="T435" i="37"/>
  <c r="U435" i="37"/>
  <c r="Q435" i="37"/>
  <c r="T423" i="37"/>
  <c r="U423" i="37"/>
  <c r="Q423" i="37"/>
  <c r="U411" i="37"/>
  <c r="Q411" i="37"/>
  <c r="T411" i="37"/>
  <c r="U399" i="37"/>
  <c r="T399" i="37"/>
  <c r="Q399" i="37"/>
  <c r="U383" i="37"/>
  <c r="T383" i="37"/>
  <c r="Q383" i="37"/>
  <c r="T371" i="37"/>
  <c r="Q371" i="37"/>
  <c r="U371" i="37"/>
  <c r="T359" i="37"/>
  <c r="U359" i="37"/>
  <c r="Q359" i="37"/>
  <c r="U347" i="37"/>
  <c r="Q347" i="37"/>
  <c r="T347" i="37"/>
  <c r="U335" i="37"/>
  <c r="T335" i="37"/>
  <c r="Q335" i="37"/>
  <c r="T323" i="37"/>
  <c r="Q323" i="37"/>
  <c r="T311" i="37"/>
  <c r="U311" i="37"/>
  <c r="Q311" i="37"/>
  <c r="U303" i="37"/>
  <c r="T303" i="37"/>
  <c r="Q303" i="37"/>
  <c r="T295" i="37"/>
  <c r="U295" i="37"/>
  <c r="Q295" i="37"/>
  <c r="U283" i="37"/>
  <c r="Q283" i="37"/>
  <c r="T283" i="37"/>
  <c r="U271" i="37"/>
  <c r="T271" i="37"/>
  <c r="Q271" i="37"/>
  <c r="U259" i="37"/>
  <c r="T259" i="37"/>
  <c r="Q259" i="37"/>
  <c r="U247" i="37"/>
  <c r="T247" i="37"/>
  <c r="Q247" i="37"/>
  <c r="U235" i="37"/>
  <c r="T235" i="37"/>
  <c r="Q235" i="37"/>
  <c r="U223" i="37"/>
  <c r="T223" i="37"/>
  <c r="Q223" i="37"/>
  <c r="U211" i="37"/>
  <c r="T211" i="37"/>
  <c r="Q211" i="37"/>
  <c r="T199" i="37"/>
  <c r="U199" i="37"/>
  <c r="Q199" i="37"/>
  <c r="U187" i="37"/>
  <c r="Q187" i="37"/>
  <c r="T187" i="37"/>
  <c r="U175" i="37"/>
  <c r="T175" i="37"/>
  <c r="Q175" i="37"/>
  <c r="U159" i="37"/>
  <c r="T159" i="37"/>
  <c r="Q159" i="37"/>
  <c r="U139" i="37"/>
  <c r="T139" i="37"/>
  <c r="Q139" i="37"/>
  <c r="U19" i="37"/>
  <c r="T19" i="37"/>
  <c r="Q19" i="37"/>
  <c r="P1015" i="37"/>
  <c r="P1011" i="37"/>
  <c r="P1007" i="37"/>
  <c r="P1003" i="37"/>
  <c r="P999" i="37"/>
  <c r="P995" i="37"/>
  <c r="P991" i="37"/>
  <c r="P987" i="37"/>
  <c r="P983" i="37"/>
  <c r="P979" i="37"/>
  <c r="P975" i="37"/>
  <c r="P971" i="37"/>
  <c r="P967" i="37"/>
  <c r="P963" i="37"/>
  <c r="P959" i="37"/>
  <c r="P955" i="37"/>
  <c r="P951" i="37"/>
  <c r="P947" i="37"/>
  <c r="P943" i="37"/>
  <c r="P939" i="37"/>
  <c r="P935" i="37"/>
  <c r="P931" i="37"/>
  <c r="P927" i="37"/>
  <c r="P923" i="37"/>
  <c r="P919" i="37"/>
  <c r="P915" i="37"/>
  <c r="P911" i="37"/>
  <c r="P907" i="37"/>
  <c r="P903" i="37"/>
  <c r="P899" i="37"/>
  <c r="P895" i="37"/>
  <c r="P891" i="37"/>
  <c r="P887" i="37"/>
  <c r="P883" i="37"/>
  <c r="P879" i="37"/>
  <c r="P875" i="37"/>
  <c r="P871" i="37"/>
  <c r="P867" i="37"/>
  <c r="P863" i="37"/>
  <c r="P859" i="37"/>
  <c r="P855" i="37"/>
  <c r="P851" i="37"/>
  <c r="P847" i="37"/>
  <c r="P843" i="37"/>
  <c r="P839" i="37"/>
  <c r="P835" i="37"/>
  <c r="P831" i="37"/>
  <c r="P827" i="37"/>
  <c r="P823" i="37"/>
  <c r="P819" i="37"/>
  <c r="P815" i="37"/>
  <c r="P811" i="37"/>
  <c r="P807" i="37"/>
  <c r="P803" i="37"/>
  <c r="P799" i="37"/>
  <c r="P795" i="37"/>
  <c r="P791" i="37"/>
  <c r="P787" i="37"/>
  <c r="P783" i="37"/>
  <c r="P779" i="37"/>
  <c r="P775" i="37"/>
  <c r="P771" i="37"/>
  <c r="P767" i="37"/>
  <c r="P763" i="37"/>
  <c r="P759" i="37"/>
  <c r="P755" i="37"/>
  <c r="P751" i="37"/>
  <c r="P747" i="37"/>
  <c r="P743" i="37"/>
  <c r="P739" i="37"/>
  <c r="P735" i="37"/>
  <c r="P731" i="37"/>
  <c r="P727" i="37"/>
  <c r="P723" i="37"/>
  <c r="P719" i="37"/>
  <c r="P715" i="37"/>
  <c r="P711" i="37"/>
  <c r="P707" i="37"/>
  <c r="P703" i="37"/>
  <c r="P699" i="37"/>
  <c r="P695" i="37"/>
  <c r="P691" i="37"/>
  <c r="P687" i="37"/>
  <c r="P683" i="37"/>
  <c r="P679" i="37"/>
  <c r="P675" i="37"/>
  <c r="P671" i="37"/>
  <c r="P667" i="37"/>
  <c r="P663" i="37"/>
  <c r="P659" i="37"/>
  <c r="P655" i="37"/>
  <c r="P651" i="37"/>
  <c r="P647" i="37"/>
  <c r="P643" i="37"/>
  <c r="P639" i="37"/>
  <c r="P635" i="37"/>
  <c r="P631" i="37"/>
  <c r="P627" i="37"/>
  <c r="P623" i="37"/>
  <c r="P619" i="37"/>
  <c r="P615" i="37"/>
  <c r="P611" i="37"/>
  <c r="P607" i="37"/>
  <c r="P603" i="37"/>
  <c r="P599" i="37"/>
  <c r="P595" i="37"/>
  <c r="P591" i="37"/>
  <c r="P587" i="37"/>
  <c r="P583" i="37"/>
  <c r="P579" i="37"/>
  <c r="P575" i="37"/>
  <c r="P571" i="37"/>
  <c r="P567" i="37"/>
  <c r="P563" i="37"/>
  <c r="P559" i="37"/>
  <c r="P555" i="37"/>
  <c r="P551" i="37"/>
  <c r="P547" i="37"/>
  <c r="P543" i="37"/>
  <c r="P539" i="37"/>
  <c r="P535" i="37"/>
  <c r="P531" i="37"/>
  <c r="P527" i="37"/>
  <c r="P523" i="37"/>
  <c r="P519" i="37"/>
  <c r="P515" i="37"/>
  <c r="P511" i="37"/>
  <c r="P507" i="37"/>
  <c r="P503" i="37"/>
  <c r="P499" i="37"/>
  <c r="P495" i="37"/>
  <c r="P491" i="37"/>
  <c r="P487" i="37"/>
  <c r="P483" i="37"/>
  <c r="P479" i="37"/>
  <c r="P475" i="37"/>
  <c r="P471" i="37"/>
  <c r="P467" i="37"/>
  <c r="P463" i="37"/>
  <c r="P459" i="37"/>
  <c r="P455" i="37"/>
  <c r="P451" i="37"/>
  <c r="P447" i="37"/>
  <c r="P443" i="37"/>
  <c r="P439" i="37"/>
  <c r="P435" i="37"/>
  <c r="P431" i="37"/>
  <c r="P427" i="37"/>
  <c r="P423" i="37"/>
  <c r="P419" i="37"/>
  <c r="P415" i="37"/>
  <c r="P411" i="37"/>
  <c r="P407" i="37"/>
  <c r="P403" i="37"/>
  <c r="P399" i="37"/>
  <c r="P395" i="37"/>
  <c r="P391" i="37"/>
  <c r="P387" i="37"/>
  <c r="P383" i="37"/>
  <c r="P379" i="37"/>
  <c r="P375" i="37"/>
  <c r="P371" i="37"/>
  <c r="P367" i="37"/>
  <c r="P363" i="37"/>
  <c r="P359" i="37"/>
  <c r="P355" i="37"/>
  <c r="P351" i="37"/>
  <c r="P347" i="37"/>
  <c r="P343" i="37"/>
  <c r="P339" i="37"/>
  <c r="P335" i="37"/>
  <c r="P331" i="37"/>
  <c r="P327" i="37"/>
  <c r="P323" i="37"/>
  <c r="P319" i="37"/>
  <c r="P315" i="37"/>
  <c r="P311" i="37"/>
  <c r="P307" i="37"/>
  <c r="P303" i="37"/>
  <c r="P299" i="37"/>
  <c r="P295" i="37"/>
  <c r="P291" i="37"/>
  <c r="P287" i="37"/>
  <c r="P283" i="37"/>
  <c r="P279" i="37"/>
  <c r="P275" i="37"/>
  <c r="P271" i="37"/>
  <c r="P267" i="37"/>
  <c r="P263" i="37"/>
  <c r="P259" i="37"/>
  <c r="P255" i="37"/>
  <c r="P251" i="37"/>
  <c r="P247" i="37"/>
  <c r="P243" i="37"/>
  <c r="P239" i="37"/>
  <c r="P235" i="37"/>
  <c r="P231" i="37"/>
  <c r="P227" i="37"/>
  <c r="P223" i="37"/>
  <c r="P219" i="37"/>
  <c r="P215" i="37"/>
  <c r="P211" i="37"/>
  <c r="P207" i="37"/>
  <c r="P203" i="37"/>
  <c r="P199" i="37"/>
  <c r="P195" i="37"/>
  <c r="P191" i="37"/>
  <c r="P187" i="37"/>
  <c r="P183" i="37"/>
  <c r="P179" i="37"/>
  <c r="P175" i="37"/>
  <c r="P171" i="37"/>
  <c r="P167" i="37"/>
  <c r="P163" i="37"/>
  <c r="P159" i="37"/>
  <c r="P155" i="37"/>
  <c r="P151" i="37"/>
  <c r="P147" i="37"/>
  <c r="P143" i="37"/>
  <c r="P139" i="37"/>
  <c r="P135" i="37"/>
  <c r="P131" i="37"/>
  <c r="P127" i="37"/>
  <c r="P123" i="37"/>
  <c r="P119" i="37"/>
  <c r="P115" i="37"/>
  <c r="P111" i="37"/>
  <c r="P107" i="37"/>
  <c r="P103" i="37"/>
  <c r="P99" i="37"/>
  <c r="P95" i="37"/>
  <c r="P91" i="37"/>
  <c r="P87" i="37"/>
  <c r="P83" i="37"/>
  <c r="P79" i="37"/>
  <c r="P75" i="37"/>
  <c r="P71" i="37"/>
  <c r="P67" i="37"/>
  <c r="P63" i="37"/>
  <c r="P59" i="37"/>
  <c r="P55" i="37"/>
  <c r="P51" i="37"/>
  <c r="P47" i="37"/>
  <c r="P43" i="37"/>
  <c r="P39" i="37"/>
  <c r="P35" i="37"/>
  <c r="P31" i="37"/>
  <c r="P27" i="37"/>
  <c r="P23" i="37"/>
  <c r="P19" i="37"/>
  <c r="P15" i="37"/>
  <c r="U919" i="37"/>
  <c r="U1014" i="37"/>
  <c r="T1014" i="37"/>
  <c r="U1010" i="37"/>
  <c r="T1010" i="37"/>
  <c r="U1006" i="37"/>
  <c r="T1006" i="37"/>
  <c r="U1002" i="37"/>
  <c r="T1002" i="37"/>
  <c r="U998" i="37"/>
  <c r="T998" i="37"/>
  <c r="U994" i="37"/>
  <c r="T994" i="37"/>
  <c r="U990" i="37"/>
  <c r="T990" i="37"/>
  <c r="U986" i="37"/>
  <c r="T986" i="37"/>
  <c r="U982" i="37"/>
  <c r="T982" i="37"/>
  <c r="U978" i="37"/>
  <c r="T978" i="37"/>
  <c r="U974" i="37"/>
  <c r="T974" i="37"/>
  <c r="U970" i="37"/>
  <c r="T970" i="37"/>
  <c r="U966" i="37"/>
  <c r="T966" i="37"/>
  <c r="U962" i="37"/>
  <c r="T962" i="37"/>
  <c r="U958" i="37"/>
  <c r="T958" i="37"/>
  <c r="U954" i="37"/>
  <c r="T954" i="37"/>
  <c r="U950" i="37"/>
  <c r="T950" i="37"/>
  <c r="U946" i="37"/>
  <c r="T946" i="37"/>
  <c r="U942" i="37"/>
  <c r="T942" i="37"/>
  <c r="U938" i="37"/>
  <c r="T938" i="37"/>
  <c r="U934" i="37"/>
  <c r="T934" i="37"/>
  <c r="U930" i="37"/>
  <c r="T930" i="37"/>
  <c r="U926" i="37"/>
  <c r="T926" i="37"/>
  <c r="U922" i="37"/>
  <c r="T922" i="37"/>
  <c r="U918" i="37"/>
  <c r="T918" i="37"/>
  <c r="U914" i="37"/>
  <c r="T914" i="37"/>
  <c r="U910" i="37"/>
  <c r="T910" i="37"/>
  <c r="U906" i="37"/>
  <c r="T906" i="37"/>
  <c r="U902" i="37"/>
  <c r="T902" i="37"/>
  <c r="U898" i="37"/>
  <c r="T898" i="37"/>
  <c r="U894" i="37"/>
  <c r="T894" i="37"/>
  <c r="U890" i="37"/>
  <c r="T890" i="37"/>
  <c r="U886" i="37"/>
  <c r="T886" i="37"/>
  <c r="U882" i="37"/>
  <c r="T882" i="37"/>
  <c r="U878" i="37"/>
  <c r="T878" i="37"/>
  <c r="U874" i="37"/>
  <c r="T874" i="37"/>
  <c r="U870" i="37"/>
  <c r="T870" i="37"/>
  <c r="U866" i="37"/>
  <c r="T866" i="37"/>
  <c r="U862" i="37"/>
  <c r="T862" i="37"/>
  <c r="U858" i="37"/>
  <c r="T858" i="37"/>
  <c r="U854" i="37"/>
  <c r="T854" i="37"/>
  <c r="U850" i="37"/>
  <c r="T850" i="37"/>
  <c r="U846" i="37"/>
  <c r="T846" i="37"/>
  <c r="U842" i="37"/>
  <c r="T842" i="37"/>
  <c r="U838" i="37"/>
  <c r="T838" i="37"/>
  <c r="U834" i="37"/>
  <c r="T834" i="37"/>
  <c r="U830" i="37"/>
  <c r="T830" i="37"/>
  <c r="T826" i="37"/>
  <c r="U826" i="37"/>
  <c r="U822" i="37"/>
  <c r="T822" i="37"/>
  <c r="U818" i="37"/>
  <c r="T818" i="37"/>
  <c r="U806" i="37"/>
  <c r="T806" i="37"/>
  <c r="U802" i="37"/>
  <c r="T802" i="37"/>
  <c r="U798" i="37"/>
  <c r="T798" i="37"/>
  <c r="T794" i="37"/>
  <c r="U794" i="37"/>
  <c r="U790" i="37"/>
  <c r="T790" i="37"/>
  <c r="U786" i="37"/>
  <c r="T786" i="37"/>
  <c r="U774" i="37"/>
  <c r="T774" i="37"/>
  <c r="U770" i="37"/>
  <c r="T770" i="37"/>
  <c r="U766" i="37"/>
  <c r="T766" i="37"/>
  <c r="T762" i="37"/>
  <c r="U762" i="37"/>
  <c r="U758" i="37"/>
  <c r="T758" i="37"/>
  <c r="U754" i="37"/>
  <c r="T754" i="37"/>
  <c r="U742" i="37"/>
  <c r="T742" i="37"/>
  <c r="U738" i="37"/>
  <c r="T738" i="37"/>
  <c r="U734" i="37"/>
  <c r="T734" i="37"/>
  <c r="T730" i="37"/>
  <c r="U730" i="37"/>
  <c r="U726" i="37"/>
  <c r="T726" i="37"/>
  <c r="U722" i="37"/>
  <c r="T722" i="37"/>
  <c r="U702" i="37"/>
  <c r="T702" i="37"/>
  <c r="U698" i="37"/>
  <c r="T698" i="37"/>
  <c r="U686" i="37"/>
  <c r="T686" i="37"/>
  <c r="U674" i="37"/>
  <c r="T674" i="37"/>
  <c r="T670" i="37"/>
  <c r="U670" i="37"/>
  <c r="U666" i="37"/>
  <c r="T666" i="37"/>
  <c r="U654" i="37"/>
  <c r="T654" i="37"/>
  <c r="U642" i="37"/>
  <c r="T642" i="37"/>
  <c r="U634" i="37"/>
  <c r="T634" i="37"/>
  <c r="U622" i="37"/>
  <c r="T622" i="37"/>
  <c r="U610" i="37"/>
  <c r="T610" i="37"/>
  <c r="U602" i="37"/>
  <c r="T602" i="37"/>
  <c r="U598" i="37"/>
  <c r="T598" i="37"/>
  <c r="U590" i="37"/>
  <c r="T590" i="37"/>
  <c r="U578" i="37"/>
  <c r="T578" i="37"/>
  <c r="U574" i="37"/>
  <c r="T574" i="37"/>
  <c r="U570" i="37"/>
  <c r="T570" i="37"/>
  <c r="U566" i="37"/>
  <c r="T566" i="37"/>
  <c r="U558" i="37"/>
  <c r="T558" i="37"/>
  <c r="U542" i="37"/>
  <c r="T542" i="37"/>
  <c r="U538" i="37"/>
  <c r="T538" i="37"/>
  <c r="U534" i="37"/>
  <c r="T534" i="37"/>
  <c r="U526" i="37"/>
  <c r="T526" i="37"/>
  <c r="U514" i="37"/>
  <c r="T514" i="37"/>
  <c r="U510" i="37"/>
  <c r="T510" i="37"/>
  <c r="U506" i="37"/>
  <c r="T506" i="37"/>
  <c r="U502" i="37"/>
  <c r="T502" i="37"/>
  <c r="U494" i="37"/>
  <c r="T494" i="37"/>
  <c r="U482" i="37"/>
  <c r="T482" i="37"/>
  <c r="U478" i="37"/>
  <c r="T478" i="37"/>
  <c r="U474" i="37"/>
  <c r="T474" i="37"/>
  <c r="U470" i="37"/>
  <c r="T470" i="37"/>
  <c r="U462" i="37"/>
  <c r="T462" i="37"/>
  <c r="U450" i="37"/>
  <c r="T450" i="37"/>
  <c r="U446" i="37"/>
  <c r="T446" i="37"/>
  <c r="U442" i="37"/>
  <c r="T442" i="37"/>
  <c r="U438" i="37"/>
  <c r="T438" i="37"/>
  <c r="U430" i="37"/>
  <c r="T430" i="37"/>
  <c r="U422" i="37"/>
  <c r="T422" i="37"/>
  <c r="U414" i="37"/>
  <c r="T414" i="37"/>
  <c r="U406" i="37"/>
  <c r="T406" i="37"/>
  <c r="U402" i="37"/>
  <c r="T402" i="37"/>
  <c r="U398" i="37"/>
  <c r="T398" i="37"/>
  <c r="U390" i="37"/>
  <c r="T390" i="37"/>
  <c r="T386" i="37"/>
  <c r="U386" i="37"/>
  <c r="U382" i="37"/>
  <c r="T382" i="37"/>
  <c r="U374" i="37"/>
  <c r="T374" i="37"/>
  <c r="U366" i="37"/>
  <c r="T366" i="37"/>
  <c r="U358" i="37"/>
  <c r="T358" i="37"/>
  <c r="T354" i="37"/>
  <c r="U354" i="37"/>
  <c r="U350" i="37"/>
  <c r="T350" i="37"/>
  <c r="U342" i="37"/>
  <c r="T342" i="37"/>
  <c r="U338" i="37"/>
  <c r="T338" i="37"/>
  <c r="U334" i="37"/>
  <c r="T334" i="37"/>
  <c r="U326" i="37"/>
  <c r="T326" i="37"/>
  <c r="T322" i="37"/>
  <c r="U322" i="37"/>
  <c r="U318" i="37"/>
  <c r="T318" i="37"/>
  <c r="U310" i="37"/>
  <c r="T310" i="37"/>
  <c r="T306" i="37"/>
  <c r="U306" i="37"/>
  <c r="U302" i="37"/>
  <c r="T302" i="37"/>
  <c r="U294" i="37"/>
  <c r="T294" i="37"/>
  <c r="U290" i="37"/>
  <c r="T290" i="37"/>
  <c r="U286" i="37"/>
  <c r="T286" i="37"/>
  <c r="U278" i="37"/>
  <c r="T278" i="37"/>
  <c r="U270" i="37"/>
  <c r="T270" i="37"/>
  <c r="U262" i="37"/>
  <c r="T262" i="37"/>
  <c r="U258" i="37"/>
  <c r="T258" i="37"/>
  <c r="U254" i="37"/>
  <c r="T254" i="37"/>
  <c r="U246" i="37"/>
  <c r="T246" i="37"/>
  <c r="T242" i="37"/>
  <c r="U242" i="37"/>
  <c r="U238" i="37"/>
  <c r="T238" i="37"/>
  <c r="U230" i="37"/>
  <c r="T230" i="37"/>
  <c r="U226" i="37"/>
  <c r="T226" i="37"/>
  <c r="U222" i="37"/>
  <c r="T222" i="37"/>
  <c r="U214" i="37"/>
  <c r="T214" i="37"/>
  <c r="U206" i="37"/>
  <c r="T206" i="37"/>
  <c r="U198" i="37"/>
  <c r="T198" i="37"/>
  <c r="U194" i="37"/>
  <c r="T194" i="37"/>
  <c r="U190" i="37"/>
  <c r="T190" i="37"/>
  <c r="U182" i="37"/>
  <c r="T182" i="37"/>
  <c r="T178" i="37"/>
  <c r="U178" i="37"/>
  <c r="U174" i="37"/>
  <c r="T174" i="37"/>
  <c r="U166" i="37"/>
  <c r="T166" i="37"/>
  <c r="U162" i="37"/>
  <c r="T162" i="37"/>
  <c r="U158" i="37"/>
  <c r="T158" i="37"/>
  <c r="U150" i="37"/>
  <c r="T150" i="37"/>
  <c r="U142" i="37"/>
  <c r="T142" i="37"/>
  <c r="U134" i="37"/>
  <c r="T134" i="37"/>
  <c r="U130" i="37"/>
  <c r="T130" i="37"/>
  <c r="U126" i="37"/>
  <c r="T126" i="37"/>
  <c r="U118" i="37"/>
  <c r="T118" i="37"/>
  <c r="T114" i="37"/>
  <c r="U114" i="37"/>
  <c r="U110" i="37"/>
  <c r="T110" i="37"/>
  <c r="U102" i="37"/>
  <c r="T102" i="37"/>
  <c r="U98" i="37"/>
  <c r="T98" i="37"/>
  <c r="U94" i="37"/>
  <c r="T94" i="37"/>
  <c r="T706" i="37"/>
  <c r="T678" i="37"/>
  <c r="T658" i="37"/>
  <c r="T650" i="37"/>
  <c r="T594" i="37"/>
  <c r="T586" i="37"/>
  <c r="T550" i="37"/>
  <c r="T530" i="37"/>
  <c r="T522" i="37"/>
  <c r="T486" i="37"/>
  <c r="T466" i="37"/>
  <c r="T458" i="37"/>
  <c r="U782" i="37"/>
  <c r="U718" i="37"/>
  <c r="U662" i="37"/>
  <c r="U370" i="37"/>
  <c r="T710" i="37"/>
  <c r="U810" i="37"/>
  <c r="U746" i="37"/>
  <c r="U418" i="37"/>
  <c r="U78" i="37"/>
  <c r="T78" i="37"/>
  <c r="U66" i="37"/>
  <c r="T66" i="37"/>
  <c r="U62" i="37"/>
  <c r="T62" i="37"/>
  <c r="U46" i="37"/>
  <c r="T46" i="37"/>
  <c r="U34" i="37"/>
  <c r="T34" i="37"/>
  <c r="U30" i="37"/>
  <c r="T30" i="37"/>
  <c r="U14" i="37"/>
  <c r="T14" i="37"/>
  <c r="T86" i="37"/>
  <c r="T70" i="37"/>
  <c r="T54" i="37"/>
  <c r="T38" i="37"/>
  <c r="T22" i="37"/>
  <c r="U50" i="37"/>
  <c r="U10" i="37" l="1"/>
  <c r="Q10" i="37"/>
  <c r="T10" i="37"/>
  <c r="P10" i="37"/>
  <c r="E7" i="37" l="1"/>
  <c r="D6" i="37"/>
  <c r="N14" i="33" l="1"/>
  <c r="D14" i="37" s="1"/>
  <c r="N15" i="33"/>
  <c r="D15" i="37" s="1"/>
  <c r="N16" i="33"/>
  <c r="D16" i="37" s="1"/>
  <c r="N17" i="33"/>
  <c r="D17" i="37" s="1"/>
  <c r="N18" i="33"/>
  <c r="D18" i="37" s="1"/>
  <c r="N19" i="33"/>
  <c r="D19" i="37" s="1"/>
  <c r="N20" i="33"/>
  <c r="D20" i="37" s="1"/>
  <c r="N21" i="33"/>
  <c r="D21" i="37" s="1"/>
  <c r="N22" i="33"/>
  <c r="D22" i="37" s="1"/>
  <c r="N23" i="33"/>
  <c r="D23" i="37" s="1"/>
  <c r="N24" i="33"/>
  <c r="D24" i="37" s="1"/>
  <c r="N25" i="33"/>
  <c r="D25" i="37" s="1"/>
  <c r="N26" i="33"/>
  <c r="D26" i="37" s="1"/>
  <c r="N27" i="33"/>
  <c r="D27" i="37" s="1"/>
  <c r="N28" i="33"/>
  <c r="D28" i="37" s="1"/>
  <c r="N29" i="33"/>
  <c r="D29" i="37" s="1"/>
  <c r="N30" i="33"/>
  <c r="D30" i="37" s="1"/>
  <c r="N31" i="33"/>
  <c r="D31" i="37" s="1"/>
  <c r="N32" i="33"/>
  <c r="D32" i="37" s="1"/>
  <c r="N33" i="33"/>
  <c r="D33" i="37" s="1"/>
  <c r="N34" i="33"/>
  <c r="D34" i="37" s="1"/>
  <c r="N35" i="33"/>
  <c r="D35" i="37" s="1"/>
  <c r="N36" i="33"/>
  <c r="D36" i="37" s="1"/>
  <c r="N37" i="33"/>
  <c r="D37" i="37" s="1"/>
  <c r="N38" i="33"/>
  <c r="D38" i="37" s="1"/>
  <c r="N39" i="33"/>
  <c r="D39" i="37" s="1"/>
  <c r="N40" i="33"/>
  <c r="D40" i="37" s="1"/>
  <c r="N41" i="33"/>
  <c r="D41" i="37" s="1"/>
  <c r="N42" i="33"/>
  <c r="D42" i="37" s="1"/>
  <c r="N43" i="33"/>
  <c r="D43" i="37" s="1"/>
  <c r="N44" i="33"/>
  <c r="D44" i="37" s="1"/>
  <c r="N45" i="33"/>
  <c r="D45" i="37" s="1"/>
  <c r="N46" i="33"/>
  <c r="D46" i="37" s="1"/>
  <c r="N47" i="33"/>
  <c r="D47" i="37" s="1"/>
  <c r="N48" i="33"/>
  <c r="D48" i="37" s="1"/>
  <c r="N49" i="33"/>
  <c r="D49" i="37" s="1"/>
  <c r="N50" i="33"/>
  <c r="D50" i="37" s="1"/>
  <c r="N51" i="33"/>
  <c r="D51" i="37" s="1"/>
  <c r="N52" i="33"/>
  <c r="D52" i="37" s="1"/>
  <c r="N53" i="33"/>
  <c r="D53" i="37" s="1"/>
  <c r="N54" i="33"/>
  <c r="D54" i="37" s="1"/>
  <c r="N55" i="33"/>
  <c r="D55" i="37" s="1"/>
  <c r="N56" i="33"/>
  <c r="D56" i="37" s="1"/>
  <c r="N57" i="33"/>
  <c r="D57" i="37" s="1"/>
  <c r="N58" i="33"/>
  <c r="D58" i="37" s="1"/>
  <c r="N59" i="33"/>
  <c r="D59" i="37" s="1"/>
  <c r="N60" i="33"/>
  <c r="D60" i="37" s="1"/>
  <c r="N61" i="33"/>
  <c r="D61" i="37" s="1"/>
  <c r="N62" i="33"/>
  <c r="D62" i="37" s="1"/>
  <c r="N63" i="33"/>
  <c r="D63" i="37" s="1"/>
  <c r="N64" i="33"/>
  <c r="D64" i="37" s="1"/>
  <c r="N65" i="33"/>
  <c r="D65" i="37" s="1"/>
  <c r="N66" i="33"/>
  <c r="D66" i="37" s="1"/>
  <c r="N67" i="33"/>
  <c r="D67" i="37" s="1"/>
  <c r="N68" i="33"/>
  <c r="D68" i="37" s="1"/>
  <c r="N69" i="33"/>
  <c r="D69" i="37" s="1"/>
  <c r="N70" i="33"/>
  <c r="D70" i="37" s="1"/>
  <c r="N71" i="33"/>
  <c r="D71" i="37" s="1"/>
  <c r="N72" i="33"/>
  <c r="D72" i="37" s="1"/>
  <c r="N73" i="33"/>
  <c r="D73" i="37" s="1"/>
  <c r="N74" i="33"/>
  <c r="D74" i="37" s="1"/>
  <c r="N75" i="33"/>
  <c r="D75" i="37" s="1"/>
  <c r="N76" i="33"/>
  <c r="D76" i="37" s="1"/>
  <c r="N77" i="33"/>
  <c r="D77" i="37" s="1"/>
  <c r="N78" i="33"/>
  <c r="D78" i="37" s="1"/>
  <c r="N79" i="33"/>
  <c r="D79" i="37" s="1"/>
  <c r="N80" i="33"/>
  <c r="D80" i="37" s="1"/>
  <c r="N81" i="33"/>
  <c r="D81" i="37" s="1"/>
  <c r="N82" i="33"/>
  <c r="D82" i="37" s="1"/>
  <c r="N83" i="33"/>
  <c r="D83" i="37" s="1"/>
  <c r="N84" i="33"/>
  <c r="D84" i="37" s="1"/>
  <c r="N85" i="33"/>
  <c r="D85" i="37" s="1"/>
  <c r="N86" i="33"/>
  <c r="D86" i="37" s="1"/>
  <c r="N87" i="33"/>
  <c r="D87" i="37" s="1"/>
  <c r="N88" i="33"/>
  <c r="D88" i="37" s="1"/>
  <c r="N89" i="33"/>
  <c r="D89" i="37" s="1"/>
  <c r="N90" i="33"/>
  <c r="D90" i="37" s="1"/>
  <c r="N91" i="33"/>
  <c r="D91" i="37" s="1"/>
  <c r="N92" i="33"/>
  <c r="D92" i="37" s="1"/>
  <c r="N93" i="33"/>
  <c r="D93" i="37" s="1"/>
  <c r="N94" i="33"/>
  <c r="D94" i="37" s="1"/>
  <c r="N95" i="33"/>
  <c r="D95" i="37" s="1"/>
  <c r="N96" i="33"/>
  <c r="D96" i="37" s="1"/>
  <c r="N97" i="33"/>
  <c r="D97" i="37" s="1"/>
  <c r="N98" i="33"/>
  <c r="D98" i="37" s="1"/>
  <c r="N99" i="33"/>
  <c r="D99" i="37" s="1"/>
  <c r="N100" i="33"/>
  <c r="D100" i="37" s="1"/>
  <c r="N101" i="33"/>
  <c r="D101" i="37" s="1"/>
  <c r="N102" i="33"/>
  <c r="D102" i="37" s="1"/>
  <c r="N103" i="33"/>
  <c r="D103" i="37" s="1"/>
  <c r="N104" i="33"/>
  <c r="D104" i="37" s="1"/>
  <c r="N105" i="33"/>
  <c r="D105" i="37" s="1"/>
  <c r="N106" i="33"/>
  <c r="D106" i="37" s="1"/>
  <c r="N107" i="33"/>
  <c r="D107" i="37" s="1"/>
  <c r="N108" i="33"/>
  <c r="D108" i="37" s="1"/>
  <c r="N109" i="33"/>
  <c r="D109" i="37" s="1"/>
  <c r="N110" i="33"/>
  <c r="D110" i="37" s="1"/>
  <c r="N111" i="33"/>
  <c r="D111" i="37" s="1"/>
  <c r="N112" i="33"/>
  <c r="D112" i="37" s="1"/>
  <c r="N113" i="33"/>
  <c r="D113" i="37" s="1"/>
  <c r="N114" i="33"/>
  <c r="D114" i="37" s="1"/>
  <c r="N115" i="33"/>
  <c r="D115" i="37" s="1"/>
  <c r="N116" i="33"/>
  <c r="D116" i="37" s="1"/>
  <c r="N117" i="33"/>
  <c r="D117" i="37" s="1"/>
  <c r="N118" i="33"/>
  <c r="D118" i="37" s="1"/>
  <c r="N119" i="33"/>
  <c r="D119" i="37" s="1"/>
  <c r="N120" i="33"/>
  <c r="D120" i="37" s="1"/>
  <c r="N121" i="33"/>
  <c r="D121" i="37" s="1"/>
  <c r="N122" i="33"/>
  <c r="D122" i="37" s="1"/>
  <c r="N123" i="33"/>
  <c r="D123" i="37" s="1"/>
  <c r="N124" i="33"/>
  <c r="D124" i="37" s="1"/>
  <c r="N125" i="33"/>
  <c r="D125" i="37" s="1"/>
  <c r="N126" i="33"/>
  <c r="D126" i="37" s="1"/>
  <c r="N127" i="33"/>
  <c r="D127" i="37" s="1"/>
  <c r="N128" i="33"/>
  <c r="D128" i="37" s="1"/>
  <c r="N129" i="33"/>
  <c r="D129" i="37" s="1"/>
  <c r="N130" i="33"/>
  <c r="D130" i="37" s="1"/>
  <c r="N131" i="33"/>
  <c r="D131" i="37" s="1"/>
  <c r="N132" i="33"/>
  <c r="D132" i="37" s="1"/>
  <c r="N133" i="33"/>
  <c r="D133" i="37" s="1"/>
  <c r="N134" i="33"/>
  <c r="D134" i="37" s="1"/>
  <c r="N135" i="33"/>
  <c r="D135" i="37" s="1"/>
  <c r="N136" i="33"/>
  <c r="D136" i="37" s="1"/>
  <c r="N137" i="33"/>
  <c r="D137" i="37" s="1"/>
  <c r="N138" i="33"/>
  <c r="D138" i="37" s="1"/>
  <c r="N139" i="33"/>
  <c r="D139" i="37" s="1"/>
  <c r="N140" i="33"/>
  <c r="D140" i="37" s="1"/>
  <c r="N141" i="33"/>
  <c r="D141" i="37" s="1"/>
  <c r="N142" i="33"/>
  <c r="D142" i="37" s="1"/>
  <c r="N143" i="33"/>
  <c r="D143" i="37" s="1"/>
  <c r="N144" i="33"/>
  <c r="D144" i="37" s="1"/>
  <c r="N145" i="33"/>
  <c r="D145" i="37" s="1"/>
  <c r="N146" i="33"/>
  <c r="D146" i="37" s="1"/>
  <c r="N147" i="33"/>
  <c r="D147" i="37" s="1"/>
  <c r="N148" i="33"/>
  <c r="D148" i="37" s="1"/>
  <c r="N149" i="33"/>
  <c r="D149" i="37" s="1"/>
  <c r="N150" i="33"/>
  <c r="D150" i="37" s="1"/>
  <c r="N151" i="33"/>
  <c r="D151" i="37" s="1"/>
  <c r="N152" i="33"/>
  <c r="D152" i="37" s="1"/>
  <c r="N153" i="33"/>
  <c r="D153" i="37" s="1"/>
  <c r="N154" i="33"/>
  <c r="D154" i="37" s="1"/>
  <c r="N155" i="33"/>
  <c r="D155" i="37" s="1"/>
  <c r="N156" i="33"/>
  <c r="D156" i="37" s="1"/>
  <c r="N157" i="33"/>
  <c r="D157" i="37" s="1"/>
  <c r="N158" i="33"/>
  <c r="D158" i="37" s="1"/>
  <c r="N159" i="33"/>
  <c r="D159" i="37" s="1"/>
  <c r="N160" i="33"/>
  <c r="D160" i="37" s="1"/>
  <c r="N161" i="33"/>
  <c r="D161" i="37" s="1"/>
  <c r="N162" i="33"/>
  <c r="D162" i="37" s="1"/>
  <c r="N163" i="33"/>
  <c r="D163" i="37" s="1"/>
  <c r="N164" i="33"/>
  <c r="D164" i="37" s="1"/>
  <c r="N165" i="33"/>
  <c r="D165" i="37" s="1"/>
  <c r="N166" i="33"/>
  <c r="D166" i="37" s="1"/>
  <c r="N167" i="33"/>
  <c r="D167" i="37" s="1"/>
  <c r="N168" i="33"/>
  <c r="D168" i="37" s="1"/>
  <c r="N169" i="33"/>
  <c r="D169" i="37" s="1"/>
  <c r="N170" i="33"/>
  <c r="D170" i="37" s="1"/>
  <c r="N171" i="33"/>
  <c r="D171" i="37" s="1"/>
  <c r="N172" i="33"/>
  <c r="D172" i="37" s="1"/>
  <c r="N173" i="33"/>
  <c r="D173" i="37" s="1"/>
  <c r="N174" i="33"/>
  <c r="D174" i="37" s="1"/>
  <c r="N175" i="33"/>
  <c r="D175" i="37" s="1"/>
  <c r="N176" i="33"/>
  <c r="D176" i="37" s="1"/>
  <c r="N177" i="33"/>
  <c r="D177" i="37" s="1"/>
  <c r="N178" i="33"/>
  <c r="D178" i="37" s="1"/>
  <c r="N179" i="33"/>
  <c r="D179" i="37" s="1"/>
  <c r="N180" i="33"/>
  <c r="D180" i="37" s="1"/>
  <c r="N181" i="33"/>
  <c r="D181" i="37" s="1"/>
  <c r="N182" i="33"/>
  <c r="D182" i="37" s="1"/>
  <c r="N183" i="33"/>
  <c r="D183" i="37" s="1"/>
  <c r="N184" i="33"/>
  <c r="D184" i="37" s="1"/>
  <c r="N185" i="33"/>
  <c r="D185" i="37" s="1"/>
  <c r="N186" i="33"/>
  <c r="D186" i="37" s="1"/>
  <c r="N187" i="33"/>
  <c r="D187" i="37" s="1"/>
  <c r="N188" i="33"/>
  <c r="D188" i="37" s="1"/>
  <c r="N189" i="33"/>
  <c r="D189" i="37" s="1"/>
  <c r="N190" i="33"/>
  <c r="D190" i="37" s="1"/>
  <c r="N191" i="33"/>
  <c r="D191" i="37" s="1"/>
  <c r="N192" i="33"/>
  <c r="D192" i="37" s="1"/>
  <c r="N193" i="33"/>
  <c r="D193" i="37" s="1"/>
  <c r="N194" i="33"/>
  <c r="D194" i="37" s="1"/>
  <c r="N195" i="33"/>
  <c r="D195" i="37" s="1"/>
  <c r="N196" i="33"/>
  <c r="D196" i="37" s="1"/>
  <c r="N197" i="33"/>
  <c r="D197" i="37" s="1"/>
  <c r="N198" i="33"/>
  <c r="D198" i="37" s="1"/>
  <c r="N199" i="33"/>
  <c r="D199" i="37" s="1"/>
  <c r="N200" i="33"/>
  <c r="D200" i="37" s="1"/>
  <c r="N201" i="33"/>
  <c r="D201" i="37" s="1"/>
  <c r="N202" i="33"/>
  <c r="D202" i="37" s="1"/>
  <c r="N203" i="33"/>
  <c r="D203" i="37" s="1"/>
  <c r="N204" i="33"/>
  <c r="D204" i="37" s="1"/>
  <c r="N205" i="33"/>
  <c r="D205" i="37" s="1"/>
  <c r="N206" i="33"/>
  <c r="D206" i="37" s="1"/>
  <c r="N207" i="33"/>
  <c r="D207" i="37" s="1"/>
  <c r="N208" i="33"/>
  <c r="D208" i="37" s="1"/>
  <c r="N209" i="33"/>
  <c r="D209" i="37" s="1"/>
  <c r="N210" i="33"/>
  <c r="D210" i="37" s="1"/>
  <c r="N211" i="33"/>
  <c r="D211" i="37" s="1"/>
  <c r="N212" i="33"/>
  <c r="D212" i="37" s="1"/>
  <c r="N213" i="33"/>
  <c r="D213" i="37" s="1"/>
  <c r="N214" i="33"/>
  <c r="D214" i="37" s="1"/>
  <c r="N215" i="33"/>
  <c r="D215" i="37" s="1"/>
  <c r="N216" i="33"/>
  <c r="D216" i="37" s="1"/>
  <c r="N217" i="33"/>
  <c r="D217" i="37" s="1"/>
  <c r="N218" i="33"/>
  <c r="D218" i="37" s="1"/>
  <c r="N219" i="33"/>
  <c r="D219" i="37" s="1"/>
  <c r="N220" i="33"/>
  <c r="D220" i="37" s="1"/>
  <c r="N221" i="33"/>
  <c r="D221" i="37" s="1"/>
  <c r="N222" i="33"/>
  <c r="D222" i="37" s="1"/>
  <c r="N223" i="33"/>
  <c r="D223" i="37" s="1"/>
  <c r="N224" i="33"/>
  <c r="D224" i="37" s="1"/>
  <c r="N225" i="33"/>
  <c r="D225" i="37" s="1"/>
  <c r="N226" i="33"/>
  <c r="D226" i="37" s="1"/>
  <c r="N227" i="33"/>
  <c r="D227" i="37" s="1"/>
  <c r="N228" i="33"/>
  <c r="D228" i="37" s="1"/>
  <c r="N229" i="33"/>
  <c r="D229" i="37" s="1"/>
  <c r="N230" i="33"/>
  <c r="D230" i="37" s="1"/>
  <c r="N231" i="33"/>
  <c r="D231" i="37" s="1"/>
  <c r="N232" i="33"/>
  <c r="D232" i="37" s="1"/>
  <c r="N233" i="33"/>
  <c r="D233" i="37" s="1"/>
  <c r="N234" i="33"/>
  <c r="D234" i="37" s="1"/>
  <c r="N235" i="33"/>
  <c r="D235" i="37" s="1"/>
  <c r="N236" i="33"/>
  <c r="D236" i="37" s="1"/>
  <c r="N237" i="33"/>
  <c r="D237" i="37" s="1"/>
  <c r="N238" i="33"/>
  <c r="D238" i="37" s="1"/>
  <c r="N239" i="33"/>
  <c r="D239" i="37" s="1"/>
  <c r="N240" i="33"/>
  <c r="D240" i="37" s="1"/>
  <c r="N241" i="33"/>
  <c r="D241" i="37" s="1"/>
  <c r="N242" i="33"/>
  <c r="D242" i="37" s="1"/>
  <c r="N243" i="33"/>
  <c r="D243" i="37" s="1"/>
  <c r="N244" i="33"/>
  <c r="D244" i="37" s="1"/>
  <c r="N245" i="33"/>
  <c r="D245" i="37" s="1"/>
  <c r="N246" i="33"/>
  <c r="D246" i="37" s="1"/>
  <c r="N247" i="33"/>
  <c r="D247" i="37" s="1"/>
  <c r="N248" i="33"/>
  <c r="D248" i="37" s="1"/>
  <c r="N249" i="33"/>
  <c r="D249" i="37" s="1"/>
  <c r="N250" i="33"/>
  <c r="D250" i="37" s="1"/>
  <c r="N251" i="33"/>
  <c r="D251" i="37" s="1"/>
  <c r="N252" i="33"/>
  <c r="D252" i="37" s="1"/>
  <c r="N253" i="33"/>
  <c r="D253" i="37" s="1"/>
  <c r="N254" i="33"/>
  <c r="D254" i="37" s="1"/>
  <c r="N255" i="33"/>
  <c r="D255" i="37" s="1"/>
  <c r="N256" i="33"/>
  <c r="D256" i="37" s="1"/>
  <c r="N257" i="33"/>
  <c r="D257" i="37" s="1"/>
  <c r="N258" i="33"/>
  <c r="D258" i="37" s="1"/>
  <c r="N259" i="33"/>
  <c r="D259" i="37" s="1"/>
  <c r="N260" i="33"/>
  <c r="D260" i="37" s="1"/>
  <c r="N261" i="33"/>
  <c r="D261" i="37" s="1"/>
  <c r="N262" i="33"/>
  <c r="D262" i="37" s="1"/>
  <c r="N263" i="33"/>
  <c r="D263" i="37" s="1"/>
  <c r="N264" i="33"/>
  <c r="D264" i="37" s="1"/>
  <c r="N265" i="33"/>
  <c r="D265" i="37" s="1"/>
  <c r="N266" i="33"/>
  <c r="D266" i="37" s="1"/>
  <c r="N267" i="33"/>
  <c r="D267" i="37" s="1"/>
  <c r="N268" i="33"/>
  <c r="D268" i="37" s="1"/>
  <c r="N269" i="33"/>
  <c r="D269" i="37" s="1"/>
  <c r="N270" i="33"/>
  <c r="D270" i="37" s="1"/>
  <c r="N271" i="33"/>
  <c r="D271" i="37" s="1"/>
  <c r="N272" i="33"/>
  <c r="D272" i="37" s="1"/>
  <c r="N273" i="33"/>
  <c r="D273" i="37" s="1"/>
  <c r="N274" i="33"/>
  <c r="D274" i="37" s="1"/>
  <c r="N275" i="33"/>
  <c r="D275" i="37" s="1"/>
  <c r="N276" i="33"/>
  <c r="D276" i="37" s="1"/>
  <c r="N277" i="33"/>
  <c r="D277" i="37" s="1"/>
  <c r="N278" i="33"/>
  <c r="D278" i="37" s="1"/>
  <c r="N279" i="33"/>
  <c r="D279" i="37" s="1"/>
  <c r="N280" i="33"/>
  <c r="D280" i="37" s="1"/>
  <c r="N281" i="33"/>
  <c r="D281" i="37" s="1"/>
  <c r="N282" i="33"/>
  <c r="D282" i="37" s="1"/>
  <c r="N283" i="33"/>
  <c r="D283" i="37" s="1"/>
  <c r="N284" i="33"/>
  <c r="D284" i="37" s="1"/>
  <c r="N285" i="33"/>
  <c r="D285" i="37" s="1"/>
  <c r="N286" i="33"/>
  <c r="D286" i="37" s="1"/>
  <c r="N287" i="33"/>
  <c r="D287" i="37" s="1"/>
  <c r="N288" i="33"/>
  <c r="D288" i="37" s="1"/>
  <c r="N289" i="33"/>
  <c r="D289" i="37" s="1"/>
  <c r="N290" i="33"/>
  <c r="D290" i="37" s="1"/>
  <c r="N291" i="33"/>
  <c r="D291" i="37" s="1"/>
  <c r="N292" i="33"/>
  <c r="D292" i="37" s="1"/>
  <c r="N293" i="33"/>
  <c r="D293" i="37" s="1"/>
  <c r="N294" i="33"/>
  <c r="D294" i="37" s="1"/>
  <c r="N295" i="33"/>
  <c r="D295" i="37" s="1"/>
  <c r="N296" i="33"/>
  <c r="D296" i="37" s="1"/>
  <c r="N297" i="33"/>
  <c r="D297" i="37" s="1"/>
  <c r="N298" i="33"/>
  <c r="D298" i="37" s="1"/>
  <c r="N299" i="33"/>
  <c r="D299" i="37" s="1"/>
  <c r="N300" i="33"/>
  <c r="D300" i="37" s="1"/>
  <c r="N301" i="33"/>
  <c r="D301" i="37" s="1"/>
  <c r="N302" i="33"/>
  <c r="D302" i="37" s="1"/>
  <c r="N303" i="33"/>
  <c r="D303" i="37" s="1"/>
  <c r="N304" i="33"/>
  <c r="D304" i="37" s="1"/>
  <c r="N305" i="33"/>
  <c r="D305" i="37" s="1"/>
  <c r="N306" i="33"/>
  <c r="D306" i="37" s="1"/>
  <c r="N307" i="33"/>
  <c r="D307" i="37" s="1"/>
  <c r="N308" i="33"/>
  <c r="D308" i="37" s="1"/>
  <c r="N309" i="33"/>
  <c r="D309" i="37" s="1"/>
  <c r="N310" i="33"/>
  <c r="D310" i="37" s="1"/>
  <c r="N311" i="33"/>
  <c r="D311" i="37" s="1"/>
  <c r="N312" i="33"/>
  <c r="D312" i="37" s="1"/>
  <c r="N313" i="33"/>
  <c r="D313" i="37" s="1"/>
  <c r="N314" i="33"/>
  <c r="D314" i="37" s="1"/>
  <c r="N315" i="33"/>
  <c r="D315" i="37" s="1"/>
  <c r="N316" i="33"/>
  <c r="D316" i="37" s="1"/>
  <c r="N317" i="33"/>
  <c r="D317" i="37" s="1"/>
  <c r="N318" i="33"/>
  <c r="D318" i="37" s="1"/>
  <c r="N319" i="33"/>
  <c r="D319" i="37" s="1"/>
  <c r="N320" i="33"/>
  <c r="D320" i="37" s="1"/>
  <c r="N321" i="33"/>
  <c r="D321" i="37" s="1"/>
  <c r="N322" i="33"/>
  <c r="D322" i="37" s="1"/>
  <c r="N323" i="33"/>
  <c r="D323" i="37" s="1"/>
  <c r="N324" i="33"/>
  <c r="D324" i="37" s="1"/>
  <c r="N325" i="33"/>
  <c r="D325" i="37" s="1"/>
  <c r="N326" i="33"/>
  <c r="D326" i="37" s="1"/>
  <c r="N327" i="33"/>
  <c r="D327" i="37" s="1"/>
  <c r="N328" i="33"/>
  <c r="D328" i="37" s="1"/>
  <c r="N329" i="33"/>
  <c r="D329" i="37" s="1"/>
  <c r="N330" i="33"/>
  <c r="D330" i="37" s="1"/>
  <c r="N331" i="33"/>
  <c r="D331" i="37" s="1"/>
  <c r="N332" i="33"/>
  <c r="D332" i="37" s="1"/>
  <c r="N333" i="33"/>
  <c r="D333" i="37" s="1"/>
  <c r="N334" i="33"/>
  <c r="D334" i="37" s="1"/>
  <c r="N335" i="33"/>
  <c r="D335" i="37" s="1"/>
  <c r="N336" i="33"/>
  <c r="D336" i="37" s="1"/>
  <c r="N337" i="33"/>
  <c r="D337" i="37" s="1"/>
  <c r="N338" i="33"/>
  <c r="D338" i="37" s="1"/>
  <c r="N339" i="33"/>
  <c r="D339" i="37" s="1"/>
  <c r="N340" i="33"/>
  <c r="D340" i="37" s="1"/>
  <c r="N341" i="33"/>
  <c r="D341" i="37" s="1"/>
  <c r="N342" i="33"/>
  <c r="D342" i="37" s="1"/>
  <c r="N343" i="33"/>
  <c r="D343" i="37" s="1"/>
  <c r="N344" i="33"/>
  <c r="D344" i="37" s="1"/>
  <c r="N345" i="33"/>
  <c r="D345" i="37" s="1"/>
  <c r="N346" i="33"/>
  <c r="D346" i="37" s="1"/>
  <c r="N347" i="33"/>
  <c r="D347" i="37" s="1"/>
  <c r="N348" i="33"/>
  <c r="D348" i="37" s="1"/>
  <c r="N349" i="33"/>
  <c r="D349" i="37" s="1"/>
  <c r="N350" i="33"/>
  <c r="D350" i="37" s="1"/>
  <c r="N351" i="33"/>
  <c r="D351" i="37" s="1"/>
  <c r="N352" i="33"/>
  <c r="D352" i="37" s="1"/>
  <c r="N353" i="33"/>
  <c r="D353" i="37" s="1"/>
  <c r="N354" i="33"/>
  <c r="D354" i="37" s="1"/>
  <c r="N355" i="33"/>
  <c r="D355" i="37" s="1"/>
  <c r="N356" i="33"/>
  <c r="D356" i="37" s="1"/>
  <c r="N357" i="33"/>
  <c r="D357" i="37" s="1"/>
  <c r="N358" i="33"/>
  <c r="D358" i="37" s="1"/>
  <c r="N359" i="33"/>
  <c r="D359" i="37" s="1"/>
  <c r="N360" i="33"/>
  <c r="D360" i="37" s="1"/>
  <c r="N361" i="33"/>
  <c r="D361" i="37" s="1"/>
  <c r="N362" i="33"/>
  <c r="D362" i="37" s="1"/>
  <c r="N363" i="33"/>
  <c r="D363" i="37" s="1"/>
  <c r="N364" i="33"/>
  <c r="D364" i="37" s="1"/>
  <c r="N365" i="33"/>
  <c r="D365" i="37" s="1"/>
  <c r="N366" i="33"/>
  <c r="D366" i="37" s="1"/>
  <c r="N367" i="33"/>
  <c r="D367" i="37" s="1"/>
  <c r="N368" i="33"/>
  <c r="D368" i="37" s="1"/>
  <c r="N369" i="33"/>
  <c r="D369" i="37" s="1"/>
  <c r="N370" i="33"/>
  <c r="D370" i="37" s="1"/>
  <c r="N371" i="33"/>
  <c r="D371" i="37" s="1"/>
  <c r="N372" i="33"/>
  <c r="D372" i="37" s="1"/>
  <c r="N373" i="33"/>
  <c r="D373" i="37" s="1"/>
  <c r="N374" i="33"/>
  <c r="D374" i="37" s="1"/>
  <c r="N375" i="33"/>
  <c r="D375" i="37" s="1"/>
  <c r="N376" i="33"/>
  <c r="D376" i="37" s="1"/>
  <c r="N377" i="33"/>
  <c r="D377" i="37" s="1"/>
  <c r="N378" i="33"/>
  <c r="D378" i="37" s="1"/>
  <c r="N379" i="33"/>
  <c r="D379" i="37" s="1"/>
  <c r="N380" i="33"/>
  <c r="D380" i="37" s="1"/>
  <c r="N381" i="33"/>
  <c r="D381" i="37" s="1"/>
  <c r="N382" i="33"/>
  <c r="D382" i="37" s="1"/>
  <c r="N383" i="33"/>
  <c r="D383" i="37" s="1"/>
  <c r="N384" i="33"/>
  <c r="D384" i="37" s="1"/>
  <c r="N385" i="33"/>
  <c r="D385" i="37" s="1"/>
  <c r="N386" i="33"/>
  <c r="D386" i="37" s="1"/>
  <c r="N387" i="33"/>
  <c r="D387" i="37" s="1"/>
  <c r="N388" i="33"/>
  <c r="D388" i="37" s="1"/>
  <c r="N389" i="33"/>
  <c r="D389" i="37" s="1"/>
  <c r="N390" i="33"/>
  <c r="D390" i="37" s="1"/>
  <c r="N391" i="33"/>
  <c r="D391" i="37" s="1"/>
  <c r="N392" i="33"/>
  <c r="D392" i="37" s="1"/>
  <c r="N393" i="33"/>
  <c r="D393" i="37" s="1"/>
  <c r="N394" i="33"/>
  <c r="D394" i="37" s="1"/>
  <c r="N395" i="33"/>
  <c r="D395" i="37" s="1"/>
  <c r="N396" i="33"/>
  <c r="D396" i="37" s="1"/>
  <c r="N397" i="33"/>
  <c r="D397" i="37" s="1"/>
  <c r="N398" i="33"/>
  <c r="D398" i="37" s="1"/>
  <c r="N399" i="33"/>
  <c r="D399" i="37" s="1"/>
  <c r="N400" i="33"/>
  <c r="D400" i="37" s="1"/>
  <c r="N401" i="33"/>
  <c r="D401" i="37" s="1"/>
  <c r="N402" i="33"/>
  <c r="D402" i="37" s="1"/>
  <c r="N403" i="33"/>
  <c r="D403" i="37" s="1"/>
  <c r="N404" i="33"/>
  <c r="D404" i="37" s="1"/>
  <c r="N405" i="33"/>
  <c r="D405" i="37" s="1"/>
  <c r="N406" i="33"/>
  <c r="D406" i="37" s="1"/>
  <c r="N407" i="33"/>
  <c r="D407" i="37" s="1"/>
  <c r="N408" i="33"/>
  <c r="D408" i="37" s="1"/>
  <c r="N409" i="33"/>
  <c r="D409" i="37" s="1"/>
  <c r="N410" i="33"/>
  <c r="D410" i="37" s="1"/>
  <c r="N411" i="33"/>
  <c r="D411" i="37" s="1"/>
  <c r="N412" i="33"/>
  <c r="D412" i="37" s="1"/>
  <c r="N413" i="33"/>
  <c r="D413" i="37" s="1"/>
  <c r="N414" i="33"/>
  <c r="D414" i="37" s="1"/>
  <c r="N415" i="33"/>
  <c r="D415" i="37" s="1"/>
  <c r="N416" i="33"/>
  <c r="D416" i="37" s="1"/>
  <c r="N417" i="33"/>
  <c r="D417" i="37" s="1"/>
  <c r="N418" i="33"/>
  <c r="D418" i="37" s="1"/>
  <c r="N419" i="33"/>
  <c r="D419" i="37" s="1"/>
  <c r="N420" i="33"/>
  <c r="D420" i="37" s="1"/>
  <c r="N421" i="33"/>
  <c r="D421" i="37" s="1"/>
  <c r="N422" i="33"/>
  <c r="D422" i="37" s="1"/>
  <c r="N423" i="33"/>
  <c r="D423" i="37" s="1"/>
  <c r="N424" i="33"/>
  <c r="D424" i="37" s="1"/>
  <c r="N425" i="33"/>
  <c r="D425" i="37" s="1"/>
  <c r="N426" i="33"/>
  <c r="D426" i="37" s="1"/>
  <c r="N427" i="33"/>
  <c r="D427" i="37" s="1"/>
  <c r="N428" i="33"/>
  <c r="D428" i="37" s="1"/>
  <c r="N429" i="33"/>
  <c r="D429" i="37" s="1"/>
  <c r="N430" i="33"/>
  <c r="D430" i="37" s="1"/>
  <c r="N431" i="33"/>
  <c r="D431" i="37" s="1"/>
  <c r="N432" i="33"/>
  <c r="D432" i="37" s="1"/>
  <c r="N433" i="33"/>
  <c r="D433" i="37" s="1"/>
  <c r="N434" i="33"/>
  <c r="D434" i="37" s="1"/>
  <c r="N435" i="33"/>
  <c r="D435" i="37" s="1"/>
  <c r="N436" i="33"/>
  <c r="D436" i="37" s="1"/>
  <c r="N437" i="33"/>
  <c r="D437" i="37" s="1"/>
  <c r="N438" i="33"/>
  <c r="D438" i="37" s="1"/>
  <c r="N439" i="33"/>
  <c r="D439" i="37" s="1"/>
  <c r="N440" i="33"/>
  <c r="D440" i="37" s="1"/>
  <c r="N441" i="33"/>
  <c r="D441" i="37" s="1"/>
  <c r="N442" i="33"/>
  <c r="D442" i="37" s="1"/>
  <c r="N443" i="33"/>
  <c r="D443" i="37" s="1"/>
  <c r="N444" i="33"/>
  <c r="D444" i="37" s="1"/>
  <c r="N445" i="33"/>
  <c r="D445" i="37" s="1"/>
  <c r="N446" i="33"/>
  <c r="D446" i="37" s="1"/>
  <c r="N447" i="33"/>
  <c r="D447" i="37" s="1"/>
  <c r="N448" i="33"/>
  <c r="D448" i="37" s="1"/>
  <c r="N449" i="33"/>
  <c r="D449" i="37" s="1"/>
  <c r="N450" i="33"/>
  <c r="D450" i="37" s="1"/>
  <c r="N451" i="33"/>
  <c r="D451" i="37" s="1"/>
  <c r="N452" i="33"/>
  <c r="D452" i="37" s="1"/>
  <c r="N453" i="33"/>
  <c r="D453" i="37" s="1"/>
  <c r="N454" i="33"/>
  <c r="D454" i="37" s="1"/>
  <c r="N455" i="33"/>
  <c r="D455" i="37" s="1"/>
  <c r="N456" i="33"/>
  <c r="D456" i="37" s="1"/>
  <c r="N457" i="33"/>
  <c r="D457" i="37" s="1"/>
  <c r="N458" i="33"/>
  <c r="D458" i="37" s="1"/>
  <c r="N459" i="33"/>
  <c r="D459" i="37" s="1"/>
  <c r="N460" i="33"/>
  <c r="D460" i="37" s="1"/>
  <c r="N461" i="33"/>
  <c r="D461" i="37" s="1"/>
  <c r="N462" i="33"/>
  <c r="D462" i="37" s="1"/>
  <c r="N463" i="33"/>
  <c r="D463" i="37" s="1"/>
  <c r="N464" i="33"/>
  <c r="D464" i="37" s="1"/>
  <c r="N465" i="33"/>
  <c r="D465" i="37" s="1"/>
  <c r="N466" i="33"/>
  <c r="D466" i="37" s="1"/>
  <c r="N467" i="33"/>
  <c r="D467" i="37" s="1"/>
  <c r="N468" i="33"/>
  <c r="D468" i="37" s="1"/>
  <c r="N469" i="33"/>
  <c r="D469" i="37" s="1"/>
  <c r="N470" i="33"/>
  <c r="D470" i="37" s="1"/>
  <c r="N471" i="33"/>
  <c r="D471" i="37" s="1"/>
  <c r="N472" i="33"/>
  <c r="D472" i="37" s="1"/>
  <c r="N473" i="33"/>
  <c r="D473" i="37" s="1"/>
  <c r="N474" i="33"/>
  <c r="D474" i="37" s="1"/>
  <c r="N475" i="33"/>
  <c r="D475" i="37" s="1"/>
  <c r="N476" i="33"/>
  <c r="D476" i="37" s="1"/>
  <c r="N477" i="33"/>
  <c r="D477" i="37" s="1"/>
  <c r="N478" i="33"/>
  <c r="D478" i="37" s="1"/>
  <c r="N479" i="33"/>
  <c r="D479" i="37" s="1"/>
  <c r="N480" i="33"/>
  <c r="D480" i="37" s="1"/>
  <c r="N481" i="33"/>
  <c r="D481" i="37" s="1"/>
  <c r="N482" i="33"/>
  <c r="D482" i="37" s="1"/>
  <c r="N483" i="33"/>
  <c r="D483" i="37" s="1"/>
  <c r="N484" i="33"/>
  <c r="D484" i="37" s="1"/>
  <c r="N485" i="33"/>
  <c r="D485" i="37" s="1"/>
  <c r="N486" i="33"/>
  <c r="D486" i="37" s="1"/>
  <c r="N487" i="33"/>
  <c r="D487" i="37" s="1"/>
  <c r="N488" i="33"/>
  <c r="D488" i="37" s="1"/>
  <c r="N489" i="33"/>
  <c r="D489" i="37" s="1"/>
  <c r="N490" i="33"/>
  <c r="D490" i="37" s="1"/>
  <c r="N491" i="33"/>
  <c r="D491" i="37" s="1"/>
  <c r="N492" i="33"/>
  <c r="D492" i="37" s="1"/>
  <c r="N493" i="33"/>
  <c r="D493" i="37" s="1"/>
  <c r="N494" i="33"/>
  <c r="D494" i="37" s="1"/>
  <c r="N495" i="33"/>
  <c r="D495" i="37" s="1"/>
  <c r="N496" i="33"/>
  <c r="D496" i="37" s="1"/>
  <c r="N497" i="33"/>
  <c r="D497" i="37" s="1"/>
  <c r="N498" i="33"/>
  <c r="D498" i="37" s="1"/>
  <c r="N499" i="33"/>
  <c r="D499" i="37" s="1"/>
  <c r="N500" i="33"/>
  <c r="D500" i="37" s="1"/>
  <c r="N501" i="33"/>
  <c r="D501" i="37" s="1"/>
  <c r="N502" i="33"/>
  <c r="D502" i="37" s="1"/>
  <c r="N503" i="33"/>
  <c r="D503" i="37" s="1"/>
  <c r="N504" i="33"/>
  <c r="D504" i="37" s="1"/>
  <c r="N505" i="33"/>
  <c r="D505" i="37" s="1"/>
  <c r="N506" i="33"/>
  <c r="D506" i="37" s="1"/>
  <c r="N507" i="33"/>
  <c r="D507" i="37" s="1"/>
  <c r="N508" i="33"/>
  <c r="D508" i="37" s="1"/>
  <c r="N509" i="33"/>
  <c r="D509" i="37" s="1"/>
  <c r="N510" i="33"/>
  <c r="D510" i="37" s="1"/>
  <c r="N511" i="33"/>
  <c r="D511" i="37" s="1"/>
  <c r="N512" i="33"/>
  <c r="D512" i="37" s="1"/>
  <c r="N513" i="33"/>
  <c r="D513" i="37" s="1"/>
  <c r="N514" i="33"/>
  <c r="D514" i="37" s="1"/>
  <c r="N515" i="33"/>
  <c r="D515" i="37" s="1"/>
  <c r="N516" i="33"/>
  <c r="D516" i="37" s="1"/>
  <c r="N517" i="33"/>
  <c r="D517" i="37" s="1"/>
  <c r="N518" i="33"/>
  <c r="D518" i="37" s="1"/>
  <c r="N519" i="33"/>
  <c r="D519" i="37" s="1"/>
  <c r="N520" i="33"/>
  <c r="D520" i="37" s="1"/>
  <c r="N521" i="33"/>
  <c r="D521" i="37" s="1"/>
  <c r="N522" i="33"/>
  <c r="D522" i="37" s="1"/>
  <c r="N523" i="33"/>
  <c r="D523" i="37" s="1"/>
  <c r="N524" i="33"/>
  <c r="D524" i="37" s="1"/>
  <c r="N525" i="33"/>
  <c r="D525" i="37" s="1"/>
  <c r="N526" i="33"/>
  <c r="D526" i="37" s="1"/>
  <c r="N527" i="33"/>
  <c r="D527" i="37" s="1"/>
  <c r="N528" i="33"/>
  <c r="D528" i="37" s="1"/>
  <c r="N529" i="33"/>
  <c r="D529" i="37" s="1"/>
  <c r="N530" i="33"/>
  <c r="D530" i="37" s="1"/>
  <c r="N531" i="33"/>
  <c r="D531" i="37" s="1"/>
  <c r="N532" i="33"/>
  <c r="D532" i="37" s="1"/>
  <c r="N533" i="33"/>
  <c r="D533" i="37" s="1"/>
  <c r="N534" i="33"/>
  <c r="D534" i="37" s="1"/>
  <c r="N535" i="33"/>
  <c r="D535" i="37" s="1"/>
  <c r="N536" i="33"/>
  <c r="D536" i="37" s="1"/>
  <c r="N537" i="33"/>
  <c r="D537" i="37" s="1"/>
  <c r="N538" i="33"/>
  <c r="D538" i="37" s="1"/>
  <c r="N539" i="33"/>
  <c r="D539" i="37" s="1"/>
  <c r="N540" i="33"/>
  <c r="D540" i="37" s="1"/>
  <c r="N541" i="33"/>
  <c r="D541" i="37" s="1"/>
  <c r="N542" i="33"/>
  <c r="D542" i="37" s="1"/>
  <c r="N543" i="33"/>
  <c r="D543" i="37" s="1"/>
  <c r="N544" i="33"/>
  <c r="D544" i="37" s="1"/>
  <c r="N545" i="33"/>
  <c r="D545" i="37" s="1"/>
  <c r="N546" i="33"/>
  <c r="D546" i="37" s="1"/>
  <c r="N547" i="33"/>
  <c r="D547" i="37" s="1"/>
  <c r="N548" i="33"/>
  <c r="D548" i="37" s="1"/>
  <c r="N549" i="33"/>
  <c r="D549" i="37" s="1"/>
  <c r="N550" i="33"/>
  <c r="D550" i="37" s="1"/>
  <c r="N551" i="33"/>
  <c r="D551" i="37" s="1"/>
  <c r="N552" i="33"/>
  <c r="D552" i="37" s="1"/>
  <c r="N553" i="33"/>
  <c r="D553" i="37" s="1"/>
  <c r="N554" i="33"/>
  <c r="D554" i="37" s="1"/>
  <c r="N555" i="33"/>
  <c r="D555" i="37" s="1"/>
  <c r="N556" i="33"/>
  <c r="D556" i="37" s="1"/>
  <c r="N557" i="33"/>
  <c r="D557" i="37" s="1"/>
  <c r="N558" i="33"/>
  <c r="D558" i="37" s="1"/>
  <c r="N559" i="33"/>
  <c r="D559" i="37" s="1"/>
  <c r="N560" i="33"/>
  <c r="D560" i="37" s="1"/>
  <c r="N561" i="33"/>
  <c r="D561" i="37" s="1"/>
  <c r="N562" i="33"/>
  <c r="D562" i="37" s="1"/>
  <c r="N563" i="33"/>
  <c r="D563" i="37" s="1"/>
  <c r="N564" i="33"/>
  <c r="D564" i="37" s="1"/>
  <c r="N565" i="33"/>
  <c r="D565" i="37" s="1"/>
  <c r="N566" i="33"/>
  <c r="D566" i="37" s="1"/>
  <c r="N567" i="33"/>
  <c r="D567" i="37" s="1"/>
  <c r="N568" i="33"/>
  <c r="D568" i="37" s="1"/>
  <c r="N569" i="33"/>
  <c r="D569" i="37" s="1"/>
  <c r="N570" i="33"/>
  <c r="D570" i="37" s="1"/>
  <c r="N571" i="33"/>
  <c r="D571" i="37" s="1"/>
  <c r="N572" i="33"/>
  <c r="D572" i="37" s="1"/>
  <c r="N573" i="33"/>
  <c r="D573" i="37" s="1"/>
  <c r="N574" i="33"/>
  <c r="D574" i="37" s="1"/>
  <c r="N575" i="33"/>
  <c r="D575" i="37" s="1"/>
  <c r="N576" i="33"/>
  <c r="D576" i="37" s="1"/>
  <c r="N577" i="33"/>
  <c r="D577" i="37" s="1"/>
  <c r="N578" i="33"/>
  <c r="D578" i="37" s="1"/>
  <c r="N579" i="33"/>
  <c r="D579" i="37" s="1"/>
  <c r="N580" i="33"/>
  <c r="D580" i="37" s="1"/>
  <c r="N581" i="33"/>
  <c r="D581" i="37" s="1"/>
  <c r="N582" i="33"/>
  <c r="D582" i="37" s="1"/>
  <c r="N583" i="33"/>
  <c r="D583" i="37" s="1"/>
  <c r="N584" i="33"/>
  <c r="D584" i="37" s="1"/>
  <c r="N585" i="33"/>
  <c r="D585" i="37" s="1"/>
  <c r="N586" i="33"/>
  <c r="D586" i="37" s="1"/>
  <c r="N587" i="33"/>
  <c r="D587" i="37" s="1"/>
  <c r="N588" i="33"/>
  <c r="D588" i="37" s="1"/>
  <c r="N589" i="33"/>
  <c r="D589" i="37" s="1"/>
  <c r="N590" i="33"/>
  <c r="D590" i="37" s="1"/>
  <c r="N591" i="33"/>
  <c r="D591" i="37" s="1"/>
  <c r="N592" i="33"/>
  <c r="D592" i="37" s="1"/>
  <c r="N593" i="33"/>
  <c r="D593" i="37" s="1"/>
  <c r="N594" i="33"/>
  <c r="D594" i="37" s="1"/>
  <c r="N595" i="33"/>
  <c r="D595" i="37" s="1"/>
  <c r="N596" i="33"/>
  <c r="D596" i="37" s="1"/>
  <c r="N597" i="33"/>
  <c r="D597" i="37" s="1"/>
  <c r="N598" i="33"/>
  <c r="D598" i="37" s="1"/>
  <c r="N599" i="33"/>
  <c r="D599" i="37" s="1"/>
  <c r="N600" i="33"/>
  <c r="D600" i="37" s="1"/>
  <c r="N601" i="33"/>
  <c r="D601" i="37" s="1"/>
  <c r="N602" i="33"/>
  <c r="D602" i="37" s="1"/>
  <c r="N603" i="33"/>
  <c r="D603" i="37" s="1"/>
  <c r="N604" i="33"/>
  <c r="D604" i="37" s="1"/>
  <c r="N605" i="33"/>
  <c r="D605" i="37" s="1"/>
  <c r="N606" i="33"/>
  <c r="D606" i="37" s="1"/>
  <c r="N607" i="33"/>
  <c r="D607" i="37" s="1"/>
  <c r="N608" i="33"/>
  <c r="D608" i="37" s="1"/>
  <c r="N609" i="33"/>
  <c r="D609" i="37" s="1"/>
  <c r="N610" i="33"/>
  <c r="D610" i="37" s="1"/>
  <c r="N611" i="33"/>
  <c r="D611" i="37" s="1"/>
  <c r="N612" i="33"/>
  <c r="D612" i="37" s="1"/>
  <c r="N613" i="33"/>
  <c r="D613" i="37" s="1"/>
  <c r="N614" i="33"/>
  <c r="D614" i="37" s="1"/>
  <c r="N615" i="33"/>
  <c r="D615" i="37" s="1"/>
  <c r="N616" i="33"/>
  <c r="D616" i="37" s="1"/>
  <c r="N617" i="33"/>
  <c r="D617" i="37" s="1"/>
  <c r="N618" i="33"/>
  <c r="D618" i="37" s="1"/>
  <c r="N619" i="33"/>
  <c r="D619" i="37" s="1"/>
  <c r="N620" i="33"/>
  <c r="D620" i="37" s="1"/>
  <c r="N621" i="33"/>
  <c r="D621" i="37" s="1"/>
  <c r="N622" i="33"/>
  <c r="D622" i="37" s="1"/>
  <c r="N623" i="33"/>
  <c r="D623" i="37" s="1"/>
  <c r="N624" i="33"/>
  <c r="D624" i="37" s="1"/>
  <c r="N625" i="33"/>
  <c r="D625" i="37" s="1"/>
  <c r="N626" i="33"/>
  <c r="D626" i="37" s="1"/>
  <c r="N627" i="33"/>
  <c r="D627" i="37" s="1"/>
  <c r="N628" i="33"/>
  <c r="D628" i="37" s="1"/>
  <c r="N629" i="33"/>
  <c r="D629" i="37" s="1"/>
  <c r="N630" i="33"/>
  <c r="D630" i="37" s="1"/>
  <c r="N631" i="33"/>
  <c r="D631" i="37" s="1"/>
  <c r="N632" i="33"/>
  <c r="D632" i="37" s="1"/>
  <c r="N633" i="33"/>
  <c r="D633" i="37" s="1"/>
  <c r="N634" i="33"/>
  <c r="D634" i="37" s="1"/>
  <c r="N635" i="33"/>
  <c r="D635" i="37" s="1"/>
  <c r="N636" i="33"/>
  <c r="D636" i="37" s="1"/>
  <c r="N637" i="33"/>
  <c r="D637" i="37" s="1"/>
  <c r="N638" i="33"/>
  <c r="D638" i="37" s="1"/>
  <c r="N639" i="33"/>
  <c r="D639" i="37" s="1"/>
  <c r="N640" i="33"/>
  <c r="D640" i="37" s="1"/>
  <c r="N641" i="33"/>
  <c r="D641" i="37" s="1"/>
  <c r="N642" i="33"/>
  <c r="D642" i="37" s="1"/>
  <c r="N643" i="33"/>
  <c r="D643" i="37" s="1"/>
  <c r="N644" i="33"/>
  <c r="D644" i="37" s="1"/>
  <c r="N645" i="33"/>
  <c r="D645" i="37" s="1"/>
  <c r="N646" i="33"/>
  <c r="D646" i="37" s="1"/>
  <c r="N647" i="33"/>
  <c r="D647" i="37" s="1"/>
  <c r="N648" i="33"/>
  <c r="D648" i="37" s="1"/>
  <c r="N649" i="33"/>
  <c r="D649" i="37" s="1"/>
  <c r="N650" i="33"/>
  <c r="D650" i="37" s="1"/>
  <c r="N651" i="33"/>
  <c r="D651" i="37" s="1"/>
  <c r="N652" i="33"/>
  <c r="D652" i="37" s="1"/>
  <c r="N653" i="33"/>
  <c r="D653" i="37" s="1"/>
  <c r="N654" i="33"/>
  <c r="D654" i="37" s="1"/>
  <c r="N655" i="33"/>
  <c r="D655" i="37" s="1"/>
  <c r="N656" i="33"/>
  <c r="D656" i="37" s="1"/>
  <c r="N657" i="33"/>
  <c r="D657" i="37" s="1"/>
  <c r="N658" i="33"/>
  <c r="D658" i="37" s="1"/>
  <c r="N659" i="33"/>
  <c r="D659" i="37" s="1"/>
  <c r="N660" i="33"/>
  <c r="D660" i="37" s="1"/>
  <c r="N661" i="33"/>
  <c r="D661" i="37" s="1"/>
  <c r="N662" i="33"/>
  <c r="D662" i="37" s="1"/>
  <c r="N663" i="33"/>
  <c r="D663" i="37" s="1"/>
  <c r="N664" i="33"/>
  <c r="D664" i="37" s="1"/>
  <c r="N665" i="33"/>
  <c r="D665" i="37" s="1"/>
  <c r="N666" i="33"/>
  <c r="D666" i="37" s="1"/>
  <c r="N667" i="33"/>
  <c r="D667" i="37" s="1"/>
  <c r="N668" i="33"/>
  <c r="D668" i="37" s="1"/>
  <c r="N669" i="33"/>
  <c r="D669" i="37" s="1"/>
  <c r="N670" i="33"/>
  <c r="D670" i="37" s="1"/>
  <c r="N671" i="33"/>
  <c r="D671" i="37" s="1"/>
  <c r="N672" i="33"/>
  <c r="D672" i="37" s="1"/>
  <c r="N673" i="33"/>
  <c r="D673" i="37" s="1"/>
  <c r="N674" i="33"/>
  <c r="D674" i="37" s="1"/>
  <c r="N675" i="33"/>
  <c r="D675" i="37" s="1"/>
  <c r="N676" i="33"/>
  <c r="D676" i="37" s="1"/>
  <c r="N677" i="33"/>
  <c r="D677" i="37" s="1"/>
  <c r="N678" i="33"/>
  <c r="D678" i="37" s="1"/>
  <c r="N679" i="33"/>
  <c r="D679" i="37" s="1"/>
  <c r="N680" i="33"/>
  <c r="D680" i="37" s="1"/>
  <c r="N681" i="33"/>
  <c r="D681" i="37" s="1"/>
  <c r="N682" i="33"/>
  <c r="D682" i="37" s="1"/>
  <c r="N683" i="33"/>
  <c r="D683" i="37" s="1"/>
  <c r="N684" i="33"/>
  <c r="D684" i="37" s="1"/>
  <c r="N685" i="33"/>
  <c r="D685" i="37" s="1"/>
  <c r="N686" i="33"/>
  <c r="D686" i="37" s="1"/>
  <c r="N687" i="33"/>
  <c r="D687" i="37" s="1"/>
  <c r="N688" i="33"/>
  <c r="D688" i="37" s="1"/>
  <c r="N689" i="33"/>
  <c r="D689" i="37" s="1"/>
  <c r="N690" i="33"/>
  <c r="D690" i="37" s="1"/>
  <c r="N691" i="33"/>
  <c r="D691" i="37" s="1"/>
  <c r="N692" i="33"/>
  <c r="D692" i="37" s="1"/>
  <c r="N693" i="33"/>
  <c r="D693" i="37" s="1"/>
  <c r="N694" i="33"/>
  <c r="D694" i="37" s="1"/>
  <c r="N695" i="33"/>
  <c r="D695" i="37" s="1"/>
  <c r="N696" i="33"/>
  <c r="D696" i="37" s="1"/>
  <c r="N697" i="33"/>
  <c r="D697" i="37" s="1"/>
  <c r="N698" i="33"/>
  <c r="D698" i="37" s="1"/>
  <c r="N699" i="33"/>
  <c r="D699" i="37" s="1"/>
  <c r="N700" i="33"/>
  <c r="D700" i="37" s="1"/>
  <c r="N701" i="33"/>
  <c r="D701" i="37" s="1"/>
  <c r="N702" i="33"/>
  <c r="D702" i="37" s="1"/>
  <c r="N703" i="33"/>
  <c r="D703" i="37" s="1"/>
  <c r="N704" i="33"/>
  <c r="D704" i="37" s="1"/>
  <c r="N705" i="33"/>
  <c r="D705" i="37" s="1"/>
  <c r="N706" i="33"/>
  <c r="D706" i="37" s="1"/>
  <c r="N707" i="33"/>
  <c r="D707" i="37" s="1"/>
  <c r="N708" i="33"/>
  <c r="D708" i="37" s="1"/>
  <c r="N709" i="33"/>
  <c r="D709" i="37" s="1"/>
  <c r="N710" i="33"/>
  <c r="D710" i="37" s="1"/>
  <c r="N711" i="33"/>
  <c r="D711" i="37" s="1"/>
  <c r="N712" i="33"/>
  <c r="D712" i="37" s="1"/>
  <c r="N713" i="33"/>
  <c r="D713" i="37" s="1"/>
  <c r="N714" i="33"/>
  <c r="D714" i="37" s="1"/>
  <c r="N715" i="33"/>
  <c r="D715" i="37" s="1"/>
  <c r="N716" i="33"/>
  <c r="D716" i="37" s="1"/>
  <c r="N717" i="33"/>
  <c r="D717" i="37" s="1"/>
  <c r="N718" i="33"/>
  <c r="D718" i="37" s="1"/>
  <c r="N719" i="33"/>
  <c r="D719" i="37" s="1"/>
  <c r="N720" i="33"/>
  <c r="D720" i="37" s="1"/>
  <c r="N721" i="33"/>
  <c r="D721" i="37" s="1"/>
  <c r="N722" i="33"/>
  <c r="D722" i="37" s="1"/>
  <c r="N723" i="33"/>
  <c r="D723" i="37" s="1"/>
  <c r="N724" i="33"/>
  <c r="D724" i="37" s="1"/>
  <c r="N725" i="33"/>
  <c r="D725" i="37" s="1"/>
  <c r="N726" i="33"/>
  <c r="D726" i="37" s="1"/>
  <c r="N727" i="33"/>
  <c r="D727" i="37" s="1"/>
  <c r="N728" i="33"/>
  <c r="D728" i="37" s="1"/>
  <c r="N729" i="33"/>
  <c r="D729" i="37" s="1"/>
  <c r="N730" i="33"/>
  <c r="D730" i="37" s="1"/>
  <c r="N731" i="33"/>
  <c r="D731" i="37" s="1"/>
  <c r="N732" i="33"/>
  <c r="D732" i="37" s="1"/>
  <c r="N733" i="33"/>
  <c r="D733" i="37" s="1"/>
  <c r="N734" i="33"/>
  <c r="D734" i="37" s="1"/>
  <c r="N735" i="33"/>
  <c r="D735" i="37" s="1"/>
  <c r="N736" i="33"/>
  <c r="D736" i="37" s="1"/>
  <c r="N737" i="33"/>
  <c r="D737" i="37" s="1"/>
  <c r="N738" i="33"/>
  <c r="D738" i="37" s="1"/>
  <c r="N739" i="33"/>
  <c r="D739" i="37" s="1"/>
  <c r="N740" i="33"/>
  <c r="D740" i="37" s="1"/>
  <c r="N741" i="33"/>
  <c r="D741" i="37" s="1"/>
  <c r="N742" i="33"/>
  <c r="D742" i="37" s="1"/>
  <c r="N743" i="33"/>
  <c r="D743" i="37" s="1"/>
  <c r="N744" i="33"/>
  <c r="D744" i="37" s="1"/>
  <c r="N745" i="33"/>
  <c r="D745" i="37" s="1"/>
  <c r="N746" i="33"/>
  <c r="D746" i="37" s="1"/>
  <c r="N747" i="33"/>
  <c r="D747" i="37" s="1"/>
  <c r="N748" i="33"/>
  <c r="D748" i="37" s="1"/>
  <c r="N749" i="33"/>
  <c r="D749" i="37" s="1"/>
  <c r="N750" i="33"/>
  <c r="D750" i="37" s="1"/>
  <c r="N751" i="33"/>
  <c r="D751" i="37" s="1"/>
  <c r="N752" i="33"/>
  <c r="D752" i="37" s="1"/>
  <c r="N753" i="33"/>
  <c r="D753" i="37" s="1"/>
  <c r="N754" i="33"/>
  <c r="D754" i="37" s="1"/>
  <c r="N755" i="33"/>
  <c r="D755" i="37" s="1"/>
  <c r="N756" i="33"/>
  <c r="D756" i="37" s="1"/>
  <c r="N757" i="33"/>
  <c r="D757" i="37" s="1"/>
  <c r="N758" i="33"/>
  <c r="D758" i="37" s="1"/>
  <c r="N759" i="33"/>
  <c r="D759" i="37" s="1"/>
  <c r="N760" i="33"/>
  <c r="D760" i="37" s="1"/>
  <c r="N761" i="33"/>
  <c r="D761" i="37" s="1"/>
  <c r="N762" i="33"/>
  <c r="D762" i="37" s="1"/>
  <c r="N763" i="33"/>
  <c r="D763" i="37" s="1"/>
  <c r="N764" i="33"/>
  <c r="D764" i="37" s="1"/>
  <c r="N765" i="33"/>
  <c r="D765" i="37" s="1"/>
  <c r="N766" i="33"/>
  <c r="D766" i="37" s="1"/>
  <c r="N767" i="33"/>
  <c r="D767" i="37" s="1"/>
  <c r="N768" i="33"/>
  <c r="D768" i="37" s="1"/>
  <c r="N769" i="33"/>
  <c r="D769" i="37" s="1"/>
  <c r="N770" i="33"/>
  <c r="D770" i="37" s="1"/>
  <c r="N771" i="33"/>
  <c r="D771" i="37" s="1"/>
  <c r="N772" i="33"/>
  <c r="D772" i="37" s="1"/>
  <c r="N773" i="33"/>
  <c r="D773" i="37" s="1"/>
  <c r="N774" i="33"/>
  <c r="D774" i="37" s="1"/>
  <c r="N775" i="33"/>
  <c r="D775" i="37" s="1"/>
  <c r="N776" i="33"/>
  <c r="D776" i="37" s="1"/>
  <c r="N777" i="33"/>
  <c r="D777" i="37" s="1"/>
  <c r="N778" i="33"/>
  <c r="D778" i="37" s="1"/>
  <c r="N779" i="33"/>
  <c r="D779" i="37" s="1"/>
  <c r="N780" i="33"/>
  <c r="D780" i="37" s="1"/>
  <c r="N781" i="33"/>
  <c r="D781" i="37" s="1"/>
  <c r="N782" i="33"/>
  <c r="D782" i="37" s="1"/>
  <c r="N783" i="33"/>
  <c r="D783" i="37" s="1"/>
  <c r="N784" i="33"/>
  <c r="D784" i="37" s="1"/>
  <c r="N785" i="33"/>
  <c r="D785" i="37" s="1"/>
  <c r="N786" i="33"/>
  <c r="D786" i="37" s="1"/>
  <c r="N787" i="33"/>
  <c r="D787" i="37" s="1"/>
  <c r="N788" i="33"/>
  <c r="D788" i="37" s="1"/>
  <c r="N789" i="33"/>
  <c r="D789" i="37" s="1"/>
  <c r="N790" i="33"/>
  <c r="D790" i="37" s="1"/>
  <c r="N791" i="33"/>
  <c r="D791" i="37" s="1"/>
  <c r="N792" i="33"/>
  <c r="D792" i="37" s="1"/>
  <c r="N793" i="33"/>
  <c r="D793" i="37" s="1"/>
  <c r="N794" i="33"/>
  <c r="D794" i="37" s="1"/>
  <c r="N795" i="33"/>
  <c r="D795" i="37" s="1"/>
  <c r="N796" i="33"/>
  <c r="D796" i="37" s="1"/>
  <c r="N797" i="33"/>
  <c r="D797" i="37" s="1"/>
  <c r="N798" i="33"/>
  <c r="D798" i="37" s="1"/>
  <c r="N799" i="33"/>
  <c r="D799" i="37" s="1"/>
  <c r="N800" i="33"/>
  <c r="D800" i="37" s="1"/>
  <c r="N801" i="33"/>
  <c r="D801" i="37" s="1"/>
  <c r="N802" i="33"/>
  <c r="D802" i="37" s="1"/>
  <c r="N803" i="33"/>
  <c r="D803" i="37" s="1"/>
  <c r="N804" i="33"/>
  <c r="D804" i="37" s="1"/>
  <c r="N805" i="33"/>
  <c r="D805" i="37" s="1"/>
  <c r="N806" i="33"/>
  <c r="D806" i="37" s="1"/>
  <c r="N807" i="33"/>
  <c r="D807" i="37" s="1"/>
  <c r="N808" i="33"/>
  <c r="D808" i="37" s="1"/>
  <c r="N809" i="33"/>
  <c r="D809" i="37" s="1"/>
  <c r="N810" i="33"/>
  <c r="D810" i="37" s="1"/>
  <c r="N811" i="33"/>
  <c r="D811" i="37" s="1"/>
  <c r="N812" i="33"/>
  <c r="D812" i="37" s="1"/>
  <c r="N813" i="33"/>
  <c r="D813" i="37" s="1"/>
  <c r="N814" i="33"/>
  <c r="D814" i="37" s="1"/>
  <c r="N815" i="33"/>
  <c r="D815" i="37" s="1"/>
  <c r="N816" i="33"/>
  <c r="D816" i="37" s="1"/>
  <c r="N817" i="33"/>
  <c r="D817" i="37" s="1"/>
  <c r="N818" i="33"/>
  <c r="D818" i="37" s="1"/>
  <c r="N819" i="33"/>
  <c r="D819" i="37" s="1"/>
  <c r="N820" i="33"/>
  <c r="D820" i="37" s="1"/>
  <c r="N821" i="33"/>
  <c r="D821" i="37" s="1"/>
  <c r="N822" i="33"/>
  <c r="D822" i="37" s="1"/>
  <c r="N823" i="33"/>
  <c r="D823" i="37" s="1"/>
  <c r="N824" i="33"/>
  <c r="D824" i="37" s="1"/>
  <c r="N825" i="33"/>
  <c r="D825" i="37" s="1"/>
  <c r="N826" i="33"/>
  <c r="D826" i="37" s="1"/>
  <c r="N827" i="33"/>
  <c r="D827" i="37" s="1"/>
  <c r="N828" i="33"/>
  <c r="D828" i="37" s="1"/>
  <c r="N829" i="33"/>
  <c r="D829" i="37" s="1"/>
  <c r="N830" i="33"/>
  <c r="D830" i="37" s="1"/>
  <c r="N831" i="33"/>
  <c r="D831" i="37" s="1"/>
  <c r="N832" i="33"/>
  <c r="D832" i="37" s="1"/>
  <c r="N833" i="33"/>
  <c r="D833" i="37" s="1"/>
  <c r="N834" i="33"/>
  <c r="D834" i="37" s="1"/>
  <c r="N835" i="33"/>
  <c r="D835" i="37" s="1"/>
  <c r="N836" i="33"/>
  <c r="D836" i="37" s="1"/>
  <c r="N837" i="33"/>
  <c r="D837" i="37" s="1"/>
  <c r="N838" i="33"/>
  <c r="D838" i="37" s="1"/>
  <c r="N839" i="33"/>
  <c r="D839" i="37" s="1"/>
  <c r="N840" i="33"/>
  <c r="D840" i="37" s="1"/>
  <c r="N841" i="33"/>
  <c r="D841" i="37" s="1"/>
  <c r="N842" i="33"/>
  <c r="D842" i="37" s="1"/>
  <c r="N843" i="33"/>
  <c r="D843" i="37" s="1"/>
  <c r="N844" i="33"/>
  <c r="D844" i="37" s="1"/>
  <c r="N845" i="33"/>
  <c r="D845" i="37" s="1"/>
  <c r="N846" i="33"/>
  <c r="D846" i="37" s="1"/>
  <c r="N847" i="33"/>
  <c r="D847" i="37" s="1"/>
  <c r="N848" i="33"/>
  <c r="D848" i="37" s="1"/>
  <c r="N849" i="33"/>
  <c r="D849" i="37" s="1"/>
  <c r="N850" i="33"/>
  <c r="D850" i="37" s="1"/>
  <c r="N851" i="33"/>
  <c r="D851" i="37" s="1"/>
  <c r="N852" i="33"/>
  <c r="D852" i="37" s="1"/>
  <c r="N853" i="33"/>
  <c r="D853" i="37" s="1"/>
  <c r="N854" i="33"/>
  <c r="D854" i="37" s="1"/>
  <c r="N855" i="33"/>
  <c r="D855" i="37" s="1"/>
  <c r="N856" i="33"/>
  <c r="D856" i="37" s="1"/>
  <c r="N857" i="33"/>
  <c r="D857" i="37" s="1"/>
  <c r="N858" i="33"/>
  <c r="D858" i="37" s="1"/>
  <c r="N859" i="33"/>
  <c r="D859" i="37" s="1"/>
  <c r="N860" i="33"/>
  <c r="D860" i="37" s="1"/>
  <c r="N861" i="33"/>
  <c r="D861" i="37" s="1"/>
  <c r="N862" i="33"/>
  <c r="D862" i="37" s="1"/>
  <c r="N863" i="33"/>
  <c r="D863" i="37" s="1"/>
  <c r="N864" i="33"/>
  <c r="D864" i="37" s="1"/>
  <c r="N865" i="33"/>
  <c r="D865" i="37" s="1"/>
  <c r="N866" i="33"/>
  <c r="D866" i="37" s="1"/>
  <c r="N867" i="33"/>
  <c r="D867" i="37" s="1"/>
  <c r="N868" i="33"/>
  <c r="D868" i="37" s="1"/>
  <c r="N869" i="33"/>
  <c r="D869" i="37" s="1"/>
  <c r="N870" i="33"/>
  <c r="D870" i="37" s="1"/>
  <c r="N871" i="33"/>
  <c r="D871" i="37" s="1"/>
  <c r="N872" i="33"/>
  <c r="D872" i="37" s="1"/>
  <c r="N873" i="33"/>
  <c r="D873" i="37" s="1"/>
  <c r="N874" i="33"/>
  <c r="D874" i="37" s="1"/>
  <c r="N875" i="33"/>
  <c r="D875" i="37" s="1"/>
  <c r="N876" i="33"/>
  <c r="D876" i="37" s="1"/>
  <c r="N877" i="33"/>
  <c r="D877" i="37" s="1"/>
  <c r="N878" i="33"/>
  <c r="D878" i="37" s="1"/>
  <c r="N879" i="33"/>
  <c r="D879" i="37" s="1"/>
  <c r="N880" i="33"/>
  <c r="D880" i="37" s="1"/>
  <c r="N881" i="33"/>
  <c r="D881" i="37" s="1"/>
  <c r="N882" i="33"/>
  <c r="D882" i="37" s="1"/>
  <c r="N883" i="33"/>
  <c r="D883" i="37" s="1"/>
  <c r="N884" i="33"/>
  <c r="D884" i="37" s="1"/>
  <c r="N885" i="33"/>
  <c r="D885" i="37" s="1"/>
  <c r="N886" i="33"/>
  <c r="D886" i="37" s="1"/>
  <c r="N887" i="33"/>
  <c r="D887" i="37" s="1"/>
  <c r="N888" i="33"/>
  <c r="D888" i="37" s="1"/>
  <c r="N889" i="33"/>
  <c r="D889" i="37" s="1"/>
  <c r="N890" i="33"/>
  <c r="D890" i="37" s="1"/>
  <c r="N891" i="33"/>
  <c r="D891" i="37" s="1"/>
  <c r="N892" i="33"/>
  <c r="D892" i="37" s="1"/>
  <c r="N893" i="33"/>
  <c r="D893" i="37" s="1"/>
  <c r="N894" i="33"/>
  <c r="D894" i="37" s="1"/>
  <c r="N895" i="33"/>
  <c r="D895" i="37" s="1"/>
  <c r="N896" i="33"/>
  <c r="D896" i="37" s="1"/>
  <c r="N897" i="33"/>
  <c r="D897" i="37" s="1"/>
  <c r="N898" i="33"/>
  <c r="D898" i="37" s="1"/>
  <c r="N899" i="33"/>
  <c r="D899" i="37" s="1"/>
  <c r="N900" i="33"/>
  <c r="D900" i="37" s="1"/>
  <c r="N901" i="33"/>
  <c r="D901" i="37" s="1"/>
  <c r="N902" i="33"/>
  <c r="D902" i="37" s="1"/>
  <c r="N903" i="33"/>
  <c r="D903" i="37" s="1"/>
  <c r="N904" i="33"/>
  <c r="D904" i="37" s="1"/>
  <c r="N905" i="33"/>
  <c r="D905" i="37" s="1"/>
  <c r="N906" i="33"/>
  <c r="D906" i="37" s="1"/>
  <c r="N907" i="33"/>
  <c r="D907" i="37" s="1"/>
  <c r="N908" i="33"/>
  <c r="D908" i="37" s="1"/>
  <c r="N909" i="33"/>
  <c r="D909" i="37" s="1"/>
  <c r="N910" i="33"/>
  <c r="D910" i="37" s="1"/>
  <c r="N911" i="33"/>
  <c r="D911" i="37" s="1"/>
  <c r="N912" i="33"/>
  <c r="D912" i="37" s="1"/>
  <c r="N913" i="33"/>
  <c r="D913" i="37" s="1"/>
  <c r="N914" i="33"/>
  <c r="D914" i="37" s="1"/>
  <c r="N915" i="33"/>
  <c r="D915" i="37" s="1"/>
  <c r="N916" i="33"/>
  <c r="D916" i="37" s="1"/>
  <c r="N917" i="33"/>
  <c r="D917" i="37" s="1"/>
  <c r="N918" i="33"/>
  <c r="D918" i="37" s="1"/>
  <c r="N919" i="33"/>
  <c r="D919" i="37" s="1"/>
  <c r="N920" i="33"/>
  <c r="D920" i="37" s="1"/>
  <c r="N921" i="33"/>
  <c r="D921" i="37" s="1"/>
  <c r="N922" i="33"/>
  <c r="D922" i="37" s="1"/>
  <c r="N923" i="33"/>
  <c r="D923" i="37" s="1"/>
  <c r="N924" i="33"/>
  <c r="D924" i="37" s="1"/>
  <c r="N925" i="33"/>
  <c r="D925" i="37" s="1"/>
  <c r="N926" i="33"/>
  <c r="D926" i="37" s="1"/>
  <c r="N927" i="33"/>
  <c r="D927" i="37" s="1"/>
  <c r="N928" i="33"/>
  <c r="D928" i="37" s="1"/>
  <c r="N929" i="33"/>
  <c r="D929" i="37" s="1"/>
  <c r="N930" i="33"/>
  <c r="D930" i="37" s="1"/>
  <c r="N931" i="33"/>
  <c r="D931" i="37" s="1"/>
  <c r="N932" i="33"/>
  <c r="D932" i="37" s="1"/>
  <c r="N933" i="33"/>
  <c r="D933" i="37" s="1"/>
  <c r="N934" i="33"/>
  <c r="D934" i="37" s="1"/>
  <c r="N935" i="33"/>
  <c r="D935" i="37" s="1"/>
  <c r="N936" i="33"/>
  <c r="D936" i="37" s="1"/>
  <c r="N937" i="33"/>
  <c r="D937" i="37" s="1"/>
  <c r="N938" i="33"/>
  <c r="D938" i="37" s="1"/>
  <c r="N939" i="33"/>
  <c r="D939" i="37" s="1"/>
  <c r="N940" i="33"/>
  <c r="D940" i="37" s="1"/>
  <c r="N941" i="33"/>
  <c r="D941" i="37" s="1"/>
  <c r="N942" i="33"/>
  <c r="D942" i="37" s="1"/>
  <c r="N943" i="33"/>
  <c r="D943" i="37" s="1"/>
  <c r="N944" i="33"/>
  <c r="D944" i="37" s="1"/>
  <c r="N945" i="33"/>
  <c r="D945" i="37" s="1"/>
  <c r="N946" i="33"/>
  <c r="D946" i="37" s="1"/>
  <c r="N947" i="33"/>
  <c r="D947" i="37" s="1"/>
  <c r="N948" i="33"/>
  <c r="D948" i="37" s="1"/>
  <c r="N949" i="33"/>
  <c r="D949" i="37" s="1"/>
  <c r="N950" i="33"/>
  <c r="D950" i="37" s="1"/>
  <c r="N951" i="33"/>
  <c r="D951" i="37" s="1"/>
  <c r="N952" i="33"/>
  <c r="D952" i="37" s="1"/>
  <c r="N953" i="33"/>
  <c r="D953" i="37" s="1"/>
  <c r="N954" i="33"/>
  <c r="D954" i="37" s="1"/>
  <c r="N955" i="33"/>
  <c r="D955" i="37" s="1"/>
  <c r="N956" i="33"/>
  <c r="D956" i="37" s="1"/>
  <c r="N957" i="33"/>
  <c r="D957" i="37" s="1"/>
  <c r="N958" i="33"/>
  <c r="D958" i="37" s="1"/>
  <c r="N959" i="33"/>
  <c r="D959" i="37" s="1"/>
  <c r="N960" i="33"/>
  <c r="D960" i="37" s="1"/>
  <c r="N961" i="33"/>
  <c r="D961" i="37" s="1"/>
  <c r="N962" i="33"/>
  <c r="D962" i="37" s="1"/>
  <c r="N963" i="33"/>
  <c r="D963" i="37" s="1"/>
  <c r="N964" i="33"/>
  <c r="D964" i="37" s="1"/>
  <c r="N965" i="33"/>
  <c r="D965" i="37" s="1"/>
  <c r="N966" i="33"/>
  <c r="D966" i="37" s="1"/>
  <c r="N967" i="33"/>
  <c r="D967" i="37" s="1"/>
  <c r="N968" i="33"/>
  <c r="D968" i="37" s="1"/>
  <c r="N969" i="33"/>
  <c r="D969" i="37" s="1"/>
  <c r="N970" i="33"/>
  <c r="D970" i="37" s="1"/>
  <c r="N971" i="33"/>
  <c r="D971" i="37" s="1"/>
  <c r="N972" i="33"/>
  <c r="D972" i="37" s="1"/>
  <c r="N973" i="33"/>
  <c r="D973" i="37" s="1"/>
  <c r="N974" i="33"/>
  <c r="D974" i="37" s="1"/>
  <c r="N975" i="33"/>
  <c r="D975" i="37" s="1"/>
  <c r="N976" i="33"/>
  <c r="D976" i="37" s="1"/>
  <c r="N977" i="33"/>
  <c r="D977" i="37" s="1"/>
  <c r="N978" i="33"/>
  <c r="D978" i="37" s="1"/>
  <c r="N979" i="33"/>
  <c r="D979" i="37" s="1"/>
  <c r="N980" i="33"/>
  <c r="D980" i="37" s="1"/>
  <c r="N981" i="33"/>
  <c r="D981" i="37" s="1"/>
  <c r="N982" i="33"/>
  <c r="D982" i="37" s="1"/>
  <c r="N983" i="33"/>
  <c r="D983" i="37" s="1"/>
  <c r="N984" i="33"/>
  <c r="D984" i="37" s="1"/>
  <c r="N985" i="33"/>
  <c r="D985" i="37" s="1"/>
  <c r="N986" i="33"/>
  <c r="D986" i="37" s="1"/>
  <c r="N987" i="33"/>
  <c r="D987" i="37" s="1"/>
  <c r="N988" i="33"/>
  <c r="D988" i="37" s="1"/>
  <c r="N989" i="33"/>
  <c r="D989" i="37" s="1"/>
  <c r="N990" i="33"/>
  <c r="D990" i="37" s="1"/>
  <c r="N991" i="33"/>
  <c r="D991" i="37" s="1"/>
  <c r="N992" i="33"/>
  <c r="D992" i="37" s="1"/>
  <c r="N993" i="33"/>
  <c r="D993" i="37" s="1"/>
  <c r="N994" i="33"/>
  <c r="D994" i="37" s="1"/>
  <c r="N995" i="33"/>
  <c r="D995" i="37" s="1"/>
  <c r="N996" i="33"/>
  <c r="D996" i="37" s="1"/>
  <c r="N997" i="33"/>
  <c r="D997" i="37" s="1"/>
  <c r="N998" i="33"/>
  <c r="D998" i="37" s="1"/>
  <c r="N999" i="33"/>
  <c r="D999" i="37" s="1"/>
  <c r="N1000" i="33"/>
  <c r="D1000" i="37" s="1"/>
  <c r="N1001" i="33"/>
  <c r="D1001" i="37" s="1"/>
  <c r="N1002" i="33"/>
  <c r="D1002" i="37" s="1"/>
  <c r="N1003" i="33"/>
  <c r="D1003" i="37" s="1"/>
  <c r="N1004" i="33"/>
  <c r="D1004" i="37" s="1"/>
  <c r="N1005" i="33"/>
  <c r="D1005" i="37" s="1"/>
  <c r="N1006" i="33"/>
  <c r="D1006" i="37" s="1"/>
  <c r="N1007" i="33"/>
  <c r="D1007" i="37" s="1"/>
  <c r="N1008" i="33"/>
  <c r="D1008" i="37" s="1"/>
  <c r="N1009" i="33"/>
  <c r="D1009" i="37" s="1"/>
  <c r="N1010" i="33"/>
  <c r="D1010" i="37" s="1"/>
  <c r="N1011" i="33"/>
  <c r="D1011" i="37" s="1"/>
  <c r="N1012" i="33"/>
  <c r="D1012" i="37" s="1"/>
  <c r="N1013" i="33"/>
  <c r="D1013" i="37" s="1"/>
  <c r="N1014" i="33"/>
  <c r="D1014" i="37" s="1"/>
  <c r="N1015" i="33"/>
  <c r="D1015" i="37" s="1"/>
  <c r="N1016" i="33"/>
  <c r="D1016" i="37" s="1"/>
  <c r="N1017" i="33"/>
  <c r="D1017" i="37" s="1"/>
  <c r="N1018" i="33"/>
  <c r="N1019" i="33"/>
  <c r="N1020" i="33"/>
  <c r="N1021" i="33"/>
  <c r="N1022" i="33"/>
  <c r="N1023" i="33"/>
  <c r="N1024" i="33"/>
  <c r="N1025" i="33"/>
  <c r="N1026" i="33"/>
  <c r="N1027" i="33"/>
  <c r="N1028" i="33"/>
  <c r="N1029" i="33"/>
  <c r="N1030" i="33"/>
  <c r="N1031" i="33"/>
  <c r="N1032" i="33"/>
  <c r="N1033" i="33"/>
  <c r="N1034" i="33"/>
  <c r="N1035" i="33"/>
  <c r="N1036" i="33"/>
  <c r="N1037" i="33"/>
  <c r="N1038" i="33"/>
  <c r="N1039" i="33"/>
  <c r="N1040" i="33"/>
  <c r="N1041" i="33"/>
  <c r="N1042" i="33"/>
  <c r="N1043" i="33"/>
  <c r="N1044" i="33"/>
  <c r="N1045" i="33"/>
  <c r="N1046" i="33"/>
  <c r="N1047" i="33"/>
  <c r="N1048" i="33"/>
  <c r="N1049" i="33"/>
  <c r="N1050" i="33"/>
  <c r="N1051" i="33"/>
  <c r="N1052" i="33"/>
  <c r="N1053" i="33"/>
  <c r="N1054" i="33"/>
  <c r="N1055" i="33"/>
  <c r="N1056" i="33"/>
  <c r="N1057" i="33"/>
  <c r="N1058" i="33"/>
  <c r="N1059" i="33"/>
  <c r="N1060" i="33"/>
  <c r="N1061" i="33"/>
  <c r="N1062" i="33"/>
  <c r="N1063" i="33"/>
  <c r="N1064" i="33"/>
  <c r="N1065" i="33"/>
  <c r="N1066" i="33"/>
  <c r="N1067" i="33"/>
  <c r="N1068" i="33"/>
  <c r="N1069" i="33"/>
  <c r="N1070" i="33"/>
  <c r="N1071" i="33"/>
  <c r="N1072" i="33"/>
  <c r="N1073" i="33"/>
  <c r="N1074" i="33"/>
  <c r="N1075" i="33"/>
  <c r="N1076" i="33"/>
  <c r="N1077" i="33"/>
  <c r="N1078" i="33"/>
  <c r="N1079" i="33"/>
  <c r="N1080" i="33"/>
  <c r="N1081" i="33"/>
  <c r="N1082" i="33"/>
  <c r="N1083" i="33"/>
  <c r="N1084" i="33"/>
  <c r="N1085" i="33"/>
  <c r="N1086" i="33"/>
  <c r="N1087" i="33"/>
  <c r="N1088" i="33"/>
  <c r="N1089" i="33"/>
  <c r="N1090" i="33"/>
  <c r="N1091" i="33"/>
  <c r="N1092" i="33"/>
  <c r="N1093" i="33"/>
  <c r="N1094" i="33"/>
  <c r="N1095" i="33"/>
  <c r="N1096" i="33"/>
  <c r="N1097" i="33"/>
  <c r="N1098" i="33"/>
  <c r="N1099" i="33"/>
  <c r="N1100" i="33"/>
  <c r="N1101" i="33"/>
  <c r="N1102" i="33"/>
  <c r="N1103" i="33"/>
  <c r="N1104" i="33"/>
  <c r="N1105" i="33"/>
  <c r="N1106" i="33"/>
  <c r="N1107" i="33"/>
  <c r="N1108" i="33"/>
  <c r="N1109" i="33"/>
  <c r="N1110" i="33"/>
  <c r="N1111" i="33"/>
  <c r="B10" i="36" l="1"/>
  <c r="B11" i="36"/>
  <c r="C10" i="36"/>
  <c r="L10" i="36" s="1"/>
  <c r="C11" i="36"/>
  <c r="C12" i="36"/>
  <c r="C13" i="36"/>
  <c r="C14" i="36"/>
  <c r="K14" i="36" s="1"/>
  <c r="C15" i="36"/>
  <c r="L15" i="36" s="1"/>
  <c r="C16" i="36"/>
  <c r="C17" i="36"/>
  <c r="C18" i="36"/>
  <c r="L18" i="36" s="1"/>
  <c r="C19" i="36"/>
  <c r="L19" i="36" s="1"/>
  <c r="C20" i="36"/>
  <c r="C21" i="36"/>
  <c r="C22" i="36"/>
  <c r="L22" i="36" s="1"/>
  <c r="C23" i="36"/>
  <c r="L23" i="36" s="1"/>
  <c r="C24" i="36"/>
  <c r="C25" i="36"/>
  <c r="C26" i="36"/>
  <c r="L26" i="36" s="1"/>
  <c r="C27" i="36"/>
  <c r="C28" i="36"/>
  <c r="C29" i="36"/>
  <c r="C30" i="36"/>
  <c r="C31" i="36"/>
  <c r="L31" i="36" s="1"/>
  <c r="C32" i="36"/>
  <c r="C33" i="36"/>
  <c r="C34" i="36"/>
  <c r="L34" i="36" s="1"/>
  <c r="C35" i="36"/>
  <c r="L35" i="36" s="1"/>
  <c r="C36" i="36"/>
  <c r="C37" i="36"/>
  <c r="C38" i="36"/>
  <c r="L38" i="36" s="1"/>
  <c r="C39" i="36"/>
  <c r="C40" i="36"/>
  <c r="C41" i="36"/>
  <c r="C42" i="36"/>
  <c r="L42" i="36" s="1"/>
  <c r="C43" i="36"/>
  <c r="L43" i="36" s="1"/>
  <c r="C44" i="36"/>
  <c r="C45" i="36"/>
  <c r="C46" i="36"/>
  <c r="L46" i="36" s="1"/>
  <c r="C47" i="36"/>
  <c r="L47" i="36" s="1"/>
  <c r="C48" i="36"/>
  <c r="C49" i="36"/>
  <c r="C50" i="36"/>
  <c r="L50" i="36" s="1"/>
  <c r="C51" i="36"/>
  <c r="C52" i="36"/>
  <c r="C53" i="36"/>
  <c r="C54" i="36"/>
  <c r="L54" i="36" s="1"/>
  <c r="C55" i="36"/>
  <c r="L55" i="36" s="1"/>
  <c r="C56" i="36"/>
  <c r="C57" i="36"/>
  <c r="C58" i="36"/>
  <c r="L58" i="36" s="1"/>
  <c r="C59" i="36"/>
  <c r="L59" i="36" s="1"/>
  <c r="C60" i="36"/>
  <c r="C61" i="36"/>
  <c r="C62" i="36"/>
  <c r="L62" i="36" s="1"/>
  <c r="C63" i="36"/>
  <c r="L63" i="36" s="1"/>
  <c r="C64" i="36"/>
  <c r="C65" i="36"/>
  <c r="C66" i="36"/>
  <c r="K66" i="36" s="1"/>
  <c r="C67" i="36"/>
  <c r="L67" i="36" s="1"/>
  <c r="C68" i="36"/>
  <c r="C69" i="36"/>
  <c r="C70" i="36"/>
  <c r="L70" i="36" s="1"/>
  <c r="C71" i="36"/>
  <c r="L71" i="36" s="1"/>
  <c r="C72" i="36"/>
  <c r="C73" i="36"/>
  <c r="C74" i="36"/>
  <c r="L74" i="36" s="1"/>
  <c r="C75" i="36"/>
  <c r="L75" i="36" s="1"/>
  <c r="C76" i="36"/>
  <c r="C77" i="36"/>
  <c r="C78" i="36"/>
  <c r="L78" i="36" s="1"/>
  <c r="C79" i="36"/>
  <c r="L79" i="36" s="1"/>
  <c r="C80" i="36"/>
  <c r="C81" i="36"/>
  <c r="C82" i="36"/>
  <c r="L82" i="36" s="1"/>
  <c r="C83" i="36"/>
  <c r="L83" i="36" s="1"/>
  <c r="C84" i="36"/>
  <c r="C85" i="36"/>
  <c r="C86" i="36"/>
  <c r="L86" i="36" s="1"/>
  <c r="C87" i="36"/>
  <c r="L87" i="36" s="1"/>
  <c r="C88" i="36"/>
  <c r="C89" i="36"/>
  <c r="C90" i="36"/>
  <c r="L90" i="36" s="1"/>
  <c r="C91" i="36"/>
  <c r="L91" i="36" s="1"/>
  <c r="C92" i="36"/>
  <c r="C93" i="36"/>
  <c r="C94" i="36"/>
  <c r="C95" i="36"/>
  <c r="L95" i="36" s="1"/>
  <c r="C96" i="36"/>
  <c r="C97" i="36"/>
  <c r="C98" i="36"/>
  <c r="L98" i="36" s="1"/>
  <c r="C99" i="36"/>
  <c r="C100" i="36"/>
  <c r="C101" i="36"/>
  <c r="C102" i="36"/>
  <c r="L102" i="36" s="1"/>
  <c r="C103" i="36"/>
  <c r="L103" i="36" s="1"/>
  <c r="C104" i="36"/>
  <c r="C105" i="36"/>
  <c r="C106" i="36"/>
  <c r="L106" i="36" s="1"/>
  <c r="C107" i="36"/>
  <c r="L107" i="36" s="1"/>
  <c r="C108" i="36"/>
  <c r="C109" i="36"/>
  <c r="C110" i="36"/>
  <c r="L110" i="36" s="1"/>
  <c r="C111" i="36"/>
  <c r="C112" i="36"/>
  <c r="C113" i="36"/>
  <c r="C114" i="36"/>
  <c r="L114" i="36" s="1"/>
  <c r="C115" i="36"/>
  <c r="C116" i="36"/>
  <c r="C117" i="36"/>
  <c r="C118" i="36"/>
  <c r="L118" i="36" s="1"/>
  <c r="C119" i="36"/>
  <c r="L119" i="36" s="1"/>
  <c r="C120" i="36"/>
  <c r="C121" i="36"/>
  <c r="C122" i="36"/>
  <c r="L122" i="36" s="1"/>
  <c r="C123" i="36"/>
  <c r="C124" i="36"/>
  <c r="C125" i="36"/>
  <c r="C126" i="36"/>
  <c r="C127" i="36"/>
  <c r="L127" i="36" s="1"/>
  <c r="C128" i="36"/>
  <c r="C129" i="36"/>
  <c r="C130" i="36"/>
  <c r="L130" i="36" s="1"/>
  <c r="C131" i="36"/>
  <c r="L131" i="36" s="1"/>
  <c r="C132" i="36"/>
  <c r="C133" i="36"/>
  <c r="C134" i="36"/>
  <c r="L134" i="36" s="1"/>
  <c r="C135" i="36"/>
  <c r="L135" i="36" s="1"/>
  <c r="C136" i="36"/>
  <c r="C137" i="36"/>
  <c r="C138" i="36"/>
  <c r="L138" i="36" s="1"/>
  <c r="C139" i="36"/>
  <c r="L139" i="36" s="1"/>
  <c r="C140" i="36"/>
  <c r="C141" i="36"/>
  <c r="C142" i="36"/>
  <c r="L142" i="36" s="1"/>
  <c r="C143" i="36"/>
  <c r="C144" i="36"/>
  <c r="C145" i="36"/>
  <c r="C146" i="36"/>
  <c r="L146" i="36" s="1"/>
  <c r="C147" i="36"/>
  <c r="L147" i="36" s="1"/>
  <c r="C148" i="36"/>
  <c r="C149" i="36"/>
  <c r="C150" i="36"/>
  <c r="C151" i="36"/>
  <c r="L151" i="36" s="1"/>
  <c r="C152" i="36"/>
  <c r="C153" i="36"/>
  <c r="C154" i="36"/>
  <c r="L154" i="36" s="1"/>
  <c r="C155" i="36"/>
  <c r="L155" i="36" s="1"/>
  <c r="C156" i="36"/>
  <c r="C157" i="36"/>
  <c r="C158" i="36"/>
  <c r="L158" i="36" s="1"/>
  <c r="C159" i="36"/>
  <c r="L159" i="36" s="1"/>
  <c r="C160" i="36"/>
  <c r="C161" i="36"/>
  <c r="C162" i="36"/>
  <c r="L162" i="36" s="1"/>
  <c r="C163" i="36"/>
  <c r="L163" i="36" s="1"/>
  <c r="C164" i="36"/>
  <c r="C165" i="36"/>
  <c r="C166" i="36"/>
  <c r="L166" i="36" s="1"/>
  <c r="C167" i="36"/>
  <c r="L167" i="36" s="1"/>
  <c r="C168" i="36"/>
  <c r="C169" i="36"/>
  <c r="C170" i="36"/>
  <c r="L170" i="36" s="1"/>
  <c r="C171" i="36"/>
  <c r="L171" i="36" s="1"/>
  <c r="C172" i="36"/>
  <c r="C173" i="36"/>
  <c r="C174" i="36"/>
  <c r="L174" i="36" s="1"/>
  <c r="C175" i="36"/>
  <c r="C176" i="36"/>
  <c r="C177" i="36"/>
  <c r="C178" i="36"/>
  <c r="L178" i="36" s="1"/>
  <c r="C179" i="36"/>
  <c r="L179" i="36" s="1"/>
  <c r="C180" i="36"/>
  <c r="C181" i="36"/>
  <c r="C182" i="36"/>
  <c r="L182" i="36" s="1"/>
  <c r="C183" i="36"/>
  <c r="L183" i="36" s="1"/>
  <c r="C184" i="36"/>
  <c r="C185" i="36"/>
  <c r="C186" i="36"/>
  <c r="L186" i="36" s="1"/>
  <c r="C187" i="36"/>
  <c r="L187" i="36" s="1"/>
  <c r="C188" i="36"/>
  <c r="C189" i="36"/>
  <c r="C190" i="36"/>
  <c r="L190" i="36" s="1"/>
  <c r="C191" i="36"/>
  <c r="L191" i="36" s="1"/>
  <c r="C192" i="36"/>
  <c r="C193" i="36"/>
  <c r="C194" i="36"/>
  <c r="L194" i="36" s="1"/>
  <c r="C195" i="36"/>
  <c r="C196" i="36"/>
  <c r="C197" i="36"/>
  <c r="C198" i="36"/>
  <c r="L198" i="36" s="1"/>
  <c r="C199" i="36"/>
  <c r="C200" i="36"/>
  <c r="C201" i="36"/>
  <c r="C202" i="36"/>
  <c r="L202" i="36" s="1"/>
  <c r="C203" i="36"/>
  <c r="C204" i="36"/>
  <c r="C205" i="36"/>
  <c r="C206" i="36"/>
  <c r="L206" i="36" s="1"/>
  <c r="C207" i="36"/>
  <c r="L207" i="36" s="1"/>
  <c r="C208" i="36"/>
  <c r="C209" i="36"/>
  <c r="C210" i="36"/>
  <c r="L210" i="36" s="1"/>
  <c r="C211" i="36"/>
  <c r="L211" i="36" s="1"/>
  <c r="C212" i="36"/>
  <c r="C213" i="36"/>
  <c r="C214" i="36"/>
  <c r="L214" i="36" s="1"/>
  <c r="C215" i="36"/>
  <c r="L215" i="36" s="1"/>
  <c r="C216" i="36"/>
  <c r="C217" i="36"/>
  <c r="C218" i="36"/>
  <c r="K218" i="36" s="1"/>
  <c r="C219" i="36"/>
  <c r="C220" i="36"/>
  <c r="C221" i="36"/>
  <c r="C222" i="36"/>
  <c r="L222" i="36" s="1"/>
  <c r="C223" i="36"/>
  <c r="C224" i="36"/>
  <c r="C225" i="36"/>
  <c r="C226" i="36"/>
  <c r="L226" i="36" s="1"/>
  <c r="C227" i="36"/>
  <c r="L227" i="36" s="1"/>
  <c r="C228" i="36"/>
  <c r="C229" i="36"/>
  <c r="C230" i="36"/>
  <c r="L230" i="36" s="1"/>
  <c r="C231" i="36"/>
  <c r="L231" i="36" s="1"/>
  <c r="C232" i="36"/>
  <c r="C233" i="36"/>
  <c r="C234" i="36"/>
  <c r="L234" i="36" s="1"/>
  <c r="C235" i="36"/>
  <c r="L235" i="36" s="1"/>
  <c r="C236" i="36"/>
  <c r="C237" i="36"/>
  <c r="C238" i="36"/>
  <c r="L238" i="36" s="1"/>
  <c r="C239" i="36"/>
  <c r="L239" i="36" s="1"/>
  <c r="C240" i="36"/>
  <c r="C241" i="36"/>
  <c r="C242" i="36"/>
  <c r="C243" i="36"/>
  <c r="L243" i="36" s="1"/>
  <c r="C244" i="36"/>
  <c r="C245" i="36"/>
  <c r="C246" i="36"/>
  <c r="L246" i="36" s="1"/>
  <c r="C247" i="36"/>
  <c r="C248" i="36"/>
  <c r="C249" i="36"/>
  <c r="C250" i="36"/>
  <c r="L250" i="36" s="1"/>
  <c r="C251" i="36"/>
  <c r="L251" i="36" s="1"/>
  <c r="C252" i="36"/>
  <c r="C253" i="36"/>
  <c r="C254" i="36"/>
  <c r="L254" i="36" s="1"/>
  <c r="C255" i="36"/>
  <c r="L255" i="36" s="1"/>
  <c r="C256" i="36"/>
  <c r="C257" i="36"/>
  <c r="C258" i="36"/>
  <c r="L258" i="36" s="1"/>
  <c r="C259" i="36"/>
  <c r="L259" i="36" s="1"/>
  <c r="C260" i="36"/>
  <c r="C261" i="36"/>
  <c r="C262" i="36"/>
  <c r="L262" i="36" s="1"/>
  <c r="C263" i="36"/>
  <c r="C264" i="36"/>
  <c r="C265" i="36"/>
  <c r="C266" i="36"/>
  <c r="L266" i="36" s="1"/>
  <c r="C267" i="36"/>
  <c r="L267" i="36" s="1"/>
  <c r="C268" i="36"/>
  <c r="C269" i="36"/>
  <c r="C270" i="36"/>
  <c r="L270" i="36" s="1"/>
  <c r="C271" i="36"/>
  <c r="C272" i="36"/>
  <c r="C273" i="36"/>
  <c r="C274" i="36"/>
  <c r="L274" i="36" s="1"/>
  <c r="C275" i="36"/>
  <c r="L275" i="36" s="1"/>
  <c r="C276" i="36"/>
  <c r="C277" i="36"/>
  <c r="C278" i="36"/>
  <c r="L278" i="36" s="1"/>
  <c r="C279" i="36"/>
  <c r="C280" i="36"/>
  <c r="C281" i="36"/>
  <c r="C282" i="36"/>
  <c r="C283" i="36"/>
  <c r="C284" i="36"/>
  <c r="C285" i="36"/>
  <c r="C286" i="36"/>
  <c r="L286" i="36" s="1"/>
  <c r="C287" i="36"/>
  <c r="L287" i="36" s="1"/>
  <c r="C288" i="36"/>
  <c r="C289" i="36"/>
  <c r="C290" i="36"/>
  <c r="L290" i="36" s="1"/>
  <c r="C291" i="36"/>
  <c r="L291" i="36" s="1"/>
  <c r="C292" i="36"/>
  <c r="C293" i="36"/>
  <c r="C294" i="36"/>
  <c r="L294" i="36" s="1"/>
  <c r="C295" i="36"/>
  <c r="L295" i="36" s="1"/>
  <c r="C296" i="36"/>
  <c r="C297" i="36"/>
  <c r="C298" i="36"/>
  <c r="L298" i="36" s="1"/>
  <c r="C299" i="36"/>
  <c r="L299" i="36" s="1"/>
  <c r="C300" i="36"/>
  <c r="C301" i="36"/>
  <c r="C302" i="36"/>
  <c r="L302" i="36" s="1"/>
  <c r="C303" i="36"/>
  <c r="L303" i="36" s="1"/>
  <c r="C304" i="36"/>
  <c r="C305" i="36"/>
  <c r="C306" i="36"/>
  <c r="L306" i="36" s="1"/>
  <c r="C307" i="36"/>
  <c r="L307" i="36" s="1"/>
  <c r="C308" i="36"/>
  <c r="C309" i="36"/>
  <c r="C310" i="36"/>
  <c r="L310" i="36" s="1"/>
  <c r="C311" i="36"/>
  <c r="L311" i="36" s="1"/>
  <c r="C312" i="36"/>
  <c r="C313" i="36"/>
  <c r="C314" i="36"/>
  <c r="L314" i="36" s="1"/>
  <c r="C315" i="36"/>
  <c r="L315" i="36" s="1"/>
  <c r="C316" i="36"/>
  <c r="C317" i="36"/>
  <c r="C318" i="36"/>
  <c r="L318" i="36" s="1"/>
  <c r="C319" i="36"/>
  <c r="L319" i="36" s="1"/>
  <c r="C320" i="36"/>
  <c r="C321" i="36"/>
  <c r="C322" i="36"/>
  <c r="L322" i="36" s="1"/>
  <c r="C323" i="36"/>
  <c r="L323" i="36" s="1"/>
  <c r="C324" i="36"/>
  <c r="C325" i="36"/>
  <c r="C326" i="36"/>
  <c r="L326" i="36" s="1"/>
  <c r="C327" i="36"/>
  <c r="C328" i="36"/>
  <c r="C329" i="36"/>
  <c r="C330" i="36"/>
  <c r="L330" i="36" s="1"/>
  <c r="C331" i="36"/>
  <c r="L331" i="36" s="1"/>
  <c r="C332" i="36"/>
  <c r="C333" i="36"/>
  <c r="C334" i="36"/>
  <c r="L334" i="36" s="1"/>
  <c r="C335" i="36"/>
  <c r="L335" i="36" s="1"/>
  <c r="C336" i="36"/>
  <c r="C337" i="36"/>
  <c r="C338" i="36"/>
  <c r="L338" i="36" s="1"/>
  <c r="C339" i="36"/>
  <c r="L339" i="36" s="1"/>
  <c r="C340" i="36"/>
  <c r="C341" i="36"/>
  <c r="C342" i="36"/>
  <c r="C343" i="36"/>
  <c r="L343" i="36" s="1"/>
  <c r="C344" i="36"/>
  <c r="C345" i="36"/>
  <c r="C346" i="36"/>
  <c r="L346" i="36" s="1"/>
  <c r="C347" i="36"/>
  <c r="L347" i="36" s="1"/>
  <c r="C348" i="36"/>
  <c r="C349" i="36"/>
  <c r="C350" i="36"/>
  <c r="L350" i="36" s="1"/>
  <c r="C351" i="36"/>
  <c r="L351" i="36" s="1"/>
  <c r="C352" i="36"/>
  <c r="C353" i="36"/>
  <c r="C354" i="36"/>
  <c r="C355" i="36"/>
  <c r="L355" i="36" s="1"/>
  <c r="C356" i="36"/>
  <c r="C357" i="36"/>
  <c r="C358" i="36"/>
  <c r="L358" i="36" s="1"/>
  <c r="C359" i="36"/>
  <c r="L359" i="36" s="1"/>
  <c r="C360" i="36"/>
  <c r="C361" i="36"/>
  <c r="C362" i="36"/>
  <c r="L362" i="36" s="1"/>
  <c r="C363" i="36"/>
  <c r="L363" i="36" s="1"/>
  <c r="C364" i="36"/>
  <c r="C365" i="36"/>
  <c r="C366" i="36"/>
  <c r="L366" i="36" s="1"/>
  <c r="C367" i="36"/>
  <c r="L367" i="36" s="1"/>
  <c r="C368" i="36"/>
  <c r="C369" i="36"/>
  <c r="C370" i="36"/>
  <c r="L370" i="36" s="1"/>
  <c r="C371" i="36"/>
  <c r="L371" i="36" s="1"/>
  <c r="C372" i="36"/>
  <c r="C373" i="36"/>
  <c r="C374" i="36"/>
  <c r="L374" i="36" s="1"/>
  <c r="C375" i="36"/>
  <c r="C376" i="36"/>
  <c r="C377" i="36"/>
  <c r="C378" i="36"/>
  <c r="L378" i="36" s="1"/>
  <c r="C379" i="36"/>
  <c r="L379" i="36" s="1"/>
  <c r="C380" i="36"/>
  <c r="C381" i="36"/>
  <c r="C382" i="36"/>
  <c r="L382" i="36" s="1"/>
  <c r="C383" i="36"/>
  <c r="L383" i="36" s="1"/>
  <c r="C384" i="36"/>
  <c r="C385" i="36"/>
  <c r="C386" i="36"/>
  <c r="L386" i="36" s="1"/>
  <c r="C387" i="36"/>
  <c r="L387" i="36" s="1"/>
  <c r="C388" i="36"/>
  <c r="C389" i="36"/>
  <c r="C390" i="36"/>
  <c r="L390" i="36" s="1"/>
  <c r="C391" i="36"/>
  <c r="L391" i="36" s="1"/>
  <c r="C392" i="36"/>
  <c r="C393" i="36"/>
  <c r="C394" i="36"/>
  <c r="C395" i="36"/>
  <c r="L395" i="36" s="1"/>
  <c r="C396" i="36"/>
  <c r="C397" i="36"/>
  <c r="C398" i="36"/>
  <c r="L398" i="36" s="1"/>
  <c r="C399" i="36"/>
  <c r="C400" i="36"/>
  <c r="C401" i="36"/>
  <c r="C402" i="36"/>
  <c r="L402" i="36" s="1"/>
  <c r="C403" i="36"/>
  <c r="L403" i="36" s="1"/>
  <c r="C404" i="36"/>
  <c r="C405" i="36"/>
  <c r="C406" i="36"/>
  <c r="L406" i="36" s="1"/>
  <c r="C407" i="36"/>
  <c r="L407" i="36" s="1"/>
  <c r="C408" i="36"/>
  <c r="C409" i="36"/>
  <c r="C410" i="36"/>
  <c r="L410" i="36" s="1"/>
  <c r="C411" i="36"/>
  <c r="L411" i="36" s="1"/>
  <c r="C412" i="36"/>
  <c r="C413" i="36"/>
  <c r="C414" i="36"/>
  <c r="L414" i="36" s="1"/>
  <c r="C415" i="36"/>
  <c r="L415" i="36" s="1"/>
  <c r="C416" i="36"/>
  <c r="C417" i="36"/>
  <c r="C418" i="36"/>
  <c r="L418" i="36" s="1"/>
  <c r="C419" i="36"/>
  <c r="L419" i="36" s="1"/>
  <c r="C420" i="36"/>
  <c r="C421" i="36"/>
  <c r="C422" i="36"/>
  <c r="L422" i="36" s="1"/>
  <c r="C423" i="36"/>
  <c r="L423" i="36" s="1"/>
  <c r="C424" i="36"/>
  <c r="C425" i="36"/>
  <c r="C426" i="36"/>
  <c r="L426" i="36" s="1"/>
  <c r="C427" i="36"/>
  <c r="L427" i="36" s="1"/>
  <c r="C428" i="36"/>
  <c r="C429" i="36"/>
  <c r="C430" i="36"/>
  <c r="C431" i="36"/>
  <c r="L431" i="36" s="1"/>
  <c r="C432" i="36"/>
  <c r="C433" i="36"/>
  <c r="C434" i="36"/>
  <c r="L434" i="36" s="1"/>
  <c r="C435" i="36"/>
  <c r="C436" i="36"/>
  <c r="C437" i="36"/>
  <c r="C438" i="36"/>
  <c r="L438" i="36" s="1"/>
  <c r="C439" i="36"/>
  <c r="L439" i="36" s="1"/>
  <c r="C440" i="36"/>
  <c r="C441" i="36"/>
  <c r="C442" i="36"/>
  <c r="L442" i="36" s="1"/>
  <c r="C443" i="36"/>
  <c r="L443" i="36" s="1"/>
  <c r="C444" i="36"/>
  <c r="C445" i="36"/>
  <c r="C446" i="36"/>
  <c r="L446" i="36" s="1"/>
  <c r="C447" i="36"/>
  <c r="C448" i="36"/>
  <c r="C449" i="36"/>
  <c r="C450" i="36"/>
  <c r="L450" i="36" s="1"/>
  <c r="C451" i="36"/>
  <c r="L451" i="36" s="1"/>
  <c r="C452" i="36"/>
  <c r="C453" i="36"/>
  <c r="C454" i="36"/>
  <c r="L454" i="36" s="1"/>
  <c r="C455" i="36"/>
  <c r="L455" i="36" s="1"/>
  <c r="C456" i="36"/>
  <c r="C457" i="36"/>
  <c r="C458" i="36"/>
  <c r="C459" i="36"/>
  <c r="L459" i="36" s="1"/>
  <c r="C460" i="36"/>
  <c r="C461" i="36"/>
  <c r="C462" i="36"/>
  <c r="L462" i="36" s="1"/>
  <c r="C463" i="36"/>
  <c r="C464" i="36"/>
  <c r="C465" i="36"/>
  <c r="C466" i="36"/>
  <c r="L466" i="36" s="1"/>
  <c r="C467" i="36"/>
  <c r="L467" i="36" s="1"/>
  <c r="C468" i="36"/>
  <c r="C469" i="36"/>
  <c r="C470" i="36"/>
  <c r="L470" i="36" s="1"/>
  <c r="C471" i="36"/>
  <c r="L471" i="36" s="1"/>
  <c r="C472" i="36"/>
  <c r="C473" i="36"/>
  <c r="C474" i="36"/>
  <c r="L474" i="36" s="1"/>
  <c r="C475" i="36"/>
  <c r="L475" i="36" s="1"/>
  <c r="C476" i="36"/>
  <c r="C477" i="36"/>
  <c r="C478" i="36"/>
  <c r="L478" i="36" s="1"/>
  <c r="C479" i="36"/>
  <c r="L479" i="36" s="1"/>
  <c r="C480" i="36"/>
  <c r="C481" i="36"/>
  <c r="C482" i="36"/>
  <c r="L482" i="36" s="1"/>
  <c r="C483" i="36"/>
  <c r="C484" i="36"/>
  <c r="C485" i="36"/>
  <c r="C486" i="36"/>
  <c r="K486" i="36" s="1"/>
  <c r="C487" i="36"/>
  <c r="C488" i="36"/>
  <c r="C489" i="36"/>
  <c r="C490" i="36"/>
  <c r="C491" i="36"/>
  <c r="L491" i="36" s="1"/>
  <c r="C492" i="36"/>
  <c r="C493" i="36"/>
  <c r="C494" i="36"/>
  <c r="L494" i="36" s="1"/>
  <c r="C495" i="36"/>
  <c r="L495" i="36" s="1"/>
  <c r="C496" i="36"/>
  <c r="C497" i="36"/>
  <c r="C498" i="36"/>
  <c r="L498" i="36" s="1"/>
  <c r="C499" i="36"/>
  <c r="L499" i="36" s="1"/>
  <c r="C500" i="36"/>
  <c r="C501" i="36"/>
  <c r="C502" i="36"/>
  <c r="L502" i="36" s="1"/>
  <c r="C503" i="36"/>
  <c r="L503" i="36" s="1"/>
  <c r="C504" i="36"/>
  <c r="C505" i="36"/>
  <c r="C506" i="36"/>
  <c r="L506" i="36" s="1"/>
  <c r="C507" i="36"/>
  <c r="C508" i="36"/>
  <c r="C509" i="36"/>
  <c r="C510" i="36"/>
  <c r="L510" i="36" s="1"/>
  <c r="C511" i="36"/>
  <c r="L511" i="36" s="1"/>
  <c r="C512" i="36"/>
  <c r="C513" i="36"/>
  <c r="C514" i="36"/>
  <c r="L514" i="36" s="1"/>
  <c r="C515" i="36"/>
  <c r="L515" i="36" s="1"/>
  <c r="C516" i="36"/>
  <c r="C517" i="36"/>
  <c r="C518" i="36"/>
  <c r="L518" i="36" s="1"/>
  <c r="C519" i="36"/>
  <c r="L519" i="36" s="1"/>
  <c r="C520" i="36"/>
  <c r="C521" i="36"/>
  <c r="C522" i="36"/>
  <c r="L522" i="36" s="1"/>
  <c r="C523" i="36"/>
  <c r="L523" i="36" s="1"/>
  <c r="C524" i="36"/>
  <c r="C525" i="36"/>
  <c r="C526" i="36"/>
  <c r="L526" i="36" s="1"/>
  <c r="C527" i="36"/>
  <c r="C528" i="36"/>
  <c r="C529" i="36"/>
  <c r="C530" i="36"/>
  <c r="L530" i="36" s="1"/>
  <c r="C531" i="36"/>
  <c r="L531" i="36" s="1"/>
  <c r="C532" i="36"/>
  <c r="C533" i="36"/>
  <c r="C534" i="36"/>
  <c r="L534" i="36" s="1"/>
  <c r="C535" i="36"/>
  <c r="C536" i="36"/>
  <c r="L536" i="36" s="1"/>
  <c r="C537" i="36"/>
  <c r="C538" i="36"/>
  <c r="L538" i="36" s="1"/>
  <c r="C539" i="36"/>
  <c r="C540" i="36"/>
  <c r="L540" i="36" s="1"/>
  <c r="C541" i="36"/>
  <c r="C542" i="36"/>
  <c r="L542" i="36" s="1"/>
  <c r="C543" i="36"/>
  <c r="L543" i="36" s="1"/>
  <c r="C544" i="36"/>
  <c r="C545" i="36"/>
  <c r="C546" i="36"/>
  <c r="C547" i="36"/>
  <c r="L547" i="36" s="1"/>
  <c r="C548" i="36"/>
  <c r="L548" i="36" s="1"/>
  <c r="C549" i="36"/>
  <c r="C550" i="36"/>
  <c r="L550" i="36" s="1"/>
  <c r="C551" i="36"/>
  <c r="L551" i="36" s="1"/>
  <c r="C552" i="36"/>
  <c r="L552" i="36" s="1"/>
  <c r="C553" i="36"/>
  <c r="C554" i="36"/>
  <c r="C555" i="36"/>
  <c r="L555" i="36" s="1"/>
  <c r="C556" i="36"/>
  <c r="L556" i="36" s="1"/>
  <c r="C557" i="36"/>
  <c r="C558" i="36"/>
  <c r="C559" i="36"/>
  <c r="C560" i="36"/>
  <c r="L560" i="36" s="1"/>
  <c r="C561" i="36"/>
  <c r="C562" i="36"/>
  <c r="L562" i="36" s="1"/>
  <c r="C563" i="36"/>
  <c r="C564" i="36"/>
  <c r="K564" i="36" s="1"/>
  <c r="C565" i="36"/>
  <c r="C566" i="36"/>
  <c r="L566" i="36" s="1"/>
  <c r="C567" i="36"/>
  <c r="C568" i="36"/>
  <c r="C569" i="36"/>
  <c r="C570" i="36"/>
  <c r="L570" i="36" s="1"/>
  <c r="C571" i="36"/>
  <c r="L571" i="36" s="1"/>
  <c r="C572" i="36"/>
  <c r="L572" i="36" s="1"/>
  <c r="C573" i="36"/>
  <c r="C574" i="36"/>
  <c r="L574" i="36" s="1"/>
  <c r="C575" i="36"/>
  <c r="L575" i="36" s="1"/>
  <c r="C576" i="36"/>
  <c r="L576" i="36" s="1"/>
  <c r="C577" i="36"/>
  <c r="C578" i="36"/>
  <c r="L578" i="36" s="1"/>
  <c r="C579" i="36"/>
  <c r="L579" i="36" s="1"/>
  <c r="C580" i="36"/>
  <c r="C581" i="36"/>
  <c r="C582" i="36"/>
  <c r="L582" i="36" s="1"/>
  <c r="C583" i="36"/>
  <c r="L583" i="36" s="1"/>
  <c r="C584" i="36"/>
  <c r="C585" i="36"/>
  <c r="C586" i="36"/>
  <c r="C587" i="36"/>
  <c r="C588" i="36"/>
  <c r="L588" i="36" s="1"/>
  <c r="C589" i="36"/>
  <c r="C590" i="36"/>
  <c r="C591" i="36"/>
  <c r="L591" i="36" s="1"/>
  <c r="C592" i="36"/>
  <c r="L592" i="36" s="1"/>
  <c r="C593" i="36"/>
  <c r="C594" i="36"/>
  <c r="C595" i="36"/>
  <c r="L595" i="36" s="1"/>
  <c r="C596" i="36"/>
  <c r="L596" i="36" s="1"/>
  <c r="C597" i="36"/>
  <c r="C598" i="36"/>
  <c r="L598" i="36" s="1"/>
  <c r="C599" i="36"/>
  <c r="C600" i="36"/>
  <c r="C601" i="36"/>
  <c r="C602" i="36"/>
  <c r="L602" i="36" s="1"/>
  <c r="C603" i="36"/>
  <c r="L603" i="36" s="1"/>
  <c r="C604" i="36"/>
  <c r="C605" i="36"/>
  <c r="C606" i="36"/>
  <c r="C607" i="36"/>
  <c r="L607" i="36" s="1"/>
  <c r="C608" i="36"/>
  <c r="L608" i="36" s="1"/>
  <c r="C609" i="36"/>
  <c r="C610" i="36"/>
  <c r="C611" i="36"/>
  <c r="L611" i="36" s="1"/>
  <c r="C612" i="36"/>
  <c r="C613" i="36"/>
  <c r="C614" i="36"/>
  <c r="L614" i="36" s="1"/>
  <c r="C615" i="36"/>
  <c r="C616" i="36"/>
  <c r="L616" i="36" s="1"/>
  <c r="C617" i="36"/>
  <c r="C618" i="36"/>
  <c r="L618" i="36" s="1"/>
  <c r="C619" i="36"/>
  <c r="L619" i="36" s="1"/>
  <c r="C620" i="36"/>
  <c r="L620" i="36" s="1"/>
  <c r="C621" i="36"/>
  <c r="C622" i="36"/>
  <c r="C623" i="36"/>
  <c r="L623" i="36" s="1"/>
  <c r="C624" i="36"/>
  <c r="L624" i="36" s="1"/>
  <c r="C625" i="36"/>
  <c r="C626" i="36"/>
  <c r="L626" i="36" s="1"/>
  <c r="C627" i="36"/>
  <c r="C628" i="36"/>
  <c r="L628" i="36" s="1"/>
  <c r="C629" i="36"/>
  <c r="C630" i="36"/>
  <c r="C631" i="36"/>
  <c r="C632" i="36"/>
  <c r="C633" i="36"/>
  <c r="C634" i="36"/>
  <c r="L634" i="36" s="1"/>
  <c r="C635" i="36"/>
  <c r="L635" i="36" s="1"/>
  <c r="C636" i="36"/>
  <c r="L636" i="36" s="1"/>
  <c r="C637" i="36"/>
  <c r="C638" i="36"/>
  <c r="C639" i="36"/>
  <c r="C640" i="36"/>
  <c r="L640" i="36" s="1"/>
  <c r="C641" i="36"/>
  <c r="C642" i="36"/>
  <c r="L642" i="36" s="1"/>
  <c r="C643" i="36"/>
  <c r="L643" i="36" s="1"/>
  <c r="C644" i="36"/>
  <c r="C645" i="36"/>
  <c r="C646" i="36"/>
  <c r="L646" i="36" s="1"/>
  <c r="C647" i="36"/>
  <c r="L647" i="36" s="1"/>
  <c r="C648" i="36"/>
  <c r="C649" i="36"/>
  <c r="C650" i="36"/>
  <c r="L650" i="36" s="1"/>
  <c r="C651" i="36"/>
  <c r="L651" i="36" s="1"/>
  <c r="C652" i="36"/>
  <c r="C653" i="36"/>
  <c r="C654" i="36"/>
  <c r="L654" i="36" s="1"/>
  <c r="C655" i="36"/>
  <c r="C656" i="36"/>
  <c r="C657" i="36"/>
  <c r="C658" i="36"/>
  <c r="C659" i="36"/>
  <c r="L659" i="36" s="1"/>
  <c r="C660" i="36"/>
  <c r="L660" i="36" s="1"/>
  <c r="C661" i="36"/>
  <c r="C662" i="36"/>
  <c r="C663" i="36"/>
  <c r="C664" i="36"/>
  <c r="L664" i="36" s="1"/>
  <c r="C665" i="36"/>
  <c r="C666" i="36"/>
  <c r="L666" i="36" s="1"/>
  <c r="C667" i="36"/>
  <c r="L667" i="36" s="1"/>
  <c r="C668" i="36"/>
  <c r="L668" i="36" s="1"/>
  <c r="C669" i="36"/>
  <c r="C670" i="36"/>
  <c r="L670" i="36" s="1"/>
  <c r="C671" i="36"/>
  <c r="L671" i="36" s="1"/>
  <c r="C672" i="36"/>
  <c r="K672" i="36" s="1"/>
  <c r="C673" i="36"/>
  <c r="C674" i="36"/>
  <c r="L674" i="36" s="1"/>
  <c r="C675" i="36"/>
  <c r="L675" i="36" s="1"/>
  <c r="C676" i="36"/>
  <c r="L676" i="36" s="1"/>
  <c r="C677" i="36"/>
  <c r="C678" i="36"/>
  <c r="L678" i="36" s="1"/>
  <c r="C679" i="36"/>
  <c r="C680" i="36"/>
  <c r="L680" i="36" s="1"/>
  <c r="C681" i="36"/>
  <c r="C682" i="36"/>
  <c r="L682" i="36" s="1"/>
  <c r="C683" i="36"/>
  <c r="L683" i="36" s="1"/>
  <c r="C684" i="36"/>
  <c r="L684" i="36" s="1"/>
  <c r="C685" i="36"/>
  <c r="C686" i="36"/>
  <c r="L686" i="36" s="1"/>
  <c r="C687" i="36"/>
  <c r="L687" i="36" s="1"/>
  <c r="C688" i="36"/>
  <c r="L688" i="36" s="1"/>
  <c r="C689" i="36"/>
  <c r="C690" i="36"/>
  <c r="L690" i="36" s="1"/>
  <c r="C691" i="36"/>
  <c r="L691" i="36" s="1"/>
  <c r="C692" i="36"/>
  <c r="C693" i="36"/>
  <c r="C694" i="36"/>
  <c r="L694" i="36" s="1"/>
  <c r="C695" i="36"/>
  <c r="L695" i="36" s="1"/>
  <c r="C696" i="36"/>
  <c r="C697" i="36"/>
  <c r="C698" i="36"/>
  <c r="L698" i="36" s="1"/>
  <c r="C699" i="36"/>
  <c r="L699" i="36" s="1"/>
  <c r="C700" i="36"/>
  <c r="L700" i="36" s="1"/>
  <c r="C701" i="36"/>
  <c r="C702" i="36"/>
  <c r="L702" i="36" s="1"/>
  <c r="C703" i="36"/>
  <c r="L703" i="36" s="1"/>
  <c r="C704" i="36"/>
  <c r="L704" i="36" s="1"/>
  <c r="C705" i="36"/>
  <c r="C706" i="36"/>
  <c r="L706" i="36" s="1"/>
  <c r="C707" i="36"/>
  <c r="L707" i="36" s="1"/>
  <c r="C708" i="36"/>
  <c r="L708" i="36" s="1"/>
  <c r="C709" i="36"/>
  <c r="C710" i="36"/>
  <c r="C711" i="36"/>
  <c r="L711" i="36" s="1"/>
  <c r="C712" i="36"/>
  <c r="C713" i="36"/>
  <c r="C714" i="36"/>
  <c r="C715" i="36"/>
  <c r="L715" i="36" s="1"/>
  <c r="C716" i="36"/>
  <c r="C717" i="36"/>
  <c r="C718" i="36"/>
  <c r="L718" i="36" s="1"/>
  <c r="C719" i="36"/>
  <c r="L719" i="36" s="1"/>
  <c r="C720" i="36"/>
  <c r="L720" i="36" s="1"/>
  <c r="C721" i="36"/>
  <c r="C722" i="36"/>
  <c r="L722" i="36" s="1"/>
  <c r="C723" i="36"/>
  <c r="L723" i="36" s="1"/>
  <c r="C724" i="36"/>
  <c r="C725" i="36"/>
  <c r="C726" i="36"/>
  <c r="L726" i="36" s="1"/>
  <c r="C727" i="36"/>
  <c r="L727" i="36" s="1"/>
  <c r="C728" i="36"/>
  <c r="L728" i="36" s="1"/>
  <c r="C729" i="36"/>
  <c r="C730" i="36"/>
  <c r="C731" i="36"/>
  <c r="L731" i="36" s="1"/>
  <c r="C732" i="36"/>
  <c r="L732" i="36" s="1"/>
  <c r="C733" i="36"/>
  <c r="C734" i="36"/>
  <c r="C735" i="36"/>
  <c r="L735" i="36" s="1"/>
  <c r="C736" i="36"/>
  <c r="C737" i="36"/>
  <c r="C738" i="36"/>
  <c r="L738" i="36" s="1"/>
  <c r="C739" i="36"/>
  <c r="L739" i="36" s="1"/>
  <c r="C740" i="36"/>
  <c r="L740" i="36" s="1"/>
  <c r="C741" i="36"/>
  <c r="C742" i="36"/>
  <c r="L742" i="36" s="1"/>
  <c r="C743" i="36"/>
  <c r="L743" i="36" s="1"/>
  <c r="C744" i="36"/>
  <c r="L744" i="36" s="1"/>
  <c r="C745" i="36"/>
  <c r="C746" i="36"/>
  <c r="L746" i="36" s="1"/>
  <c r="C747" i="36"/>
  <c r="L747" i="36" s="1"/>
  <c r="C748" i="36"/>
  <c r="L748" i="36" s="1"/>
  <c r="C749" i="36"/>
  <c r="C750" i="36"/>
  <c r="L750" i="36" s="1"/>
  <c r="C751" i="36"/>
  <c r="L751" i="36" s="1"/>
  <c r="C752" i="36"/>
  <c r="C753" i="36"/>
  <c r="C754" i="36"/>
  <c r="L754" i="36" s="1"/>
  <c r="C755" i="36"/>
  <c r="L755" i="36" s="1"/>
  <c r="C756" i="36"/>
  <c r="L756" i="36" s="1"/>
  <c r="C757" i="36"/>
  <c r="C758" i="36"/>
  <c r="L758" i="36" s="1"/>
  <c r="C759" i="36"/>
  <c r="C760" i="36"/>
  <c r="L760" i="36" s="1"/>
  <c r="C761" i="36"/>
  <c r="C762" i="36"/>
  <c r="L762" i="36" s="1"/>
  <c r="C763" i="36"/>
  <c r="L763" i="36" s="1"/>
  <c r="C764" i="36"/>
  <c r="C765" i="36"/>
  <c r="C766" i="36"/>
  <c r="C767" i="36"/>
  <c r="L767" i="36" s="1"/>
  <c r="C768" i="36"/>
  <c r="C769" i="36"/>
  <c r="C770" i="36"/>
  <c r="C771" i="36"/>
  <c r="L771" i="36" s="1"/>
  <c r="C772" i="36"/>
  <c r="C773" i="36"/>
  <c r="C774" i="36"/>
  <c r="L774" i="36" s="1"/>
  <c r="C775" i="36"/>
  <c r="L775" i="36" s="1"/>
  <c r="C776" i="36"/>
  <c r="C777" i="36"/>
  <c r="C778" i="36"/>
  <c r="L778" i="36" s="1"/>
  <c r="C779" i="36"/>
  <c r="L779" i="36" s="1"/>
  <c r="C780" i="36"/>
  <c r="L780" i="36" s="1"/>
  <c r="C781" i="36"/>
  <c r="C782" i="36"/>
  <c r="L782" i="36" s="1"/>
  <c r="C783" i="36"/>
  <c r="L783" i="36" s="1"/>
  <c r="C784" i="36"/>
  <c r="L784" i="36" s="1"/>
  <c r="C785" i="36"/>
  <c r="C786" i="36"/>
  <c r="C787" i="36"/>
  <c r="L787" i="36" s="1"/>
  <c r="C788" i="36"/>
  <c r="L788" i="36" s="1"/>
  <c r="C789" i="36"/>
  <c r="C790" i="36"/>
  <c r="L790" i="36" s="1"/>
  <c r="C791" i="36"/>
  <c r="C792" i="36"/>
  <c r="C793" i="36"/>
  <c r="C794" i="36"/>
  <c r="L794" i="36" s="1"/>
  <c r="C795" i="36"/>
  <c r="L795" i="36" s="1"/>
  <c r="C796" i="36"/>
  <c r="C797" i="36"/>
  <c r="C798" i="36"/>
  <c r="L798" i="36" s="1"/>
  <c r="C799" i="36"/>
  <c r="L799" i="36" s="1"/>
  <c r="C800" i="36"/>
  <c r="K800" i="36" s="1"/>
  <c r="C801" i="36"/>
  <c r="C802" i="36"/>
  <c r="L802" i="36" s="1"/>
  <c r="C803" i="36"/>
  <c r="L803" i="36" s="1"/>
  <c r="C804" i="36"/>
  <c r="L804" i="36" s="1"/>
  <c r="C805" i="36"/>
  <c r="C806" i="36"/>
  <c r="L806" i="36" s="1"/>
  <c r="C807" i="36"/>
  <c r="C808" i="36"/>
  <c r="K808" i="36" s="1"/>
  <c r="C809" i="36"/>
  <c r="C810" i="36"/>
  <c r="L810" i="36" s="1"/>
  <c r="C811" i="36"/>
  <c r="L811" i="36" s="1"/>
  <c r="C812" i="36"/>
  <c r="K812" i="36" s="1"/>
  <c r="C813" i="36"/>
  <c r="C814" i="36"/>
  <c r="L814" i="36" s="1"/>
  <c r="C815" i="36"/>
  <c r="C816" i="36"/>
  <c r="L816" i="36" s="1"/>
  <c r="C817" i="36"/>
  <c r="C818" i="36"/>
  <c r="K818" i="36" s="1"/>
  <c r="C819" i="36"/>
  <c r="L819" i="36" s="1"/>
  <c r="C820" i="36"/>
  <c r="L820" i="36" s="1"/>
  <c r="C821" i="36"/>
  <c r="C822" i="36"/>
  <c r="L822" i="36" s="1"/>
  <c r="C823" i="36"/>
  <c r="L823" i="36" s="1"/>
  <c r="C824" i="36"/>
  <c r="C825" i="36"/>
  <c r="C826" i="36"/>
  <c r="L826" i="36" s="1"/>
  <c r="C827" i="36"/>
  <c r="L827" i="36" s="1"/>
  <c r="C828" i="36"/>
  <c r="K828" i="36" s="1"/>
  <c r="C829" i="36"/>
  <c r="C830" i="36"/>
  <c r="L830" i="36" s="1"/>
  <c r="C831" i="36"/>
  <c r="L831" i="36" s="1"/>
  <c r="C832" i="36"/>
  <c r="L832" i="36" s="1"/>
  <c r="C833" i="36"/>
  <c r="C834" i="36"/>
  <c r="L834" i="36" s="1"/>
  <c r="C835" i="36"/>
  <c r="L835" i="36" s="1"/>
  <c r="C836" i="36"/>
  <c r="L836" i="36" s="1"/>
  <c r="C837" i="36"/>
  <c r="C838" i="36"/>
  <c r="L838" i="36" s="1"/>
  <c r="C839" i="36"/>
  <c r="C840" i="36"/>
  <c r="C841" i="36"/>
  <c r="C842" i="36"/>
  <c r="L842" i="36" s="1"/>
  <c r="C843" i="36"/>
  <c r="L843" i="36" s="1"/>
  <c r="C844" i="36"/>
  <c r="C845" i="36"/>
  <c r="C846" i="36"/>
  <c r="L846" i="36" s="1"/>
  <c r="C847" i="36"/>
  <c r="L847" i="36" s="1"/>
  <c r="C848" i="36"/>
  <c r="L848" i="36" s="1"/>
  <c r="C849" i="36"/>
  <c r="C850" i="36"/>
  <c r="L850" i="36" s="1"/>
  <c r="C851" i="36"/>
  <c r="C852" i="36"/>
  <c r="C853" i="36"/>
  <c r="C854" i="36"/>
  <c r="L854" i="36" s="1"/>
  <c r="C855" i="36"/>
  <c r="C856" i="36"/>
  <c r="L856" i="36" s="1"/>
  <c r="C857" i="36"/>
  <c r="C858" i="36"/>
  <c r="C859" i="36"/>
  <c r="L859" i="36" s="1"/>
  <c r="C860" i="36"/>
  <c r="L860" i="36" s="1"/>
  <c r="C861" i="36"/>
  <c r="C862" i="36"/>
  <c r="L862" i="36" s="1"/>
  <c r="C863" i="36"/>
  <c r="L863" i="36" s="1"/>
  <c r="C864" i="36"/>
  <c r="L864" i="36" s="1"/>
  <c r="C865" i="36"/>
  <c r="C866" i="36"/>
  <c r="L866" i="36" s="1"/>
  <c r="C867" i="36"/>
  <c r="L867" i="36" s="1"/>
  <c r="C868" i="36"/>
  <c r="C869" i="36"/>
  <c r="C870" i="36"/>
  <c r="L870" i="36" s="1"/>
  <c r="C871" i="36"/>
  <c r="L871" i="36" s="1"/>
  <c r="C872" i="36"/>
  <c r="L872" i="36" s="1"/>
  <c r="C873" i="36"/>
  <c r="C874" i="36"/>
  <c r="L874" i="36" s="1"/>
  <c r="C875" i="36"/>
  <c r="C876" i="36"/>
  <c r="C877" i="36"/>
  <c r="C878" i="36"/>
  <c r="L878" i="36" s="1"/>
  <c r="C879" i="36"/>
  <c r="C880" i="36"/>
  <c r="L880" i="36" s="1"/>
  <c r="C881" i="36"/>
  <c r="C882" i="36"/>
  <c r="L882" i="36" s="1"/>
  <c r="C883" i="36"/>
  <c r="L883" i="36" s="1"/>
  <c r="C884" i="36"/>
  <c r="C885" i="36"/>
  <c r="C886" i="36"/>
  <c r="L886" i="36" s="1"/>
  <c r="C887" i="36"/>
  <c r="C888" i="36"/>
  <c r="L888" i="36" s="1"/>
  <c r="C889" i="36"/>
  <c r="C890" i="36"/>
  <c r="L890" i="36" s="1"/>
  <c r="C891" i="36"/>
  <c r="C892" i="36"/>
  <c r="L892" i="36" s="1"/>
  <c r="C893" i="36"/>
  <c r="C894" i="36"/>
  <c r="L894" i="36" s="1"/>
  <c r="C895" i="36"/>
  <c r="C896" i="36"/>
  <c r="C897" i="36"/>
  <c r="C898" i="36"/>
  <c r="L898" i="36" s="1"/>
  <c r="C899" i="36"/>
  <c r="C900" i="36"/>
  <c r="L900" i="36" s="1"/>
  <c r="C901" i="36"/>
  <c r="C902" i="36"/>
  <c r="L902" i="36" s="1"/>
  <c r="C903" i="36"/>
  <c r="C904" i="36"/>
  <c r="L904" i="36" s="1"/>
  <c r="C905" i="36"/>
  <c r="C906" i="36"/>
  <c r="L906" i="36" s="1"/>
  <c r="C907" i="36"/>
  <c r="L907" i="36" s="1"/>
  <c r="C908" i="36"/>
  <c r="C909" i="36"/>
  <c r="C910" i="36"/>
  <c r="L910" i="36" s="1"/>
  <c r="C911" i="36"/>
  <c r="L911" i="36" s="1"/>
  <c r="C912" i="36"/>
  <c r="L912" i="36" s="1"/>
  <c r="C913" i="36"/>
  <c r="C914" i="36"/>
  <c r="L914" i="36" s="1"/>
  <c r="C915" i="36"/>
  <c r="C916" i="36"/>
  <c r="L916" i="36" s="1"/>
  <c r="C917" i="36"/>
  <c r="C918" i="36"/>
  <c r="L918" i="36" s="1"/>
  <c r="C919" i="36"/>
  <c r="L919" i="36" s="1"/>
  <c r="C920" i="36"/>
  <c r="L920" i="36" s="1"/>
  <c r="C921" i="36"/>
  <c r="C922" i="36"/>
  <c r="C923" i="36"/>
  <c r="C924" i="36"/>
  <c r="L924" i="36" s="1"/>
  <c r="C925" i="36"/>
  <c r="C926" i="36"/>
  <c r="K926" i="36" s="1"/>
  <c r="C927" i="36"/>
  <c r="C928" i="36"/>
  <c r="L928" i="36" s="1"/>
  <c r="C929" i="36"/>
  <c r="C930" i="36"/>
  <c r="L930" i="36" s="1"/>
  <c r="C931" i="36"/>
  <c r="L931" i="36" s="1"/>
  <c r="C932" i="36"/>
  <c r="L932" i="36" s="1"/>
  <c r="C933" i="36"/>
  <c r="C934" i="36"/>
  <c r="K934" i="36" s="1"/>
  <c r="C935" i="36"/>
  <c r="L935" i="36" s="1"/>
  <c r="C936" i="36"/>
  <c r="C937" i="36"/>
  <c r="C938" i="36"/>
  <c r="L938" i="36" s="1"/>
  <c r="C939" i="36"/>
  <c r="C940" i="36"/>
  <c r="K940" i="36" s="1"/>
  <c r="C941" i="36"/>
  <c r="C942" i="36"/>
  <c r="L942" i="36" s="1"/>
  <c r="C943" i="36"/>
  <c r="L943" i="36" s="1"/>
  <c r="C944" i="36"/>
  <c r="C945" i="36"/>
  <c r="C946" i="36"/>
  <c r="L946" i="36" s="1"/>
  <c r="C947" i="36"/>
  <c r="L947" i="36" s="1"/>
  <c r="C948" i="36"/>
  <c r="L948" i="36" s="1"/>
  <c r="C949" i="36"/>
  <c r="C950" i="36"/>
  <c r="L950" i="36" s="1"/>
  <c r="C951" i="36"/>
  <c r="C952" i="36"/>
  <c r="L952" i="36" s="1"/>
  <c r="C953" i="36"/>
  <c r="C954" i="36"/>
  <c r="L954" i="36" s="1"/>
  <c r="C955" i="36"/>
  <c r="L955" i="36" s="1"/>
  <c r="C956" i="36"/>
  <c r="L956" i="36" s="1"/>
  <c r="C957" i="36"/>
  <c r="C958" i="36"/>
  <c r="L958" i="36" s="1"/>
  <c r="C959" i="36"/>
  <c r="L959" i="36" s="1"/>
  <c r="C960" i="36"/>
  <c r="C961" i="36"/>
  <c r="C962" i="36"/>
  <c r="L962" i="36" s="1"/>
  <c r="C963" i="36"/>
  <c r="C964" i="36"/>
  <c r="C965" i="36"/>
  <c r="C966" i="36"/>
  <c r="L966" i="36" s="1"/>
  <c r="C967" i="36"/>
  <c r="L967" i="36" s="1"/>
  <c r="C968" i="36"/>
  <c r="L968" i="36" s="1"/>
  <c r="C969" i="36"/>
  <c r="C970" i="36"/>
  <c r="L970" i="36" s="1"/>
  <c r="C971" i="36"/>
  <c r="L971" i="36" s="1"/>
  <c r="C972" i="36"/>
  <c r="L972" i="36" s="1"/>
  <c r="C973" i="36"/>
  <c r="C974" i="36"/>
  <c r="L974" i="36" s="1"/>
  <c r="C975" i="36"/>
  <c r="C976" i="36"/>
  <c r="L976" i="36" s="1"/>
  <c r="C977" i="36"/>
  <c r="C978" i="36"/>
  <c r="L978" i="36" s="1"/>
  <c r="C979" i="36"/>
  <c r="C980" i="36"/>
  <c r="L980" i="36" s="1"/>
  <c r="C981" i="36"/>
  <c r="C982" i="36"/>
  <c r="L982" i="36" s="1"/>
  <c r="C983" i="36"/>
  <c r="L983" i="36" s="1"/>
  <c r="C984" i="36"/>
  <c r="L984" i="36" s="1"/>
  <c r="C985" i="36"/>
  <c r="C986" i="36"/>
  <c r="L986" i="36" s="1"/>
  <c r="C987" i="36"/>
  <c r="C988" i="36"/>
  <c r="K988" i="36" s="1"/>
  <c r="C989" i="36"/>
  <c r="C990" i="36"/>
  <c r="C991" i="36"/>
  <c r="L991" i="36" s="1"/>
  <c r="C992" i="36"/>
  <c r="C993" i="36"/>
  <c r="C994" i="36"/>
  <c r="L994" i="36" s="1"/>
  <c r="C995" i="36"/>
  <c r="L995" i="36" s="1"/>
  <c r="C996" i="36"/>
  <c r="L996" i="36" s="1"/>
  <c r="C997" i="36"/>
  <c r="C998" i="36"/>
  <c r="L998" i="36" s="1"/>
  <c r="C999" i="36"/>
  <c r="L999" i="36" s="1"/>
  <c r="C1000" i="36"/>
  <c r="L1000" i="36" s="1"/>
  <c r="C1001" i="36"/>
  <c r="C1002" i="36"/>
  <c r="L1002" i="36" s="1"/>
  <c r="C1003" i="36"/>
  <c r="L1003" i="36" s="1"/>
  <c r="C1004" i="36"/>
  <c r="L1004" i="36" s="1"/>
  <c r="C1005" i="36"/>
  <c r="C1006" i="36"/>
  <c r="L1006" i="36" s="1"/>
  <c r="C1007" i="36"/>
  <c r="L1007" i="36" s="1"/>
  <c r="C1008" i="36"/>
  <c r="C1009" i="36"/>
  <c r="C1010" i="36"/>
  <c r="L1010" i="36" s="1"/>
  <c r="C1011" i="36"/>
  <c r="C1012" i="36"/>
  <c r="L1012" i="36" s="1"/>
  <c r="C1013" i="36"/>
  <c r="C1014" i="36"/>
  <c r="L1014" i="36" s="1"/>
  <c r="A10" i="36"/>
  <c r="P13" i="33"/>
  <c r="P14" i="33"/>
  <c r="P15" i="33"/>
  <c r="P16" i="33"/>
  <c r="P17"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152" i="33"/>
  <c r="P153" i="33"/>
  <c r="P154" i="33"/>
  <c r="P155" i="33"/>
  <c r="P156" i="33"/>
  <c r="P157" i="33"/>
  <c r="P158" i="33"/>
  <c r="P159" i="33"/>
  <c r="P160" i="33"/>
  <c r="P161" i="33"/>
  <c r="P162" i="33"/>
  <c r="P163" i="33"/>
  <c r="P164" i="33"/>
  <c r="P165" i="33"/>
  <c r="P166" i="33"/>
  <c r="P167" i="33"/>
  <c r="P168" i="33"/>
  <c r="P169" i="33"/>
  <c r="P170" i="33"/>
  <c r="P171" i="33"/>
  <c r="P172" i="33"/>
  <c r="P173" i="33"/>
  <c r="P174" i="33"/>
  <c r="P175" i="33"/>
  <c r="P176" i="33"/>
  <c r="P177" i="33"/>
  <c r="P178" i="33"/>
  <c r="P179" i="33"/>
  <c r="P180" i="33"/>
  <c r="P181" i="33"/>
  <c r="P182" i="33"/>
  <c r="P183" i="33"/>
  <c r="P184" i="33"/>
  <c r="P185" i="33"/>
  <c r="P186" i="33"/>
  <c r="P187" i="33"/>
  <c r="P188" i="33"/>
  <c r="P189" i="33"/>
  <c r="P190" i="33"/>
  <c r="P191" i="33"/>
  <c r="P192" i="33"/>
  <c r="P193" i="33"/>
  <c r="P194" i="33"/>
  <c r="P195" i="33"/>
  <c r="P196" i="33"/>
  <c r="P197" i="33"/>
  <c r="P198" i="33"/>
  <c r="P199" i="33"/>
  <c r="P200" i="33"/>
  <c r="P201" i="33"/>
  <c r="P202" i="33"/>
  <c r="P203" i="33"/>
  <c r="P204" i="33"/>
  <c r="P205" i="33"/>
  <c r="P206" i="33"/>
  <c r="P207" i="33"/>
  <c r="P208" i="33"/>
  <c r="P209" i="33"/>
  <c r="P210" i="33"/>
  <c r="P211" i="33"/>
  <c r="P212" i="33"/>
  <c r="P213" i="33"/>
  <c r="P214" i="33"/>
  <c r="P215" i="33"/>
  <c r="P216" i="33"/>
  <c r="P217" i="33"/>
  <c r="P218" i="33"/>
  <c r="P219" i="33"/>
  <c r="P220" i="33"/>
  <c r="P221" i="33"/>
  <c r="P222" i="33"/>
  <c r="P223" i="33"/>
  <c r="P224" i="33"/>
  <c r="P225" i="33"/>
  <c r="P226" i="33"/>
  <c r="P227" i="33"/>
  <c r="P228" i="33"/>
  <c r="P229" i="33"/>
  <c r="P230" i="33"/>
  <c r="P231" i="33"/>
  <c r="P232" i="33"/>
  <c r="P233" i="33"/>
  <c r="P234" i="33"/>
  <c r="P235" i="33"/>
  <c r="P236" i="33"/>
  <c r="P237" i="33"/>
  <c r="P238" i="33"/>
  <c r="P239" i="33"/>
  <c r="P240" i="33"/>
  <c r="P241" i="33"/>
  <c r="P242" i="33"/>
  <c r="P243" i="33"/>
  <c r="P244" i="33"/>
  <c r="P245" i="33"/>
  <c r="P246" i="33"/>
  <c r="P247" i="33"/>
  <c r="P248" i="33"/>
  <c r="P249" i="33"/>
  <c r="P250" i="33"/>
  <c r="P251" i="33"/>
  <c r="P252" i="33"/>
  <c r="P253" i="33"/>
  <c r="P254" i="33"/>
  <c r="P255" i="33"/>
  <c r="P256" i="33"/>
  <c r="P257" i="33"/>
  <c r="P258" i="33"/>
  <c r="P259" i="33"/>
  <c r="P260" i="33"/>
  <c r="P261" i="33"/>
  <c r="P262" i="33"/>
  <c r="P263" i="33"/>
  <c r="P264" i="33"/>
  <c r="P265" i="33"/>
  <c r="P266" i="33"/>
  <c r="P267" i="33"/>
  <c r="P268" i="33"/>
  <c r="P269" i="33"/>
  <c r="P270" i="33"/>
  <c r="P271" i="33"/>
  <c r="P272" i="33"/>
  <c r="P273" i="33"/>
  <c r="P274" i="33"/>
  <c r="P275" i="33"/>
  <c r="P276" i="33"/>
  <c r="P277" i="33"/>
  <c r="P278" i="33"/>
  <c r="P279" i="33"/>
  <c r="P280" i="33"/>
  <c r="P281" i="33"/>
  <c r="P282" i="33"/>
  <c r="P283" i="33"/>
  <c r="P284" i="33"/>
  <c r="P285" i="33"/>
  <c r="P286" i="33"/>
  <c r="P287" i="33"/>
  <c r="P288" i="33"/>
  <c r="P289" i="33"/>
  <c r="P290" i="33"/>
  <c r="P291" i="33"/>
  <c r="P292" i="33"/>
  <c r="P293" i="33"/>
  <c r="P294" i="33"/>
  <c r="P295" i="33"/>
  <c r="P296" i="33"/>
  <c r="P297" i="33"/>
  <c r="P298" i="33"/>
  <c r="P299" i="33"/>
  <c r="P300" i="33"/>
  <c r="P301" i="33"/>
  <c r="P302" i="33"/>
  <c r="P303" i="33"/>
  <c r="P304" i="33"/>
  <c r="P305" i="33"/>
  <c r="P306" i="33"/>
  <c r="P307" i="33"/>
  <c r="P308" i="33"/>
  <c r="P309" i="33"/>
  <c r="P310" i="33"/>
  <c r="P311" i="33"/>
  <c r="P312" i="33"/>
  <c r="P313" i="33"/>
  <c r="P314" i="33"/>
  <c r="P315" i="33"/>
  <c r="P316" i="33"/>
  <c r="P317" i="33"/>
  <c r="P318" i="33"/>
  <c r="P319" i="33"/>
  <c r="P320" i="33"/>
  <c r="P321" i="33"/>
  <c r="P322" i="33"/>
  <c r="P323" i="33"/>
  <c r="P324" i="33"/>
  <c r="P325" i="33"/>
  <c r="P326" i="33"/>
  <c r="P327" i="33"/>
  <c r="P328" i="33"/>
  <c r="P329" i="33"/>
  <c r="P330" i="33"/>
  <c r="P331" i="33"/>
  <c r="P332" i="33"/>
  <c r="P333" i="33"/>
  <c r="P334" i="33"/>
  <c r="P335" i="33"/>
  <c r="P336" i="33"/>
  <c r="P337" i="33"/>
  <c r="P338" i="33"/>
  <c r="P339" i="33"/>
  <c r="P340" i="33"/>
  <c r="P341" i="33"/>
  <c r="P342" i="33"/>
  <c r="P343" i="33"/>
  <c r="P344" i="33"/>
  <c r="P345" i="33"/>
  <c r="P346" i="33"/>
  <c r="P347" i="33"/>
  <c r="P348" i="33"/>
  <c r="P349" i="33"/>
  <c r="P350" i="33"/>
  <c r="P351" i="33"/>
  <c r="P352" i="33"/>
  <c r="P353" i="33"/>
  <c r="P354" i="33"/>
  <c r="P355" i="33"/>
  <c r="P356" i="33"/>
  <c r="P357" i="33"/>
  <c r="P358" i="33"/>
  <c r="P359" i="33"/>
  <c r="P360" i="33"/>
  <c r="P361" i="33"/>
  <c r="P362" i="33"/>
  <c r="P363" i="33"/>
  <c r="P364" i="33"/>
  <c r="P365" i="33"/>
  <c r="P366" i="33"/>
  <c r="P367" i="33"/>
  <c r="P368" i="33"/>
  <c r="P369" i="33"/>
  <c r="P370" i="33"/>
  <c r="P371" i="33"/>
  <c r="P372" i="33"/>
  <c r="P373" i="33"/>
  <c r="P374" i="33"/>
  <c r="P375" i="33"/>
  <c r="P376" i="33"/>
  <c r="P377" i="33"/>
  <c r="P378" i="33"/>
  <c r="P379" i="33"/>
  <c r="P380" i="33"/>
  <c r="P381" i="33"/>
  <c r="P382" i="33"/>
  <c r="P383" i="33"/>
  <c r="P384" i="33"/>
  <c r="P385" i="33"/>
  <c r="P386" i="33"/>
  <c r="P387" i="33"/>
  <c r="P388" i="33"/>
  <c r="P389" i="33"/>
  <c r="P390" i="33"/>
  <c r="P391" i="33"/>
  <c r="P392" i="33"/>
  <c r="P393" i="33"/>
  <c r="P394" i="33"/>
  <c r="P395" i="33"/>
  <c r="P396" i="33"/>
  <c r="P397" i="33"/>
  <c r="P398" i="33"/>
  <c r="P399" i="33"/>
  <c r="P400" i="33"/>
  <c r="P401" i="33"/>
  <c r="P402" i="33"/>
  <c r="P403" i="33"/>
  <c r="P404" i="33"/>
  <c r="P405" i="33"/>
  <c r="P406" i="33"/>
  <c r="P407" i="33"/>
  <c r="P408" i="33"/>
  <c r="P409" i="33"/>
  <c r="P410" i="33"/>
  <c r="P411" i="33"/>
  <c r="P412" i="33"/>
  <c r="P413" i="33"/>
  <c r="P414" i="33"/>
  <c r="P415" i="33"/>
  <c r="P416" i="33"/>
  <c r="P417" i="33"/>
  <c r="P418" i="33"/>
  <c r="P419" i="33"/>
  <c r="P420" i="33"/>
  <c r="P421" i="33"/>
  <c r="P422" i="33"/>
  <c r="P423" i="33"/>
  <c r="P424" i="33"/>
  <c r="P425" i="33"/>
  <c r="P426" i="33"/>
  <c r="P427" i="33"/>
  <c r="P428" i="33"/>
  <c r="P429" i="33"/>
  <c r="P430" i="33"/>
  <c r="P431" i="33"/>
  <c r="P432" i="33"/>
  <c r="P433" i="33"/>
  <c r="P434" i="33"/>
  <c r="P435" i="33"/>
  <c r="P436" i="33"/>
  <c r="P437" i="33"/>
  <c r="P438" i="33"/>
  <c r="P439" i="33"/>
  <c r="P440" i="33"/>
  <c r="P441" i="33"/>
  <c r="P442" i="33"/>
  <c r="P443" i="33"/>
  <c r="P444" i="33"/>
  <c r="P445" i="33"/>
  <c r="P446" i="33"/>
  <c r="P447" i="33"/>
  <c r="P448" i="33"/>
  <c r="P449" i="33"/>
  <c r="P450" i="33"/>
  <c r="P451" i="33"/>
  <c r="P452" i="33"/>
  <c r="P453" i="33"/>
  <c r="P454" i="33"/>
  <c r="P455" i="33"/>
  <c r="P456" i="33"/>
  <c r="P457" i="33"/>
  <c r="P458" i="33"/>
  <c r="P459" i="33"/>
  <c r="P460" i="33"/>
  <c r="P461" i="33"/>
  <c r="P462" i="33"/>
  <c r="P463" i="33"/>
  <c r="P464" i="33"/>
  <c r="P465" i="33"/>
  <c r="P466" i="33"/>
  <c r="P467" i="33"/>
  <c r="P468" i="33"/>
  <c r="P469" i="33"/>
  <c r="P470" i="33"/>
  <c r="P471" i="33"/>
  <c r="P472" i="33"/>
  <c r="P473" i="33"/>
  <c r="P474" i="33"/>
  <c r="P475" i="33"/>
  <c r="P476" i="33"/>
  <c r="P477" i="33"/>
  <c r="P478" i="33"/>
  <c r="P479" i="33"/>
  <c r="P480" i="33"/>
  <c r="P481" i="33"/>
  <c r="P482" i="33"/>
  <c r="P483" i="33"/>
  <c r="P484" i="33"/>
  <c r="P485" i="33"/>
  <c r="P486" i="33"/>
  <c r="P487" i="33"/>
  <c r="P488" i="33"/>
  <c r="P489" i="33"/>
  <c r="P490" i="33"/>
  <c r="P491" i="33"/>
  <c r="P492" i="33"/>
  <c r="P493" i="33"/>
  <c r="P494" i="33"/>
  <c r="P495" i="33"/>
  <c r="P496" i="33"/>
  <c r="P497" i="33"/>
  <c r="P498" i="33"/>
  <c r="P499" i="33"/>
  <c r="P500" i="33"/>
  <c r="P501" i="33"/>
  <c r="P502" i="33"/>
  <c r="P503" i="33"/>
  <c r="P504" i="33"/>
  <c r="P505" i="33"/>
  <c r="P506" i="33"/>
  <c r="P507" i="33"/>
  <c r="P508" i="33"/>
  <c r="P509" i="33"/>
  <c r="P510" i="33"/>
  <c r="P511" i="33"/>
  <c r="P512" i="33"/>
  <c r="P513" i="33"/>
  <c r="P514" i="33"/>
  <c r="P515" i="33"/>
  <c r="P516" i="33"/>
  <c r="P517" i="33"/>
  <c r="P518" i="33"/>
  <c r="P519" i="33"/>
  <c r="P520" i="33"/>
  <c r="P521" i="33"/>
  <c r="P522" i="33"/>
  <c r="P523" i="33"/>
  <c r="P524" i="33"/>
  <c r="P525" i="33"/>
  <c r="P526" i="33"/>
  <c r="P527" i="33"/>
  <c r="P528" i="33"/>
  <c r="P529" i="33"/>
  <c r="P530" i="33"/>
  <c r="P531" i="33"/>
  <c r="P532" i="33"/>
  <c r="P533" i="33"/>
  <c r="P534" i="33"/>
  <c r="P535" i="33"/>
  <c r="P536" i="33"/>
  <c r="P537" i="33"/>
  <c r="P538" i="33"/>
  <c r="P539" i="33"/>
  <c r="P540" i="33"/>
  <c r="P541" i="33"/>
  <c r="P542" i="33"/>
  <c r="P543" i="33"/>
  <c r="P544" i="33"/>
  <c r="P545" i="33"/>
  <c r="P546" i="33"/>
  <c r="P547" i="33"/>
  <c r="P548" i="33"/>
  <c r="P549" i="33"/>
  <c r="P550" i="33"/>
  <c r="P551" i="33"/>
  <c r="P552" i="33"/>
  <c r="P553" i="33"/>
  <c r="P554" i="33"/>
  <c r="P555" i="33"/>
  <c r="P556" i="33"/>
  <c r="P557" i="33"/>
  <c r="P558" i="33"/>
  <c r="P559" i="33"/>
  <c r="P560" i="33"/>
  <c r="P561" i="33"/>
  <c r="P562" i="33"/>
  <c r="P563" i="33"/>
  <c r="P564" i="33"/>
  <c r="P565" i="33"/>
  <c r="P566" i="33"/>
  <c r="P567" i="33"/>
  <c r="P568" i="33"/>
  <c r="P569" i="33"/>
  <c r="P570" i="33"/>
  <c r="P571" i="33"/>
  <c r="P572" i="33"/>
  <c r="P573" i="33"/>
  <c r="P574" i="33"/>
  <c r="P575" i="33"/>
  <c r="P576" i="33"/>
  <c r="P577" i="33"/>
  <c r="P578" i="33"/>
  <c r="P579" i="33"/>
  <c r="P580" i="33"/>
  <c r="P581" i="33"/>
  <c r="P582" i="33"/>
  <c r="P583" i="33"/>
  <c r="P584" i="33"/>
  <c r="P585" i="33"/>
  <c r="P586" i="33"/>
  <c r="P587" i="33"/>
  <c r="P588" i="33"/>
  <c r="P589" i="33"/>
  <c r="P590" i="33"/>
  <c r="P591" i="33"/>
  <c r="P592" i="33"/>
  <c r="P593" i="33"/>
  <c r="P594" i="33"/>
  <c r="P595" i="33"/>
  <c r="P596" i="33"/>
  <c r="P597" i="33"/>
  <c r="P598" i="33"/>
  <c r="P599" i="33"/>
  <c r="P600" i="33"/>
  <c r="P601" i="33"/>
  <c r="P602" i="33"/>
  <c r="P603" i="33"/>
  <c r="P604" i="33"/>
  <c r="P605" i="33"/>
  <c r="P606" i="33"/>
  <c r="P607" i="33"/>
  <c r="P608" i="33"/>
  <c r="P609" i="33"/>
  <c r="P610" i="33"/>
  <c r="P611" i="33"/>
  <c r="P612" i="33"/>
  <c r="P613" i="33"/>
  <c r="P614" i="33"/>
  <c r="P615" i="33"/>
  <c r="P616" i="33"/>
  <c r="P617" i="33"/>
  <c r="P618" i="33"/>
  <c r="P619" i="33"/>
  <c r="P620" i="33"/>
  <c r="P621" i="33"/>
  <c r="P622" i="33"/>
  <c r="P623" i="33"/>
  <c r="P624" i="33"/>
  <c r="P625" i="33"/>
  <c r="P626" i="33"/>
  <c r="P627" i="33"/>
  <c r="P628" i="33"/>
  <c r="P629" i="33"/>
  <c r="P630" i="33"/>
  <c r="P631" i="33"/>
  <c r="P632" i="33"/>
  <c r="P633" i="33"/>
  <c r="P634" i="33"/>
  <c r="P635" i="33"/>
  <c r="P636" i="33"/>
  <c r="P637" i="33"/>
  <c r="P638" i="33"/>
  <c r="P639" i="33"/>
  <c r="P640" i="33"/>
  <c r="P641" i="33"/>
  <c r="P642" i="33"/>
  <c r="P643" i="33"/>
  <c r="P644" i="33"/>
  <c r="P645" i="33"/>
  <c r="P646" i="33"/>
  <c r="P647" i="33"/>
  <c r="P648" i="33"/>
  <c r="P649" i="33"/>
  <c r="P650" i="33"/>
  <c r="P651" i="33"/>
  <c r="P652" i="33"/>
  <c r="P653" i="33"/>
  <c r="P654" i="33"/>
  <c r="P655" i="33"/>
  <c r="P656" i="33"/>
  <c r="P657" i="33"/>
  <c r="P658" i="33"/>
  <c r="P659" i="33"/>
  <c r="P660" i="33"/>
  <c r="P661" i="33"/>
  <c r="P662" i="33"/>
  <c r="P663" i="33"/>
  <c r="P664" i="33"/>
  <c r="P665" i="33"/>
  <c r="P666" i="33"/>
  <c r="P667" i="33"/>
  <c r="P668" i="33"/>
  <c r="P669" i="33"/>
  <c r="P670" i="33"/>
  <c r="P671" i="33"/>
  <c r="P672" i="33"/>
  <c r="P673" i="33"/>
  <c r="P674" i="33"/>
  <c r="P675" i="33"/>
  <c r="P676" i="33"/>
  <c r="P677" i="33"/>
  <c r="P678" i="33"/>
  <c r="P679" i="33"/>
  <c r="P680" i="33"/>
  <c r="P681" i="33"/>
  <c r="P682" i="33"/>
  <c r="P683" i="33"/>
  <c r="P684" i="33"/>
  <c r="P685" i="33"/>
  <c r="P686" i="33"/>
  <c r="P687" i="33"/>
  <c r="P688" i="33"/>
  <c r="P689" i="33"/>
  <c r="P690" i="33"/>
  <c r="P691" i="33"/>
  <c r="P692" i="33"/>
  <c r="P693" i="33"/>
  <c r="P694" i="33"/>
  <c r="P695" i="33"/>
  <c r="P696" i="33"/>
  <c r="P697" i="33"/>
  <c r="P698" i="33"/>
  <c r="P699" i="33"/>
  <c r="P700" i="33"/>
  <c r="P701" i="33"/>
  <c r="P702" i="33"/>
  <c r="P703" i="33"/>
  <c r="P704" i="33"/>
  <c r="P705" i="33"/>
  <c r="P706" i="33"/>
  <c r="P707" i="33"/>
  <c r="P708" i="33"/>
  <c r="P709" i="33"/>
  <c r="P710" i="33"/>
  <c r="P711" i="33"/>
  <c r="P712" i="33"/>
  <c r="P713" i="33"/>
  <c r="P714" i="33"/>
  <c r="P715" i="33"/>
  <c r="P716" i="33"/>
  <c r="P717" i="33"/>
  <c r="P718" i="33"/>
  <c r="P719" i="33"/>
  <c r="P720" i="33"/>
  <c r="P721" i="33"/>
  <c r="P722" i="33"/>
  <c r="P723" i="33"/>
  <c r="P724" i="33"/>
  <c r="P725" i="33"/>
  <c r="P726" i="33"/>
  <c r="P727" i="33"/>
  <c r="P728" i="33"/>
  <c r="P729" i="33"/>
  <c r="P730" i="33"/>
  <c r="P731" i="33"/>
  <c r="P732" i="33"/>
  <c r="P733" i="33"/>
  <c r="P734" i="33"/>
  <c r="P735" i="33"/>
  <c r="P736" i="33"/>
  <c r="P737" i="33"/>
  <c r="P738" i="33"/>
  <c r="P739" i="33"/>
  <c r="P740" i="33"/>
  <c r="P741" i="33"/>
  <c r="P742" i="33"/>
  <c r="P743" i="33"/>
  <c r="P744" i="33"/>
  <c r="P745" i="33"/>
  <c r="P746" i="33"/>
  <c r="P747" i="33"/>
  <c r="P748" i="33"/>
  <c r="P749" i="33"/>
  <c r="P750" i="33"/>
  <c r="P751" i="33"/>
  <c r="P752" i="33"/>
  <c r="P753" i="33"/>
  <c r="P754" i="33"/>
  <c r="P755" i="33"/>
  <c r="P756" i="33"/>
  <c r="P757" i="33"/>
  <c r="P758" i="33"/>
  <c r="P759" i="33"/>
  <c r="P760" i="33"/>
  <c r="P761" i="33"/>
  <c r="P762" i="33"/>
  <c r="P763" i="33"/>
  <c r="P764" i="33"/>
  <c r="P765" i="33"/>
  <c r="P766" i="33"/>
  <c r="P767" i="33"/>
  <c r="P768" i="33"/>
  <c r="P769" i="33"/>
  <c r="P770" i="33"/>
  <c r="P771" i="33"/>
  <c r="P772" i="33"/>
  <c r="P773" i="33"/>
  <c r="P774" i="33"/>
  <c r="P775" i="33"/>
  <c r="P776" i="33"/>
  <c r="P777" i="33"/>
  <c r="P778" i="33"/>
  <c r="P779" i="33"/>
  <c r="P780" i="33"/>
  <c r="P781" i="33"/>
  <c r="P782" i="33"/>
  <c r="P783" i="33"/>
  <c r="P784" i="33"/>
  <c r="P785" i="33"/>
  <c r="P786" i="33"/>
  <c r="P787" i="33"/>
  <c r="P788" i="33"/>
  <c r="P789" i="33"/>
  <c r="P790" i="33"/>
  <c r="P791" i="33"/>
  <c r="P792" i="33"/>
  <c r="P793" i="33"/>
  <c r="P794" i="33"/>
  <c r="P795" i="33"/>
  <c r="P796" i="33"/>
  <c r="P797" i="33"/>
  <c r="P798" i="33"/>
  <c r="P799" i="33"/>
  <c r="P800" i="33"/>
  <c r="P801" i="33"/>
  <c r="P802" i="33"/>
  <c r="P803" i="33"/>
  <c r="P804" i="33"/>
  <c r="P805" i="33"/>
  <c r="P806" i="33"/>
  <c r="P807" i="33"/>
  <c r="P808" i="33"/>
  <c r="P809" i="33"/>
  <c r="P810" i="33"/>
  <c r="P811" i="33"/>
  <c r="P812" i="33"/>
  <c r="P813" i="33"/>
  <c r="P814" i="33"/>
  <c r="P815" i="33"/>
  <c r="P816" i="33"/>
  <c r="P817" i="33"/>
  <c r="P818" i="33"/>
  <c r="P819" i="33"/>
  <c r="P820" i="33"/>
  <c r="P821" i="33"/>
  <c r="P822" i="33"/>
  <c r="P823" i="33"/>
  <c r="P824" i="33"/>
  <c r="P825" i="33"/>
  <c r="P826" i="33"/>
  <c r="P827" i="33"/>
  <c r="P828" i="33"/>
  <c r="P829" i="33"/>
  <c r="P830" i="33"/>
  <c r="P831" i="33"/>
  <c r="P832" i="33"/>
  <c r="P833" i="33"/>
  <c r="P834" i="33"/>
  <c r="P835" i="33"/>
  <c r="P836" i="33"/>
  <c r="P837" i="33"/>
  <c r="P838" i="33"/>
  <c r="P839" i="33"/>
  <c r="P840" i="33"/>
  <c r="P841" i="33"/>
  <c r="P842" i="33"/>
  <c r="P843" i="33"/>
  <c r="P844" i="33"/>
  <c r="P845" i="33"/>
  <c r="P846" i="33"/>
  <c r="P847" i="33"/>
  <c r="P848" i="33"/>
  <c r="P849" i="33"/>
  <c r="P850" i="33"/>
  <c r="P851" i="33"/>
  <c r="P852" i="33"/>
  <c r="P853" i="33"/>
  <c r="P854" i="33"/>
  <c r="P855" i="33"/>
  <c r="P856" i="33"/>
  <c r="P857" i="33"/>
  <c r="P858" i="33"/>
  <c r="P859" i="33"/>
  <c r="P860" i="33"/>
  <c r="P861" i="33"/>
  <c r="P862" i="33"/>
  <c r="P863" i="33"/>
  <c r="P864" i="33"/>
  <c r="P865" i="33"/>
  <c r="P866" i="33"/>
  <c r="P867" i="33"/>
  <c r="P868" i="33"/>
  <c r="P869" i="33"/>
  <c r="P870" i="33"/>
  <c r="P871" i="33"/>
  <c r="P872" i="33"/>
  <c r="P873" i="33"/>
  <c r="P874" i="33"/>
  <c r="P875" i="33"/>
  <c r="P876" i="33"/>
  <c r="P877" i="33"/>
  <c r="P878" i="33"/>
  <c r="P879" i="33"/>
  <c r="P880" i="33"/>
  <c r="P881" i="33"/>
  <c r="P882" i="33"/>
  <c r="P883" i="33"/>
  <c r="P884" i="33"/>
  <c r="P885" i="33"/>
  <c r="P886" i="33"/>
  <c r="P887" i="33"/>
  <c r="P888" i="33"/>
  <c r="P889" i="33"/>
  <c r="P890" i="33"/>
  <c r="P891" i="33"/>
  <c r="P892" i="33"/>
  <c r="P893" i="33"/>
  <c r="P894" i="33"/>
  <c r="P895" i="33"/>
  <c r="P896" i="33"/>
  <c r="P897" i="33"/>
  <c r="P898" i="33"/>
  <c r="P899" i="33"/>
  <c r="P900" i="33"/>
  <c r="P901" i="33"/>
  <c r="P902" i="33"/>
  <c r="P903" i="33"/>
  <c r="P904" i="33"/>
  <c r="P905" i="33"/>
  <c r="P906" i="33"/>
  <c r="P907" i="33"/>
  <c r="P908" i="33"/>
  <c r="P909" i="33"/>
  <c r="P910" i="33"/>
  <c r="P911" i="33"/>
  <c r="P912" i="33"/>
  <c r="P913" i="33"/>
  <c r="P914" i="33"/>
  <c r="P915" i="33"/>
  <c r="P916" i="33"/>
  <c r="P917" i="33"/>
  <c r="P918" i="33"/>
  <c r="P919" i="33"/>
  <c r="P920" i="33"/>
  <c r="P921" i="33"/>
  <c r="P922" i="33"/>
  <c r="P923" i="33"/>
  <c r="P924" i="33"/>
  <c r="P925" i="33"/>
  <c r="P926" i="33"/>
  <c r="P927" i="33"/>
  <c r="P928" i="33"/>
  <c r="P929" i="33"/>
  <c r="P930" i="33"/>
  <c r="P931" i="33"/>
  <c r="P932" i="33"/>
  <c r="P933" i="33"/>
  <c r="P934" i="33"/>
  <c r="P935" i="33"/>
  <c r="P936" i="33"/>
  <c r="P937" i="33"/>
  <c r="P938" i="33"/>
  <c r="P939" i="33"/>
  <c r="P940" i="33"/>
  <c r="P941" i="33"/>
  <c r="P942" i="33"/>
  <c r="P943" i="33"/>
  <c r="P944" i="33"/>
  <c r="P945" i="33"/>
  <c r="P946" i="33"/>
  <c r="P947" i="33"/>
  <c r="P948" i="33"/>
  <c r="P949" i="33"/>
  <c r="P950" i="33"/>
  <c r="P951" i="33"/>
  <c r="P952" i="33"/>
  <c r="P953" i="33"/>
  <c r="P954" i="33"/>
  <c r="P955" i="33"/>
  <c r="P956" i="33"/>
  <c r="P957" i="33"/>
  <c r="P958" i="33"/>
  <c r="P959" i="33"/>
  <c r="P960" i="33"/>
  <c r="P961" i="33"/>
  <c r="P962" i="33"/>
  <c r="P963" i="33"/>
  <c r="P964" i="33"/>
  <c r="P965" i="33"/>
  <c r="P966" i="33"/>
  <c r="P967" i="33"/>
  <c r="P968" i="33"/>
  <c r="P969" i="33"/>
  <c r="P970" i="33"/>
  <c r="P971" i="33"/>
  <c r="P972" i="33"/>
  <c r="P973" i="33"/>
  <c r="P974" i="33"/>
  <c r="P975" i="33"/>
  <c r="P976" i="33"/>
  <c r="P977" i="33"/>
  <c r="P978" i="33"/>
  <c r="P979" i="33"/>
  <c r="P980" i="33"/>
  <c r="P981" i="33"/>
  <c r="P982" i="33"/>
  <c r="P983" i="33"/>
  <c r="P984" i="33"/>
  <c r="P985" i="33"/>
  <c r="P986" i="33"/>
  <c r="P987" i="33"/>
  <c r="P988" i="33"/>
  <c r="P989" i="33"/>
  <c r="P990" i="33"/>
  <c r="P991" i="33"/>
  <c r="P992" i="33"/>
  <c r="P993" i="33"/>
  <c r="P994" i="33"/>
  <c r="P995" i="33"/>
  <c r="P996" i="33"/>
  <c r="P997" i="33"/>
  <c r="P998" i="33"/>
  <c r="P999" i="33"/>
  <c r="P1000" i="33"/>
  <c r="P1001" i="33"/>
  <c r="P1002" i="33"/>
  <c r="P1003" i="33"/>
  <c r="P1004" i="33"/>
  <c r="P1005" i="33"/>
  <c r="P1006" i="33"/>
  <c r="P1007" i="33"/>
  <c r="P1008" i="33"/>
  <c r="P1009" i="33"/>
  <c r="P1010" i="33"/>
  <c r="P1011" i="33"/>
  <c r="P1012" i="33"/>
  <c r="P1013" i="33"/>
  <c r="P1014" i="33"/>
  <c r="P1015" i="33"/>
  <c r="P1016" i="33"/>
  <c r="P1017" i="33"/>
  <c r="P1018" i="33"/>
  <c r="P1019" i="33"/>
  <c r="P1020" i="33"/>
  <c r="P1021" i="33"/>
  <c r="P1022" i="33"/>
  <c r="P1023" i="33"/>
  <c r="P1024" i="33"/>
  <c r="P1025" i="33"/>
  <c r="P1026" i="33"/>
  <c r="P1027" i="33"/>
  <c r="P1028" i="33"/>
  <c r="P1029" i="33"/>
  <c r="P1030" i="33"/>
  <c r="P1031" i="33"/>
  <c r="P1032" i="33"/>
  <c r="P1033" i="33"/>
  <c r="P1034" i="33"/>
  <c r="P1035" i="33"/>
  <c r="P1036" i="33"/>
  <c r="P1037" i="33"/>
  <c r="P1038" i="33"/>
  <c r="P1039" i="33"/>
  <c r="P1040" i="33"/>
  <c r="P1041" i="33"/>
  <c r="P1042" i="33"/>
  <c r="P1043" i="33"/>
  <c r="P1044" i="33"/>
  <c r="P1045" i="33"/>
  <c r="P1046" i="33"/>
  <c r="P1047" i="33"/>
  <c r="P1048" i="33"/>
  <c r="P1049" i="33"/>
  <c r="P1050" i="33"/>
  <c r="P1051" i="33"/>
  <c r="P1052" i="33"/>
  <c r="P1053" i="33"/>
  <c r="P1054" i="33"/>
  <c r="P1055" i="33"/>
  <c r="P1056" i="33"/>
  <c r="P1057" i="33"/>
  <c r="P1058" i="33"/>
  <c r="P1059" i="33"/>
  <c r="P1060" i="33"/>
  <c r="P1061" i="33"/>
  <c r="P1062" i="33"/>
  <c r="P1063" i="33"/>
  <c r="P1064" i="33"/>
  <c r="P1065" i="33"/>
  <c r="P1066" i="33"/>
  <c r="P1067" i="33"/>
  <c r="P1068" i="33"/>
  <c r="P1069" i="33"/>
  <c r="P1070" i="33"/>
  <c r="P1071" i="33"/>
  <c r="P1072" i="33"/>
  <c r="P1073" i="33"/>
  <c r="P1074" i="33"/>
  <c r="P1075" i="33"/>
  <c r="P1076" i="33"/>
  <c r="P1077" i="33"/>
  <c r="P1078" i="33"/>
  <c r="P1079" i="33"/>
  <c r="P1080" i="33"/>
  <c r="P1081" i="33"/>
  <c r="P1082" i="33"/>
  <c r="P1083" i="33"/>
  <c r="P1084" i="33"/>
  <c r="P1085" i="33"/>
  <c r="P1086" i="33"/>
  <c r="P1087" i="33"/>
  <c r="P1088" i="33"/>
  <c r="P1089" i="33"/>
  <c r="P1090" i="33"/>
  <c r="P1091" i="33"/>
  <c r="P1092" i="33"/>
  <c r="P1093" i="33"/>
  <c r="P1094" i="33"/>
  <c r="P1095" i="33"/>
  <c r="P1096" i="33"/>
  <c r="P1097" i="33"/>
  <c r="P1098" i="33"/>
  <c r="P1099" i="33"/>
  <c r="P1100" i="33"/>
  <c r="P1101" i="33"/>
  <c r="P1102" i="33"/>
  <c r="P1103" i="33"/>
  <c r="P1104" i="33"/>
  <c r="P1105" i="33"/>
  <c r="P1106" i="33"/>
  <c r="P1107" i="33"/>
  <c r="P1108" i="33"/>
  <c r="P1109" i="33"/>
  <c r="P1110" i="33"/>
  <c r="P1111" i="33"/>
  <c r="D10" i="36"/>
  <c r="D11" i="36"/>
  <c r="D12" i="36"/>
  <c r="D13" i="36"/>
  <c r="I13" i="36" s="1"/>
  <c r="E16" i="37" s="1"/>
  <c r="D14" i="36"/>
  <c r="I14" i="36" s="1"/>
  <c r="E17" i="37" s="1"/>
  <c r="D15" i="36"/>
  <c r="D16" i="36"/>
  <c r="I16" i="36" s="1"/>
  <c r="E19" i="37" s="1"/>
  <c r="D17" i="36"/>
  <c r="I17" i="36" s="1"/>
  <c r="E20" i="37" s="1"/>
  <c r="D18" i="36"/>
  <c r="I18" i="36" s="1"/>
  <c r="E21" i="37" s="1"/>
  <c r="D19" i="36"/>
  <c r="D20" i="36"/>
  <c r="I20" i="36" s="1"/>
  <c r="E23" i="37" s="1"/>
  <c r="D21" i="36"/>
  <c r="I21" i="36" s="1"/>
  <c r="E24" i="37" s="1"/>
  <c r="D22" i="36"/>
  <c r="I22" i="36" s="1"/>
  <c r="E25" i="37" s="1"/>
  <c r="D23" i="36"/>
  <c r="D24" i="36"/>
  <c r="I24" i="36" s="1"/>
  <c r="E27" i="37" s="1"/>
  <c r="D25" i="36"/>
  <c r="I25" i="36" s="1"/>
  <c r="E28" i="37" s="1"/>
  <c r="D26" i="36"/>
  <c r="D27" i="36"/>
  <c r="D28" i="36"/>
  <c r="I28" i="36" s="1"/>
  <c r="E31" i="37" s="1"/>
  <c r="D29" i="36"/>
  <c r="I29" i="36" s="1"/>
  <c r="E32" i="37" s="1"/>
  <c r="D30" i="36"/>
  <c r="I30" i="36" s="1"/>
  <c r="E33" i="37" s="1"/>
  <c r="D31" i="36"/>
  <c r="D32" i="36"/>
  <c r="I32" i="36" s="1"/>
  <c r="E35" i="37" s="1"/>
  <c r="D33" i="36"/>
  <c r="I33" i="36" s="1"/>
  <c r="E36" i="37" s="1"/>
  <c r="D34" i="36"/>
  <c r="I34" i="36" s="1"/>
  <c r="E37" i="37" s="1"/>
  <c r="D35" i="36"/>
  <c r="D36" i="36"/>
  <c r="D37" i="36"/>
  <c r="I37" i="36" s="1"/>
  <c r="E40" i="37" s="1"/>
  <c r="D38" i="36"/>
  <c r="I38" i="36" s="1"/>
  <c r="E41" i="37" s="1"/>
  <c r="D39" i="36"/>
  <c r="D40" i="36"/>
  <c r="I40" i="36" s="1"/>
  <c r="E43" i="37" s="1"/>
  <c r="D41" i="36"/>
  <c r="I41" i="36" s="1"/>
  <c r="E44" i="37" s="1"/>
  <c r="D42" i="36"/>
  <c r="I42" i="36" s="1"/>
  <c r="E45" i="37" s="1"/>
  <c r="D43" i="36"/>
  <c r="D44" i="36"/>
  <c r="I44" i="36" s="1"/>
  <c r="E47" i="37" s="1"/>
  <c r="D45" i="36"/>
  <c r="I45" i="36" s="1"/>
  <c r="E48" i="37" s="1"/>
  <c r="D46" i="36"/>
  <c r="I46" i="36" s="1"/>
  <c r="E49" i="37" s="1"/>
  <c r="D47" i="36"/>
  <c r="D48" i="36"/>
  <c r="I48" i="36" s="1"/>
  <c r="E51" i="37" s="1"/>
  <c r="D49" i="36"/>
  <c r="I49" i="36" s="1"/>
  <c r="E52" i="37" s="1"/>
  <c r="D50" i="36"/>
  <c r="I50" i="36" s="1"/>
  <c r="E53" i="37" s="1"/>
  <c r="D51" i="36"/>
  <c r="D52" i="36"/>
  <c r="I52" i="36" s="1"/>
  <c r="E55" i="37" s="1"/>
  <c r="D53" i="36"/>
  <c r="I53" i="36" s="1"/>
  <c r="E56" i="37" s="1"/>
  <c r="D54" i="36"/>
  <c r="D55" i="36"/>
  <c r="D56" i="36"/>
  <c r="I56" i="36" s="1"/>
  <c r="E59" i="37" s="1"/>
  <c r="D57" i="36"/>
  <c r="I57" i="36" s="1"/>
  <c r="E60" i="37" s="1"/>
  <c r="D58" i="36"/>
  <c r="D59" i="36"/>
  <c r="D60" i="36"/>
  <c r="D61" i="36"/>
  <c r="I61" i="36" s="1"/>
  <c r="E64" i="37" s="1"/>
  <c r="D62" i="36"/>
  <c r="I62" i="36" s="1"/>
  <c r="E65" i="37" s="1"/>
  <c r="D63" i="36"/>
  <c r="D64" i="36"/>
  <c r="I64" i="36" s="1"/>
  <c r="E67" i="37" s="1"/>
  <c r="D65" i="36"/>
  <c r="I65" i="36" s="1"/>
  <c r="E68" i="37" s="1"/>
  <c r="D66" i="36"/>
  <c r="D67" i="36"/>
  <c r="D68" i="36"/>
  <c r="I68" i="36" s="1"/>
  <c r="E71" i="37" s="1"/>
  <c r="D69" i="36"/>
  <c r="I69" i="36" s="1"/>
  <c r="E72" i="37" s="1"/>
  <c r="D70" i="36"/>
  <c r="I70" i="36" s="1"/>
  <c r="E73" i="37" s="1"/>
  <c r="D71" i="36"/>
  <c r="D72" i="36"/>
  <c r="I72" i="36" s="1"/>
  <c r="E75" i="37" s="1"/>
  <c r="D73" i="36"/>
  <c r="I73" i="36" s="1"/>
  <c r="E76" i="37" s="1"/>
  <c r="D74" i="36"/>
  <c r="I74" i="36" s="1"/>
  <c r="E77" i="37" s="1"/>
  <c r="D75" i="36"/>
  <c r="D76" i="36"/>
  <c r="I76" i="36" s="1"/>
  <c r="E79" i="37" s="1"/>
  <c r="D77" i="36"/>
  <c r="I77" i="36" s="1"/>
  <c r="E80" i="37" s="1"/>
  <c r="D78" i="36"/>
  <c r="D79" i="36"/>
  <c r="D80" i="36"/>
  <c r="I80" i="36" s="1"/>
  <c r="E83" i="37" s="1"/>
  <c r="D81" i="36"/>
  <c r="I81" i="36" s="1"/>
  <c r="E84" i="37" s="1"/>
  <c r="D82" i="36"/>
  <c r="D83" i="36"/>
  <c r="D84" i="36"/>
  <c r="I84" i="36" s="1"/>
  <c r="E87" i="37" s="1"/>
  <c r="D85" i="36"/>
  <c r="I85" i="36" s="1"/>
  <c r="E88" i="37" s="1"/>
  <c r="D86" i="36"/>
  <c r="I86" i="36" s="1"/>
  <c r="E89" i="37" s="1"/>
  <c r="D87" i="36"/>
  <c r="D88" i="36"/>
  <c r="I88" i="36" s="1"/>
  <c r="E91" i="37" s="1"/>
  <c r="D89" i="36"/>
  <c r="I89" i="36" s="1"/>
  <c r="E92" i="37" s="1"/>
  <c r="D90" i="36"/>
  <c r="D91" i="36"/>
  <c r="D92" i="36"/>
  <c r="I92" i="36" s="1"/>
  <c r="E95" i="37" s="1"/>
  <c r="D93" i="36"/>
  <c r="I93" i="36" s="1"/>
  <c r="E96" i="37" s="1"/>
  <c r="D94" i="36"/>
  <c r="I94" i="36" s="1"/>
  <c r="E97" i="37" s="1"/>
  <c r="D95" i="36"/>
  <c r="D96" i="36"/>
  <c r="I96" i="36" s="1"/>
  <c r="E99" i="37" s="1"/>
  <c r="D97" i="36"/>
  <c r="I97" i="36" s="1"/>
  <c r="E100" i="37" s="1"/>
  <c r="D98" i="36"/>
  <c r="D99" i="36"/>
  <c r="D100" i="36"/>
  <c r="I100" i="36" s="1"/>
  <c r="E103" i="37" s="1"/>
  <c r="D101" i="36"/>
  <c r="I101" i="36" s="1"/>
  <c r="E104" i="37" s="1"/>
  <c r="D102" i="36"/>
  <c r="I102" i="36" s="1"/>
  <c r="E105" i="37" s="1"/>
  <c r="D103" i="36"/>
  <c r="D104" i="36"/>
  <c r="I104" i="36" s="1"/>
  <c r="E107" i="37" s="1"/>
  <c r="D105" i="36"/>
  <c r="I105" i="36" s="1"/>
  <c r="E108" i="37" s="1"/>
  <c r="D106" i="36"/>
  <c r="I106" i="36" s="1"/>
  <c r="E109" i="37" s="1"/>
  <c r="D107" i="36"/>
  <c r="D108" i="36"/>
  <c r="I108" i="36" s="1"/>
  <c r="E111" i="37" s="1"/>
  <c r="D109" i="36"/>
  <c r="I109" i="36" s="1"/>
  <c r="E112" i="37" s="1"/>
  <c r="D110" i="36"/>
  <c r="I110" i="36" s="1"/>
  <c r="E113" i="37" s="1"/>
  <c r="D111" i="36"/>
  <c r="D112" i="36"/>
  <c r="D113" i="36"/>
  <c r="I113" i="36" s="1"/>
  <c r="E116" i="37" s="1"/>
  <c r="D114" i="36"/>
  <c r="I114" i="36" s="1"/>
  <c r="E117" i="37" s="1"/>
  <c r="D115" i="36"/>
  <c r="D116" i="36"/>
  <c r="I116" i="36" s="1"/>
  <c r="E119" i="37" s="1"/>
  <c r="D117" i="36"/>
  <c r="I117" i="36" s="1"/>
  <c r="E120" i="37" s="1"/>
  <c r="D118" i="36"/>
  <c r="D119" i="36"/>
  <c r="D120" i="36"/>
  <c r="I120" i="36" s="1"/>
  <c r="E123" i="37" s="1"/>
  <c r="D121" i="36"/>
  <c r="I121" i="36" s="1"/>
  <c r="E124" i="37" s="1"/>
  <c r="D122" i="36"/>
  <c r="I122" i="36" s="1"/>
  <c r="E125" i="37" s="1"/>
  <c r="D123" i="36"/>
  <c r="D124" i="36"/>
  <c r="I124" i="36" s="1"/>
  <c r="E127" i="37" s="1"/>
  <c r="D125" i="36"/>
  <c r="I125" i="36" s="1"/>
  <c r="E128" i="37" s="1"/>
  <c r="D126" i="36"/>
  <c r="I126" i="36" s="1"/>
  <c r="E129" i="37" s="1"/>
  <c r="D127" i="36"/>
  <c r="D128" i="36"/>
  <c r="I128" i="36" s="1"/>
  <c r="E131" i="37" s="1"/>
  <c r="D129" i="36"/>
  <c r="I129" i="36" s="1"/>
  <c r="E132" i="37" s="1"/>
  <c r="D130" i="36"/>
  <c r="D131" i="36"/>
  <c r="D132" i="36"/>
  <c r="I132" i="36" s="1"/>
  <c r="E135" i="37" s="1"/>
  <c r="D133" i="36"/>
  <c r="I133" i="36" s="1"/>
  <c r="E136" i="37" s="1"/>
  <c r="D134" i="36"/>
  <c r="D135" i="36"/>
  <c r="D136" i="36"/>
  <c r="D137" i="36"/>
  <c r="I137" i="36" s="1"/>
  <c r="E140" i="37" s="1"/>
  <c r="D138" i="36"/>
  <c r="I138" i="36" s="1"/>
  <c r="E141" i="37" s="1"/>
  <c r="D139" i="36"/>
  <c r="D140" i="36"/>
  <c r="D141" i="36"/>
  <c r="I141" i="36" s="1"/>
  <c r="E144" i="37" s="1"/>
  <c r="D142" i="36"/>
  <c r="I142" i="36" s="1"/>
  <c r="E145" i="37" s="1"/>
  <c r="D143" i="36"/>
  <c r="D144" i="36"/>
  <c r="I144" i="36" s="1"/>
  <c r="E147" i="37" s="1"/>
  <c r="D145" i="36"/>
  <c r="I145" i="36" s="1"/>
  <c r="E148" i="37" s="1"/>
  <c r="D146" i="36"/>
  <c r="D147" i="36"/>
  <c r="D148" i="36"/>
  <c r="D149" i="36"/>
  <c r="I149" i="36" s="1"/>
  <c r="E152" i="37" s="1"/>
  <c r="D150" i="36"/>
  <c r="D151" i="36"/>
  <c r="D152" i="36"/>
  <c r="I152" i="36" s="1"/>
  <c r="E155" i="37" s="1"/>
  <c r="D153" i="36"/>
  <c r="I153" i="36" s="1"/>
  <c r="E156" i="37" s="1"/>
  <c r="D154" i="36"/>
  <c r="I154" i="36" s="1"/>
  <c r="E157" i="37" s="1"/>
  <c r="D155" i="36"/>
  <c r="D156" i="36"/>
  <c r="I156" i="36" s="1"/>
  <c r="E159" i="37" s="1"/>
  <c r="D157" i="36"/>
  <c r="I157" i="36" s="1"/>
  <c r="E160" i="37" s="1"/>
  <c r="D158" i="36"/>
  <c r="I158" i="36" s="1"/>
  <c r="E161" i="37" s="1"/>
  <c r="D159" i="36"/>
  <c r="D160" i="36"/>
  <c r="I160" i="36" s="1"/>
  <c r="E163" i="37" s="1"/>
  <c r="D161" i="36"/>
  <c r="I161" i="36" s="1"/>
  <c r="E164" i="37" s="1"/>
  <c r="D162" i="36"/>
  <c r="D163" i="36"/>
  <c r="D164" i="36"/>
  <c r="D165" i="36"/>
  <c r="I165" i="36" s="1"/>
  <c r="E168" i="37" s="1"/>
  <c r="D166" i="36"/>
  <c r="D167" i="36"/>
  <c r="D168" i="36"/>
  <c r="I168" i="36" s="1"/>
  <c r="E171" i="37" s="1"/>
  <c r="D169" i="36"/>
  <c r="I169" i="36" s="1"/>
  <c r="E172" i="37" s="1"/>
  <c r="D170" i="36"/>
  <c r="D171" i="36"/>
  <c r="D172" i="36"/>
  <c r="I172" i="36" s="1"/>
  <c r="E175" i="37" s="1"/>
  <c r="D173" i="36"/>
  <c r="I173" i="36" s="1"/>
  <c r="E176" i="37" s="1"/>
  <c r="D174" i="36"/>
  <c r="I174" i="36" s="1"/>
  <c r="E177" i="37" s="1"/>
  <c r="D175" i="36"/>
  <c r="D176" i="36"/>
  <c r="I176" i="36" s="1"/>
  <c r="E179" i="37" s="1"/>
  <c r="D177" i="36"/>
  <c r="I177" i="36" s="1"/>
  <c r="E180" i="37" s="1"/>
  <c r="D178" i="36"/>
  <c r="D179" i="36"/>
  <c r="D180" i="36"/>
  <c r="I180" i="36" s="1"/>
  <c r="E183" i="37" s="1"/>
  <c r="D181" i="36"/>
  <c r="I181" i="36" s="1"/>
  <c r="E184" i="37" s="1"/>
  <c r="D182" i="36"/>
  <c r="I182" i="36" s="1"/>
  <c r="E185" i="37" s="1"/>
  <c r="D183" i="36"/>
  <c r="D184" i="36"/>
  <c r="I184" i="36" s="1"/>
  <c r="E187" i="37" s="1"/>
  <c r="D185" i="36"/>
  <c r="I185" i="36" s="1"/>
  <c r="E188" i="37" s="1"/>
  <c r="D186" i="36"/>
  <c r="D187" i="36"/>
  <c r="D188" i="36"/>
  <c r="I188" i="36" s="1"/>
  <c r="E191" i="37" s="1"/>
  <c r="D189" i="36"/>
  <c r="I189" i="36" s="1"/>
  <c r="E192" i="37" s="1"/>
  <c r="D190" i="36"/>
  <c r="I190" i="36" s="1"/>
  <c r="E193" i="37" s="1"/>
  <c r="D191" i="36"/>
  <c r="D192" i="36"/>
  <c r="I192" i="36" s="1"/>
  <c r="E195" i="37" s="1"/>
  <c r="D193" i="36"/>
  <c r="I193" i="36" s="1"/>
  <c r="E196" i="37" s="1"/>
  <c r="D194" i="36"/>
  <c r="D195" i="36"/>
  <c r="D196" i="36"/>
  <c r="I196" i="36" s="1"/>
  <c r="E199" i="37" s="1"/>
  <c r="D197" i="36"/>
  <c r="I197" i="36" s="1"/>
  <c r="E200" i="37" s="1"/>
  <c r="D198" i="36"/>
  <c r="I198" i="36" s="1"/>
  <c r="E201" i="37" s="1"/>
  <c r="D199" i="36"/>
  <c r="D200" i="36"/>
  <c r="I200" i="36" s="1"/>
  <c r="E203" i="37" s="1"/>
  <c r="D201" i="36"/>
  <c r="I201" i="36" s="1"/>
  <c r="E204" i="37" s="1"/>
  <c r="D202" i="36"/>
  <c r="I202" i="36" s="1"/>
  <c r="E205" i="37" s="1"/>
  <c r="D203" i="36"/>
  <c r="D204" i="36"/>
  <c r="I204" i="36" s="1"/>
  <c r="E207" i="37" s="1"/>
  <c r="D205" i="36"/>
  <c r="I205" i="36" s="1"/>
  <c r="E208" i="37" s="1"/>
  <c r="D206" i="36"/>
  <c r="I206" i="36" s="1"/>
  <c r="E209" i="37" s="1"/>
  <c r="D207" i="36"/>
  <c r="D208" i="36"/>
  <c r="I208" i="36" s="1"/>
  <c r="E211" i="37" s="1"/>
  <c r="D209" i="36"/>
  <c r="I209" i="36" s="1"/>
  <c r="E212" i="37" s="1"/>
  <c r="D210" i="36"/>
  <c r="D211" i="36"/>
  <c r="D212" i="36"/>
  <c r="I212" i="36" s="1"/>
  <c r="E215" i="37" s="1"/>
  <c r="D213" i="36"/>
  <c r="I213" i="36" s="1"/>
  <c r="E216" i="37" s="1"/>
  <c r="D214" i="36"/>
  <c r="D215" i="36"/>
  <c r="D216" i="36"/>
  <c r="I216" i="36" s="1"/>
  <c r="E219" i="37" s="1"/>
  <c r="D217" i="36"/>
  <c r="I217" i="36" s="1"/>
  <c r="E220" i="37" s="1"/>
  <c r="D218" i="36"/>
  <c r="D219" i="36"/>
  <c r="D220" i="36"/>
  <c r="I220" i="36" s="1"/>
  <c r="E223" i="37" s="1"/>
  <c r="D221" i="36"/>
  <c r="I221" i="36" s="1"/>
  <c r="E224" i="37" s="1"/>
  <c r="D222" i="36"/>
  <c r="I222" i="36" s="1"/>
  <c r="E225" i="37" s="1"/>
  <c r="D223" i="36"/>
  <c r="D224" i="36"/>
  <c r="I224" i="36" s="1"/>
  <c r="E227" i="37" s="1"/>
  <c r="D225" i="36"/>
  <c r="I225" i="36" s="1"/>
  <c r="E228" i="37" s="1"/>
  <c r="D226" i="36"/>
  <c r="I226" i="36" s="1"/>
  <c r="E229" i="37" s="1"/>
  <c r="D227" i="36"/>
  <c r="D228" i="36"/>
  <c r="I228" i="36" s="1"/>
  <c r="E231" i="37" s="1"/>
  <c r="D229" i="36"/>
  <c r="I229" i="36" s="1"/>
  <c r="E232" i="37" s="1"/>
  <c r="D230" i="36"/>
  <c r="I230" i="36" s="1"/>
  <c r="E233" i="37" s="1"/>
  <c r="D231" i="36"/>
  <c r="D232" i="36"/>
  <c r="I232" i="36" s="1"/>
  <c r="E235" i="37" s="1"/>
  <c r="D233" i="36"/>
  <c r="D234" i="36"/>
  <c r="I234" i="36" s="1"/>
  <c r="E237" i="37" s="1"/>
  <c r="D235" i="36"/>
  <c r="D236" i="36"/>
  <c r="I236" i="36" s="1"/>
  <c r="E239" i="37" s="1"/>
  <c r="D237" i="36"/>
  <c r="I237" i="36" s="1"/>
  <c r="E240" i="37" s="1"/>
  <c r="D238" i="36"/>
  <c r="I238" i="36" s="1"/>
  <c r="E241" i="37" s="1"/>
  <c r="D239" i="36"/>
  <c r="D240" i="36"/>
  <c r="I240" i="36" s="1"/>
  <c r="E243" i="37" s="1"/>
  <c r="D241" i="36"/>
  <c r="I241" i="36" s="1"/>
  <c r="E244" i="37" s="1"/>
  <c r="D242" i="36"/>
  <c r="D243" i="36"/>
  <c r="D244" i="36"/>
  <c r="I244" i="36" s="1"/>
  <c r="E247" i="37" s="1"/>
  <c r="D245" i="36"/>
  <c r="I245" i="36" s="1"/>
  <c r="E248" i="37" s="1"/>
  <c r="D246" i="36"/>
  <c r="D247" i="36"/>
  <c r="D248" i="36"/>
  <c r="I248" i="36" s="1"/>
  <c r="E251" i="37" s="1"/>
  <c r="D249" i="36"/>
  <c r="I249" i="36" s="1"/>
  <c r="E252" i="37" s="1"/>
  <c r="D250" i="36"/>
  <c r="I250" i="36" s="1"/>
  <c r="E253" i="37" s="1"/>
  <c r="D251" i="36"/>
  <c r="D252" i="36"/>
  <c r="I252" i="36" s="1"/>
  <c r="E255" i="37" s="1"/>
  <c r="D253" i="36"/>
  <c r="I253" i="36" s="1"/>
  <c r="E256" i="37" s="1"/>
  <c r="D254" i="36"/>
  <c r="I254" i="36" s="1"/>
  <c r="E257" i="37" s="1"/>
  <c r="D255" i="36"/>
  <c r="D256" i="36"/>
  <c r="D257" i="36"/>
  <c r="I257" i="36" s="1"/>
  <c r="E260" i="37" s="1"/>
  <c r="D258" i="36"/>
  <c r="I258" i="36" s="1"/>
  <c r="E261" i="37" s="1"/>
  <c r="D259" i="36"/>
  <c r="D260" i="36"/>
  <c r="I260" i="36" s="1"/>
  <c r="E263" i="37" s="1"/>
  <c r="D261" i="36"/>
  <c r="I261" i="36" s="1"/>
  <c r="E264" i="37" s="1"/>
  <c r="D262" i="36"/>
  <c r="I262" i="36" s="1"/>
  <c r="E265" i="37" s="1"/>
  <c r="D263" i="36"/>
  <c r="D264" i="36"/>
  <c r="I264" i="36" s="1"/>
  <c r="E267" i="37" s="1"/>
  <c r="D265" i="36"/>
  <c r="I265" i="36" s="1"/>
  <c r="E268" i="37" s="1"/>
  <c r="D266" i="36"/>
  <c r="I266" i="36" s="1"/>
  <c r="E269" i="37" s="1"/>
  <c r="D267" i="36"/>
  <c r="D268" i="36"/>
  <c r="D269" i="36"/>
  <c r="I269" i="36" s="1"/>
  <c r="E272" i="37" s="1"/>
  <c r="D270" i="36"/>
  <c r="D271" i="36"/>
  <c r="D272" i="36"/>
  <c r="I272" i="36" s="1"/>
  <c r="E275" i="37" s="1"/>
  <c r="D273" i="36"/>
  <c r="I273" i="36" s="1"/>
  <c r="E276" i="37" s="1"/>
  <c r="D274" i="36"/>
  <c r="D275" i="36"/>
  <c r="D276" i="36"/>
  <c r="D277" i="36"/>
  <c r="I277" i="36" s="1"/>
  <c r="E280" i="37" s="1"/>
  <c r="D278" i="36"/>
  <c r="I278" i="36" s="1"/>
  <c r="E281" i="37" s="1"/>
  <c r="D279" i="36"/>
  <c r="D280" i="36"/>
  <c r="I280" i="36" s="1"/>
  <c r="E283" i="37" s="1"/>
  <c r="D281" i="36"/>
  <c r="I281" i="36" s="1"/>
  <c r="E284" i="37" s="1"/>
  <c r="D282" i="36"/>
  <c r="D283" i="36"/>
  <c r="D284" i="36"/>
  <c r="I284" i="36" s="1"/>
  <c r="E287" i="37" s="1"/>
  <c r="D285" i="36"/>
  <c r="I285" i="36" s="1"/>
  <c r="E288" i="37" s="1"/>
  <c r="D286" i="36"/>
  <c r="D287" i="36"/>
  <c r="D288" i="36"/>
  <c r="I288" i="36" s="1"/>
  <c r="E291" i="37" s="1"/>
  <c r="D289" i="36"/>
  <c r="I289" i="36" s="1"/>
  <c r="E292" i="37" s="1"/>
  <c r="D290" i="36"/>
  <c r="I290" i="36" s="1"/>
  <c r="E293" i="37" s="1"/>
  <c r="D291" i="36"/>
  <c r="D292" i="36"/>
  <c r="I292" i="36" s="1"/>
  <c r="E295" i="37" s="1"/>
  <c r="D293" i="36"/>
  <c r="I293" i="36" s="1"/>
  <c r="E296" i="37" s="1"/>
  <c r="D294" i="36"/>
  <c r="I294" i="36" s="1"/>
  <c r="E297" i="37" s="1"/>
  <c r="D295" i="36"/>
  <c r="D296" i="36"/>
  <c r="I296" i="36" s="1"/>
  <c r="E299" i="37" s="1"/>
  <c r="D297" i="36"/>
  <c r="I297" i="36" s="1"/>
  <c r="E300" i="37" s="1"/>
  <c r="D298" i="36"/>
  <c r="I298" i="36" s="1"/>
  <c r="E301" i="37" s="1"/>
  <c r="D299" i="36"/>
  <c r="D300" i="36"/>
  <c r="I300" i="36" s="1"/>
  <c r="E303" i="37" s="1"/>
  <c r="D301" i="36"/>
  <c r="I301" i="36" s="1"/>
  <c r="E304" i="37" s="1"/>
  <c r="D302" i="36"/>
  <c r="I302" i="36" s="1"/>
  <c r="E305" i="37" s="1"/>
  <c r="D303" i="36"/>
  <c r="D304" i="36"/>
  <c r="I304" i="36" s="1"/>
  <c r="E307" i="37" s="1"/>
  <c r="D305" i="36"/>
  <c r="I305" i="36" s="1"/>
  <c r="E308" i="37" s="1"/>
  <c r="D306" i="36"/>
  <c r="D307" i="36"/>
  <c r="D308" i="36"/>
  <c r="I308" i="36" s="1"/>
  <c r="E311" i="37" s="1"/>
  <c r="D309" i="36"/>
  <c r="I309" i="36" s="1"/>
  <c r="E312" i="37" s="1"/>
  <c r="D310" i="36"/>
  <c r="D311" i="36"/>
  <c r="D312" i="36"/>
  <c r="I312" i="36" s="1"/>
  <c r="E315" i="37" s="1"/>
  <c r="D313" i="36"/>
  <c r="I313" i="36" s="1"/>
  <c r="E316" i="37" s="1"/>
  <c r="D314" i="36"/>
  <c r="I314" i="36" s="1"/>
  <c r="E317" i="37" s="1"/>
  <c r="D315" i="36"/>
  <c r="D316" i="36"/>
  <c r="D317" i="36"/>
  <c r="I317" i="36" s="1"/>
  <c r="E320" i="37" s="1"/>
  <c r="D318" i="36"/>
  <c r="D319" i="36"/>
  <c r="D320" i="36"/>
  <c r="I320" i="36" s="1"/>
  <c r="E323" i="37" s="1"/>
  <c r="D321" i="36"/>
  <c r="I321" i="36" s="1"/>
  <c r="E324" i="37" s="1"/>
  <c r="D322" i="36"/>
  <c r="D323" i="36"/>
  <c r="D324" i="36"/>
  <c r="I324" i="36" s="1"/>
  <c r="E327" i="37" s="1"/>
  <c r="D325" i="36"/>
  <c r="D326" i="36"/>
  <c r="D327" i="36"/>
  <c r="D328" i="36"/>
  <c r="D329" i="36"/>
  <c r="I329" i="36" s="1"/>
  <c r="E332" i="37" s="1"/>
  <c r="D330" i="36"/>
  <c r="I330" i="36" s="1"/>
  <c r="E333" i="37" s="1"/>
  <c r="D331" i="36"/>
  <c r="D332" i="36"/>
  <c r="I332" i="36" s="1"/>
  <c r="E335" i="37" s="1"/>
  <c r="D333" i="36"/>
  <c r="I333" i="36" s="1"/>
  <c r="E336" i="37" s="1"/>
  <c r="D334" i="36"/>
  <c r="D335" i="36"/>
  <c r="D336" i="36"/>
  <c r="I336" i="36" s="1"/>
  <c r="E339" i="37" s="1"/>
  <c r="D337" i="36"/>
  <c r="I337" i="36" s="1"/>
  <c r="E340" i="37" s="1"/>
  <c r="D338" i="36"/>
  <c r="I338" i="36" s="1"/>
  <c r="E341" i="37" s="1"/>
  <c r="D339" i="36"/>
  <c r="D340" i="36"/>
  <c r="I340" i="36" s="1"/>
  <c r="E343" i="37" s="1"/>
  <c r="D341" i="36"/>
  <c r="I341" i="36" s="1"/>
  <c r="E344" i="37" s="1"/>
  <c r="D342" i="36"/>
  <c r="I342" i="36" s="1"/>
  <c r="E345" i="37" s="1"/>
  <c r="D343" i="36"/>
  <c r="D344" i="36"/>
  <c r="I344" i="36" s="1"/>
  <c r="E347" i="37" s="1"/>
  <c r="D345" i="36"/>
  <c r="I345" i="36" s="1"/>
  <c r="E348" i="37" s="1"/>
  <c r="D346" i="36"/>
  <c r="I346" i="36" s="1"/>
  <c r="E349" i="37" s="1"/>
  <c r="D347" i="36"/>
  <c r="D348" i="36"/>
  <c r="D349" i="36"/>
  <c r="I349" i="36" s="1"/>
  <c r="E352" i="37" s="1"/>
  <c r="D350" i="36"/>
  <c r="D351" i="36"/>
  <c r="D352" i="36"/>
  <c r="I352" i="36" s="1"/>
  <c r="E355" i="37" s="1"/>
  <c r="D353" i="36"/>
  <c r="I353" i="36" s="1"/>
  <c r="E356" i="37" s="1"/>
  <c r="D354" i="36"/>
  <c r="D355" i="36"/>
  <c r="D356" i="36"/>
  <c r="D357" i="36"/>
  <c r="I357" i="36" s="1"/>
  <c r="E360" i="37" s="1"/>
  <c r="D358" i="36"/>
  <c r="I358" i="36" s="1"/>
  <c r="E361" i="37" s="1"/>
  <c r="D359" i="36"/>
  <c r="D360" i="36"/>
  <c r="I360" i="36" s="1"/>
  <c r="E363" i="37" s="1"/>
  <c r="D361" i="36"/>
  <c r="I361" i="36" s="1"/>
  <c r="E364" i="37" s="1"/>
  <c r="D362" i="36"/>
  <c r="D363" i="36"/>
  <c r="D364" i="36"/>
  <c r="I364" i="36" s="1"/>
  <c r="E367" i="37" s="1"/>
  <c r="D365" i="36"/>
  <c r="I365" i="36" s="1"/>
  <c r="E368" i="37" s="1"/>
  <c r="D366" i="36"/>
  <c r="I366" i="36" s="1"/>
  <c r="E369" i="37" s="1"/>
  <c r="D367" i="36"/>
  <c r="D368" i="36"/>
  <c r="I368" i="36" s="1"/>
  <c r="E371" i="37" s="1"/>
  <c r="D369" i="36"/>
  <c r="I369" i="36" s="1"/>
  <c r="E372" i="37" s="1"/>
  <c r="D370" i="36"/>
  <c r="I370" i="36" s="1"/>
  <c r="E373" i="37" s="1"/>
  <c r="D371" i="36"/>
  <c r="D372" i="36"/>
  <c r="D373" i="36"/>
  <c r="I373" i="36" s="1"/>
  <c r="E376" i="37" s="1"/>
  <c r="D374" i="36"/>
  <c r="I374" i="36" s="1"/>
  <c r="E377" i="37" s="1"/>
  <c r="D375" i="36"/>
  <c r="D376" i="36"/>
  <c r="I376" i="36" s="1"/>
  <c r="E379" i="37" s="1"/>
  <c r="D377" i="36"/>
  <c r="I377" i="36" s="1"/>
  <c r="E380" i="37" s="1"/>
  <c r="D378" i="36"/>
  <c r="D379" i="36"/>
  <c r="D380" i="36"/>
  <c r="I380" i="36" s="1"/>
  <c r="E383" i="37" s="1"/>
  <c r="D381" i="36"/>
  <c r="I381" i="36" s="1"/>
  <c r="E384" i="37" s="1"/>
  <c r="D382" i="36"/>
  <c r="D383" i="36"/>
  <c r="D384" i="36"/>
  <c r="I384" i="36" s="1"/>
  <c r="E387" i="37" s="1"/>
  <c r="D385" i="36"/>
  <c r="I385" i="36" s="1"/>
  <c r="E388" i="37" s="1"/>
  <c r="D386" i="36"/>
  <c r="I386" i="36" s="1"/>
  <c r="E389" i="37" s="1"/>
  <c r="D387" i="36"/>
  <c r="D388" i="36"/>
  <c r="I388" i="36" s="1"/>
  <c r="E391" i="37" s="1"/>
  <c r="D389" i="36"/>
  <c r="I389" i="36" s="1"/>
  <c r="E392" i="37" s="1"/>
  <c r="D390" i="36"/>
  <c r="I390" i="36" s="1"/>
  <c r="E393" i="37" s="1"/>
  <c r="D391" i="36"/>
  <c r="D392" i="36"/>
  <c r="I392" i="36" s="1"/>
  <c r="E395" i="37" s="1"/>
  <c r="D393" i="36"/>
  <c r="I393" i="36" s="1"/>
  <c r="E396" i="37" s="1"/>
  <c r="D394" i="36"/>
  <c r="I394" i="36" s="1"/>
  <c r="E397" i="37" s="1"/>
  <c r="D395" i="36"/>
  <c r="D396" i="36"/>
  <c r="I396" i="36" s="1"/>
  <c r="E399" i="37" s="1"/>
  <c r="D397" i="36"/>
  <c r="I397" i="36" s="1"/>
  <c r="E400" i="37" s="1"/>
  <c r="D398" i="36"/>
  <c r="D399" i="36"/>
  <c r="D400" i="36"/>
  <c r="I400" i="36" s="1"/>
  <c r="E403" i="37" s="1"/>
  <c r="D401" i="36"/>
  <c r="I401" i="36" s="1"/>
  <c r="E404" i="37" s="1"/>
  <c r="D402" i="36"/>
  <c r="D403" i="36"/>
  <c r="D404" i="36"/>
  <c r="I404" i="36" s="1"/>
  <c r="E407" i="37" s="1"/>
  <c r="D405" i="36"/>
  <c r="D406" i="36"/>
  <c r="I406" i="36" s="1"/>
  <c r="E409" i="37" s="1"/>
  <c r="D407" i="36"/>
  <c r="D408" i="36"/>
  <c r="I408" i="36" s="1"/>
  <c r="E411" i="37" s="1"/>
  <c r="D409" i="36"/>
  <c r="I409" i="36" s="1"/>
  <c r="E412" i="37" s="1"/>
  <c r="D410" i="36"/>
  <c r="D411" i="36"/>
  <c r="D412" i="36"/>
  <c r="I412" i="36" s="1"/>
  <c r="E415" i="37" s="1"/>
  <c r="D413" i="36"/>
  <c r="I413" i="36" s="1"/>
  <c r="E416" i="37" s="1"/>
  <c r="D414" i="36"/>
  <c r="I414" i="36" s="1"/>
  <c r="E417" i="37" s="1"/>
  <c r="D415" i="36"/>
  <c r="D416" i="36"/>
  <c r="I416" i="36" s="1"/>
  <c r="E419" i="37" s="1"/>
  <c r="D417" i="36"/>
  <c r="I417" i="36" s="1"/>
  <c r="E420" i="37" s="1"/>
  <c r="D418" i="36"/>
  <c r="D419" i="36"/>
  <c r="D420" i="36"/>
  <c r="I420" i="36" s="1"/>
  <c r="E423" i="37" s="1"/>
  <c r="D421" i="36"/>
  <c r="I421" i="36" s="1"/>
  <c r="E424" i="37" s="1"/>
  <c r="D422" i="36"/>
  <c r="I422" i="36" s="1"/>
  <c r="E425" i="37" s="1"/>
  <c r="D423" i="36"/>
  <c r="D424" i="36"/>
  <c r="I424" i="36" s="1"/>
  <c r="E427" i="37" s="1"/>
  <c r="D425" i="36"/>
  <c r="I425" i="36" s="1"/>
  <c r="E428" i="37" s="1"/>
  <c r="D426" i="36"/>
  <c r="D427" i="36"/>
  <c r="D428" i="36"/>
  <c r="I428" i="36" s="1"/>
  <c r="E431" i="37" s="1"/>
  <c r="D429" i="36"/>
  <c r="I429" i="36" s="1"/>
  <c r="E432" i="37" s="1"/>
  <c r="D430" i="36"/>
  <c r="D431" i="36"/>
  <c r="D432" i="36"/>
  <c r="I432" i="36" s="1"/>
  <c r="E435" i="37" s="1"/>
  <c r="D433" i="36"/>
  <c r="I433" i="36" s="1"/>
  <c r="E436" i="37" s="1"/>
  <c r="D434" i="36"/>
  <c r="D435" i="36"/>
  <c r="D436" i="36"/>
  <c r="I436" i="36" s="1"/>
  <c r="E439" i="37" s="1"/>
  <c r="D437" i="36"/>
  <c r="I437" i="36" s="1"/>
  <c r="E440" i="37" s="1"/>
  <c r="D438" i="36"/>
  <c r="D439" i="36"/>
  <c r="D440" i="36"/>
  <c r="I440" i="36" s="1"/>
  <c r="E443" i="37" s="1"/>
  <c r="D441" i="36"/>
  <c r="I441" i="36" s="1"/>
  <c r="E444" i="37" s="1"/>
  <c r="D442" i="36"/>
  <c r="I442" i="36" s="1"/>
  <c r="E445" i="37" s="1"/>
  <c r="D443" i="36"/>
  <c r="D444" i="36"/>
  <c r="I444" i="36" s="1"/>
  <c r="E447" i="37" s="1"/>
  <c r="D445" i="36"/>
  <c r="I445" i="36" s="1"/>
  <c r="E448" i="37" s="1"/>
  <c r="D446" i="36"/>
  <c r="I446" i="36" s="1"/>
  <c r="E449" i="37" s="1"/>
  <c r="D447" i="36"/>
  <c r="D448" i="36"/>
  <c r="I448" i="36" s="1"/>
  <c r="E451" i="37" s="1"/>
  <c r="D449" i="36"/>
  <c r="D450" i="36"/>
  <c r="D451" i="36"/>
  <c r="D452" i="36"/>
  <c r="D453" i="36"/>
  <c r="I453" i="36" s="1"/>
  <c r="E456" i="37" s="1"/>
  <c r="D454" i="36"/>
  <c r="I454" i="36" s="1"/>
  <c r="E457" i="37" s="1"/>
  <c r="D455" i="36"/>
  <c r="D456" i="36"/>
  <c r="I456" i="36" s="1"/>
  <c r="E459" i="37" s="1"/>
  <c r="D457" i="36"/>
  <c r="I457" i="36" s="1"/>
  <c r="E460" i="37" s="1"/>
  <c r="D458" i="36"/>
  <c r="D459" i="36"/>
  <c r="D460" i="36"/>
  <c r="I460" i="36" s="1"/>
  <c r="E463" i="37" s="1"/>
  <c r="D461" i="36"/>
  <c r="I461" i="36" s="1"/>
  <c r="E464" i="37" s="1"/>
  <c r="D462" i="36"/>
  <c r="I462" i="36" s="1"/>
  <c r="E465" i="37" s="1"/>
  <c r="D463" i="36"/>
  <c r="D464" i="36"/>
  <c r="I464" i="36" s="1"/>
  <c r="E467" i="37" s="1"/>
  <c r="D465" i="36"/>
  <c r="I465" i="36" s="1"/>
  <c r="E468" i="37" s="1"/>
  <c r="D466" i="36"/>
  <c r="I466" i="36" s="1"/>
  <c r="E469" i="37" s="1"/>
  <c r="D467" i="36"/>
  <c r="D468" i="36"/>
  <c r="I468" i="36" s="1"/>
  <c r="E471" i="37" s="1"/>
  <c r="D469" i="36"/>
  <c r="I469" i="36" s="1"/>
  <c r="E472" i="37" s="1"/>
  <c r="D470" i="36"/>
  <c r="D471" i="36"/>
  <c r="D472" i="36"/>
  <c r="I472" i="36" s="1"/>
  <c r="E475" i="37" s="1"/>
  <c r="D473" i="36"/>
  <c r="I473" i="36" s="1"/>
  <c r="E476" i="37" s="1"/>
  <c r="D474" i="36"/>
  <c r="I474" i="36" s="1"/>
  <c r="E477" i="37" s="1"/>
  <c r="D475" i="36"/>
  <c r="D476" i="36"/>
  <c r="I476" i="36" s="1"/>
  <c r="E479" i="37" s="1"/>
  <c r="D477" i="36"/>
  <c r="I477" i="36" s="1"/>
  <c r="E480" i="37" s="1"/>
  <c r="D478" i="36"/>
  <c r="I478" i="36" s="1"/>
  <c r="E481" i="37" s="1"/>
  <c r="D479" i="36"/>
  <c r="D480" i="36"/>
  <c r="I480" i="36" s="1"/>
  <c r="E483" i="37" s="1"/>
  <c r="D481" i="36"/>
  <c r="I481" i="36" s="1"/>
  <c r="E484" i="37" s="1"/>
  <c r="D482" i="36"/>
  <c r="D483" i="36"/>
  <c r="D484" i="36"/>
  <c r="I484" i="36" s="1"/>
  <c r="E487" i="37" s="1"/>
  <c r="D485" i="36"/>
  <c r="I485" i="36" s="1"/>
  <c r="E488" i="37" s="1"/>
  <c r="D486" i="36"/>
  <c r="I486" i="36" s="1"/>
  <c r="E489" i="37" s="1"/>
  <c r="D487" i="36"/>
  <c r="D488" i="36"/>
  <c r="I488" i="36" s="1"/>
  <c r="E491" i="37" s="1"/>
  <c r="D489" i="36"/>
  <c r="D490" i="36"/>
  <c r="I490" i="36" s="1"/>
  <c r="E493" i="37" s="1"/>
  <c r="D491" i="36"/>
  <c r="D492" i="36"/>
  <c r="I492" i="36" s="1"/>
  <c r="E495" i="37" s="1"/>
  <c r="D493" i="36"/>
  <c r="I493" i="36" s="1"/>
  <c r="E496" i="37" s="1"/>
  <c r="D494" i="36"/>
  <c r="I494" i="36" s="1"/>
  <c r="E497" i="37" s="1"/>
  <c r="D495" i="36"/>
  <c r="D496" i="36"/>
  <c r="I496" i="36" s="1"/>
  <c r="E499" i="37" s="1"/>
  <c r="D497" i="36"/>
  <c r="I497" i="36" s="1"/>
  <c r="E500" i="37" s="1"/>
  <c r="D498" i="36"/>
  <c r="I498" i="36" s="1"/>
  <c r="E501" i="37" s="1"/>
  <c r="D499" i="36"/>
  <c r="D500" i="36"/>
  <c r="I500" i="36" s="1"/>
  <c r="E503" i="37" s="1"/>
  <c r="D501" i="36"/>
  <c r="I501" i="36" s="1"/>
  <c r="E504" i="37" s="1"/>
  <c r="D502" i="36"/>
  <c r="I502" i="36" s="1"/>
  <c r="E505" i="37" s="1"/>
  <c r="D503" i="36"/>
  <c r="D504" i="36"/>
  <c r="I504" i="36" s="1"/>
  <c r="E507" i="37" s="1"/>
  <c r="D505" i="36"/>
  <c r="I505" i="36" s="1"/>
  <c r="E508" i="37" s="1"/>
  <c r="D506" i="36"/>
  <c r="D507" i="36"/>
  <c r="D508" i="36"/>
  <c r="I508" i="36" s="1"/>
  <c r="E511" i="37" s="1"/>
  <c r="D509" i="36"/>
  <c r="I509" i="36" s="1"/>
  <c r="E512" i="37" s="1"/>
  <c r="D510" i="36"/>
  <c r="I510" i="36" s="1"/>
  <c r="E513" i="37" s="1"/>
  <c r="D511" i="36"/>
  <c r="D512" i="36"/>
  <c r="I512" i="36" s="1"/>
  <c r="E515" i="37" s="1"/>
  <c r="D513" i="36"/>
  <c r="D514" i="36"/>
  <c r="I514" i="36" s="1"/>
  <c r="E517" i="37" s="1"/>
  <c r="D515" i="36"/>
  <c r="D516" i="36"/>
  <c r="D517" i="36"/>
  <c r="I517" i="36" s="1"/>
  <c r="E520" i="37" s="1"/>
  <c r="D518" i="36"/>
  <c r="D519" i="36"/>
  <c r="D520" i="36"/>
  <c r="I520" i="36" s="1"/>
  <c r="E523" i="37" s="1"/>
  <c r="D521" i="36"/>
  <c r="I521" i="36" s="1"/>
  <c r="E524" i="37" s="1"/>
  <c r="D522" i="36"/>
  <c r="I522" i="36" s="1"/>
  <c r="E525" i="37" s="1"/>
  <c r="D523" i="36"/>
  <c r="D524" i="36"/>
  <c r="I524" i="36" s="1"/>
  <c r="E527" i="37" s="1"/>
  <c r="D525" i="36"/>
  <c r="I525" i="36" s="1"/>
  <c r="E528" i="37" s="1"/>
  <c r="D526" i="36"/>
  <c r="I526" i="36" s="1"/>
  <c r="E529" i="37" s="1"/>
  <c r="D527" i="36"/>
  <c r="D528" i="36"/>
  <c r="I528" i="36" s="1"/>
  <c r="E531" i="37" s="1"/>
  <c r="D529" i="36"/>
  <c r="I529" i="36" s="1"/>
  <c r="E532" i="37" s="1"/>
  <c r="D530" i="36"/>
  <c r="D531" i="36"/>
  <c r="D532" i="36"/>
  <c r="I532" i="36" s="1"/>
  <c r="E535" i="37" s="1"/>
  <c r="D533" i="36"/>
  <c r="I533" i="36" s="1"/>
  <c r="E536" i="37" s="1"/>
  <c r="D534" i="36"/>
  <c r="I534" i="36" s="1"/>
  <c r="E537" i="37" s="1"/>
  <c r="D535" i="36"/>
  <c r="D536" i="36"/>
  <c r="I536" i="36" s="1"/>
  <c r="E539" i="37" s="1"/>
  <c r="D537" i="36"/>
  <c r="D538" i="36"/>
  <c r="D539" i="36"/>
  <c r="D540" i="36"/>
  <c r="I540" i="36" s="1"/>
  <c r="E543" i="37" s="1"/>
  <c r="D541" i="36"/>
  <c r="I541" i="36" s="1"/>
  <c r="E544" i="37" s="1"/>
  <c r="D542" i="36"/>
  <c r="I542" i="36" s="1"/>
  <c r="E545" i="37" s="1"/>
  <c r="D543" i="36"/>
  <c r="D544" i="36"/>
  <c r="I544" i="36" s="1"/>
  <c r="E547" i="37" s="1"/>
  <c r="D545" i="36"/>
  <c r="I545" i="36" s="1"/>
  <c r="E548" i="37" s="1"/>
  <c r="D546" i="36"/>
  <c r="I546" i="36" s="1"/>
  <c r="E549" i="37" s="1"/>
  <c r="D547" i="36"/>
  <c r="D548" i="36"/>
  <c r="I548" i="36" s="1"/>
  <c r="E551" i="37" s="1"/>
  <c r="D549" i="36"/>
  <c r="I549" i="36" s="1"/>
  <c r="E552" i="37" s="1"/>
  <c r="D550" i="36"/>
  <c r="I550" i="36" s="1"/>
  <c r="E553" i="37" s="1"/>
  <c r="D551" i="36"/>
  <c r="D552" i="36"/>
  <c r="I552" i="36" s="1"/>
  <c r="E555" i="37" s="1"/>
  <c r="D553" i="36"/>
  <c r="D554" i="36"/>
  <c r="I554" i="36" s="1"/>
  <c r="E557" i="37" s="1"/>
  <c r="D555" i="36"/>
  <c r="D556" i="36"/>
  <c r="I556" i="36" s="1"/>
  <c r="E559" i="37" s="1"/>
  <c r="D557" i="36"/>
  <c r="I557" i="36" s="1"/>
  <c r="E560" i="37" s="1"/>
  <c r="D558" i="36"/>
  <c r="I558" i="36" s="1"/>
  <c r="E561" i="37" s="1"/>
  <c r="D559" i="36"/>
  <c r="D560" i="36"/>
  <c r="I560" i="36" s="1"/>
  <c r="E563" i="37" s="1"/>
  <c r="D561" i="36"/>
  <c r="I561" i="36" s="1"/>
  <c r="E564" i="37" s="1"/>
  <c r="D562" i="36"/>
  <c r="I562" i="36" s="1"/>
  <c r="E565" i="37" s="1"/>
  <c r="D563" i="36"/>
  <c r="D564" i="36"/>
  <c r="I564" i="36" s="1"/>
  <c r="E567" i="37" s="1"/>
  <c r="D565" i="36"/>
  <c r="I565" i="36" s="1"/>
  <c r="E568" i="37" s="1"/>
  <c r="D566" i="36"/>
  <c r="D567" i="36"/>
  <c r="D568" i="36"/>
  <c r="I568" i="36" s="1"/>
  <c r="E571" i="37" s="1"/>
  <c r="D569" i="36"/>
  <c r="I569" i="36" s="1"/>
  <c r="E572" i="37" s="1"/>
  <c r="D570" i="36"/>
  <c r="D571" i="36"/>
  <c r="D572" i="36"/>
  <c r="I572" i="36" s="1"/>
  <c r="E575" i="37" s="1"/>
  <c r="D573" i="36"/>
  <c r="I573" i="36" s="1"/>
  <c r="E576" i="37" s="1"/>
  <c r="D574" i="36"/>
  <c r="I574" i="36" s="1"/>
  <c r="E577" i="37" s="1"/>
  <c r="D575" i="36"/>
  <c r="D576" i="36"/>
  <c r="I576" i="36" s="1"/>
  <c r="E579" i="37" s="1"/>
  <c r="D577" i="36"/>
  <c r="I577" i="36" s="1"/>
  <c r="E580" i="37" s="1"/>
  <c r="D578" i="36"/>
  <c r="D579" i="36"/>
  <c r="D580" i="36"/>
  <c r="I580" i="36" s="1"/>
  <c r="E583" i="37" s="1"/>
  <c r="D581" i="36"/>
  <c r="D582" i="36"/>
  <c r="I582" i="36" s="1"/>
  <c r="E585" i="37" s="1"/>
  <c r="D583" i="36"/>
  <c r="D584" i="36"/>
  <c r="I584" i="36" s="1"/>
  <c r="E587" i="37" s="1"/>
  <c r="D585" i="36"/>
  <c r="I585" i="36" s="1"/>
  <c r="E588" i="37" s="1"/>
  <c r="D586" i="36"/>
  <c r="I586" i="36" s="1"/>
  <c r="E589" i="37" s="1"/>
  <c r="D587" i="36"/>
  <c r="D588" i="36"/>
  <c r="D589" i="36"/>
  <c r="I589" i="36" s="1"/>
  <c r="E592" i="37" s="1"/>
  <c r="D590" i="36"/>
  <c r="I590" i="36" s="1"/>
  <c r="E593" i="37" s="1"/>
  <c r="D591" i="36"/>
  <c r="D592" i="36"/>
  <c r="D593" i="36"/>
  <c r="I593" i="36" s="1"/>
  <c r="E596" i="37" s="1"/>
  <c r="D594" i="36"/>
  <c r="I594" i="36" s="1"/>
  <c r="E597" i="37" s="1"/>
  <c r="D595" i="36"/>
  <c r="D596" i="36"/>
  <c r="I596" i="36" s="1"/>
  <c r="E599" i="37" s="1"/>
  <c r="D597" i="36"/>
  <c r="I597" i="36" s="1"/>
  <c r="E600" i="37" s="1"/>
  <c r="D598" i="36"/>
  <c r="I598" i="36" s="1"/>
  <c r="E601" i="37" s="1"/>
  <c r="D599" i="36"/>
  <c r="D600" i="36"/>
  <c r="I600" i="36" s="1"/>
  <c r="E603" i="37" s="1"/>
  <c r="D601" i="36"/>
  <c r="I601" i="36" s="1"/>
  <c r="E604" i="37" s="1"/>
  <c r="D602" i="36"/>
  <c r="I602" i="36" s="1"/>
  <c r="E605" i="37" s="1"/>
  <c r="D603" i="36"/>
  <c r="D604" i="36"/>
  <c r="I604" i="36" s="1"/>
  <c r="E607" i="37" s="1"/>
  <c r="D605" i="36"/>
  <c r="I605" i="36" s="1"/>
  <c r="E608" i="37" s="1"/>
  <c r="D606" i="36"/>
  <c r="I606" i="36" s="1"/>
  <c r="E609" i="37" s="1"/>
  <c r="D607" i="36"/>
  <c r="D608" i="36"/>
  <c r="I608" i="36" s="1"/>
  <c r="E611" i="37" s="1"/>
  <c r="D609" i="36"/>
  <c r="I609" i="36" s="1"/>
  <c r="E612" i="37" s="1"/>
  <c r="D610" i="36"/>
  <c r="D611" i="36"/>
  <c r="D612" i="36"/>
  <c r="I612" i="36" s="1"/>
  <c r="E615" i="37" s="1"/>
  <c r="D613" i="36"/>
  <c r="I613" i="36" s="1"/>
  <c r="E616" i="37" s="1"/>
  <c r="D614" i="36"/>
  <c r="I614" i="36" s="1"/>
  <c r="E617" i="37" s="1"/>
  <c r="D615" i="36"/>
  <c r="D616" i="36"/>
  <c r="I616" i="36" s="1"/>
  <c r="E619" i="37" s="1"/>
  <c r="D617" i="36"/>
  <c r="I617" i="36" s="1"/>
  <c r="E620" i="37" s="1"/>
  <c r="D618" i="36"/>
  <c r="D619" i="36"/>
  <c r="D620" i="36"/>
  <c r="I620" i="36" s="1"/>
  <c r="E623" i="37" s="1"/>
  <c r="D621" i="36"/>
  <c r="I621" i="36" s="1"/>
  <c r="E624" i="37" s="1"/>
  <c r="D622" i="36"/>
  <c r="I622" i="36" s="1"/>
  <c r="E625" i="37" s="1"/>
  <c r="D623" i="36"/>
  <c r="D624" i="36"/>
  <c r="D625" i="36"/>
  <c r="I625" i="36" s="1"/>
  <c r="E628" i="37" s="1"/>
  <c r="D626" i="36"/>
  <c r="D627" i="36"/>
  <c r="D628" i="36"/>
  <c r="I628" i="36" s="1"/>
  <c r="E631" i="37" s="1"/>
  <c r="D629" i="36"/>
  <c r="I629" i="36" s="1"/>
  <c r="E632" i="37" s="1"/>
  <c r="D630" i="36"/>
  <c r="I630" i="36" s="1"/>
  <c r="E633" i="37" s="1"/>
  <c r="D631" i="36"/>
  <c r="D632" i="36"/>
  <c r="I632" i="36" s="1"/>
  <c r="E635" i="37" s="1"/>
  <c r="D633" i="36"/>
  <c r="I633" i="36" s="1"/>
  <c r="E636" i="37" s="1"/>
  <c r="D634" i="36"/>
  <c r="I634" i="36" s="1"/>
  <c r="E637" i="37" s="1"/>
  <c r="D635" i="36"/>
  <c r="D636" i="36"/>
  <c r="I636" i="36" s="1"/>
  <c r="E639" i="37" s="1"/>
  <c r="D637" i="36"/>
  <c r="I637" i="36" s="1"/>
  <c r="E640" i="37" s="1"/>
  <c r="D638" i="36"/>
  <c r="D639" i="36"/>
  <c r="D640" i="36"/>
  <c r="I640" i="36" s="1"/>
  <c r="E643" i="37" s="1"/>
  <c r="D641" i="36"/>
  <c r="I641" i="36" s="1"/>
  <c r="E644" i="37" s="1"/>
  <c r="D642" i="36"/>
  <c r="D643" i="36"/>
  <c r="D644" i="36"/>
  <c r="I644" i="36" s="1"/>
  <c r="E647" i="37" s="1"/>
  <c r="D645" i="36"/>
  <c r="I645" i="36" s="1"/>
  <c r="E648" i="37" s="1"/>
  <c r="D646" i="36"/>
  <c r="I646" i="36" s="1"/>
  <c r="E649" i="37" s="1"/>
  <c r="D647" i="36"/>
  <c r="D648" i="36"/>
  <c r="I648" i="36" s="1"/>
  <c r="E651" i="37" s="1"/>
  <c r="D649" i="36"/>
  <c r="I649" i="36" s="1"/>
  <c r="E652" i="37" s="1"/>
  <c r="D650" i="36"/>
  <c r="D651" i="36"/>
  <c r="D652" i="36"/>
  <c r="I652" i="36" s="1"/>
  <c r="E655" i="37" s="1"/>
  <c r="D653" i="36"/>
  <c r="I653" i="36" s="1"/>
  <c r="E656" i="37" s="1"/>
  <c r="D654" i="36"/>
  <c r="I654" i="36" s="1"/>
  <c r="E657" i="37" s="1"/>
  <c r="D655" i="36"/>
  <c r="D656" i="36"/>
  <c r="I656" i="36" s="1"/>
  <c r="E659" i="37" s="1"/>
  <c r="D657" i="36"/>
  <c r="I657" i="36" s="1"/>
  <c r="E660" i="37" s="1"/>
  <c r="D658" i="36"/>
  <c r="I658" i="36" s="1"/>
  <c r="E661" i="37" s="1"/>
  <c r="D659" i="36"/>
  <c r="D660" i="36"/>
  <c r="D661" i="36"/>
  <c r="I661" i="36" s="1"/>
  <c r="E664" i="37" s="1"/>
  <c r="D662" i="36"/>
  <c r="I662" i="36" s="1"/>
  <c r="E665" i="37" s="1"/>
  <c r="D663" i="36"/>
  <c r="D664" i="36"/>
  <c r="I664" i="36" s="1"/>
  <c r="E667" i="37" s="1"/>
  <c r="D665" i="36"/>
  <c r="I665" i="36" s="1"/>
  <c r="E668" i="37" s="1"/>
  <c r="D666" i="36"/>
  <c r="I666" i="36" s="1"/>
  <c r="E669" i="37" s="1"/>
  <c r="D667" i="36"/>
  <c r="D668" i="36"/>
  <c r="I668" i="36" s="1"/>
  <c r="E671" i="37" s="1"/>
  <c r="D669" i="36"/>
  <c r="I669" i="36" s="1"/>
  <c r="E672" i="37" s="1"/>
  <c r="D670" i="36"/>
  <c r="I670" i="36" s="1"/>
  <c r="E673" i="37" s="1"/>
  <c r="D671" i="36"/>
  <c r="D672" i="36"/>
  <c r="I672" i="36" s="1"/>
  <c r="E675" i="37" s="1"/>
  <c r="D673" i="36"/>
  <c r="I673" i="36" s="1"/>
  <c r="E676" i="37" s="1"/>
  <c r="D674" i="36"/>
  <c r="I674" i="36" s="1"/>
  <c r="E677" i="37" s="1"/>
  <c r="D675" i="36"/>
  <c r="D676" i="36"/>
  <c r="I676" i="36" s="1"/>
  <c r="E679" i="37" s="1"/>
  <c r="D677" i="36"/>
  <c r="I677" i="36" s="1"/>
  <c r="E680" i="37" s="1"/>
  <c r="D678" i="36"/>
  <c r="I678" i="36" s="1"/>
  <c r="E681" i="37" s="1"/>
  <c r="D679" i="36"/>
  <c r="D680" i="36"/>
  <c r="I680" i="36" s="1"/>
  <c r="E683" i="37" s="1"/>
  <c r="D681" i="36"/>
  <c r="I681" i="36" s="1"/>
  <c r="E684" i="37" s="1"/>
  <c r="D682" i="36"/>
  <c r="I682" i="36" s="1"/>
  <c r="E685" i="37" s="1"/>
  <c r="D683" i="36"/>
  <c r="D684" i="36"/>
  <c r="I684" i="36" s="1"/>
  <c r="E687" i="37" s="1"/>
  <c r="D685" i="36"/>
  <c r="I685" i="36" s="1"/>
  <c r="E688" i="37" s="1"/>
  <c r="D686" i="36"/>
  <c r="I686" i="36" s="1"/>
  <c r="E689" i="37" s="1"/>
  <c r="D687" i="36"/>
  <c r="D688" i="36"/>
  <c r="I688" i="36" s="1"/>
  <c r="E691" i="37" s="1"/>
  <c r="D689" i="36"/>
  <c r="D690" i="36"/>
  <c r="I690" i="36" s="1"/>
  <c r="E693" i="37" s="1"/>
  <c r="D691" i="36"/>
  <c r="D692" i="36"/>
  <c r="D693" i="36"/>
  <c r="I693" i="36" s="1"/>
  <c r="E696" i="37" s="1"/>
  <c r="D694" i="36"/>
  <c r="I694" i="36" s="1"/>
  <c r="E697" i="37" s="1"/>
  <c r="D695" i="36"/>
  <c r="D696" i="36"/>
  <c r="I696" i="36" s="1"/>
  <c r="E699" i="37" s="1"/>
  <c r="D697" i="36"/>
  <c r="I697" i="36" s="1"/>
  <c r="E700" i="37" s="1"/>
  <c r="D698" i="36"/>
  <c r="I698" i="36" s="1"/>
  <c r="E701" i="37" s="1"/>
  <c r="D699" i="36"/>
  <c r="D700" i="36"/>
  <c r="I700" i="36" s="1"/>
  <c r="E703" i="37" s="1"/>
  <c r="D701" i="36"/>
  <c r="I701" i="36" s="1"/>
  <c r="E704" i="37" s="1"/>
  <c r="D702" i="36"/>
  <c r="D703" i="36"/>
  <c r="D704" i="36"/>
  <c r="I704" i="36" s="1"/>
  <c r="E707" i="37" s="1"/>
  <c r="D705" i="36"/>
  <c r="I705" i="36" s="1"/>
  <c r="E708" i="37" s="1"/>
  <c r="D706" i="36"/>
  <c r="D707" i="36"/>
  <c r="D708" i="36"/>
  <c r="I708" i="36" s="1"/>
  <c r="E711" i="37" s="1"/>
  <c r="D709" i="36"/>
  <c r="I709" i="36" s="1"/>
  <c r="E712" i="37" s="1"/>
  <c r="D710" i="36"/>
  <c r="I710" i="36" s="1"/>
  <c r="E713" i="37" s="1"/>
  <c r="D711" i="36"/>
  <c r="D712" i="36"/>
  <c r="I712" i="36" s="1"/>
  <c r="E715" i="37" s="1"/>
  <c r="D713" i="36"/>
  <c r="I713" i="36" s="1"/>
  <c r="E716" i="37" s="1"/>
  <c r="D714" i="36"/>
  <c r="D715" i="36"/>
  <c r="D716" i="36"/>
  <c r="I716" i="36" s="1"/>
  <c r="E719" i="37" s="1"/>
  <c r="D717" i="36"/>
  <c r="I717" i="36" s="1"/>
  <c r="E720" i="37" s="1"/>
  <c r="D718" i="36"/>
  <c r="I718" i="36" s="1"/>
  <c r="E721" i="37" s="1"/>
  <c r="D719" i="36"/>
  <c r="D720" i="36"/>
  <c r="I720" i="36" s="1"/>
  <c r="E723" i="37" s="1"/>
  <c r="D721" i="36"/>
  <c r="I721" i="36" s="1"/>
  <c r="E724" i="37" s="1"/>
  <c r="D722" i="36"/>
  <c r="D723" i="36"/>
  <c r="D724" i="36"/>
  <c r="D725" i="36"/>
  <c r="I725" i="36" s="1"/>
  <c r="E728" i="37" s="1"/>
  <c r="D726" i="36"/>
  <c r="I726" i="36" s="1"/>
  <c r="E729" i="37" s="1"/>
  <c r="D727" i="36"/>
  <c r="D728" i="36"/>
  <c r="I728" i="36" s="1"/>
  <c r="E731" i="37" s="1"/>
  <c r="D729" i="36"/>
  <c r="I729" i="36" s="1"/>
  <c r="E732" i="37" s="1"/>
  <c r="D730" i="36"/>
  <c r="D731" i="36"/>
  <c r="D732" i="36"/>
  <c r="I732" i="36" s="1"/>
  <c r="E735" i="37" s="1"/>
  <c r="D733" i="36"/>
  <c r="I733" i="36" s="1"/>
  <c r="E736" i="37" s="1"/>
  <c r="D734" i="36"/>
  <c r="I734" i="36" s="1"/>
  <c r="E737" i="37" s="1"/>
  <c r="D735" i="36"/>
  <c r="D736" i="36"/>
  <c r="I736" i="36" s="1"/>
  <c r="E739" i="37" s="1"/>
  <c r="D737" i="36"/>
  <c r="I737" i="36" s="1"/>
  <c r="E740" i="37" s="1"/>
  <c r="D738" i="36"/>
  <c r="I738" i="36" s="1"/>
  <c r="E741" i="37" s="1"/>
  <c r="D739" i="36"/>
  <c r="D740" i="36"/>
  <c r="I740" i="36" s="1"/>
  <c r="E743" i="37" s="1"/>
  <c r="D741" i="36"/>
  <c r="I741" i="36" s="1"/>
  <c r="E744" i="37" s="1"/>
  <c r="D742" i="36"/>
  <c r="I742" i="36" s="1"/>
  <c r="E745" i="37" s="1"/>
  <c r="D743" i="36"/>
  <c r="D744" i="36"/>
  <c r="I744" i="36" s="1"/>
  <c r="E747" i="37" s="1"/>
  <c r="D745" i="36"/>
  <c r="I745" i="36" s="1"/>
  <c r="E748" i="37" s="1"/>
  <c r="D746" i="36"/>
  <c r="I746" i="36" s="1"/>
  <c r="E749" i="37" s="1"/>
  <c r="D747" i="36"/>
  <c r="D748" i="36"/>
  <c r="I748" i="36" s="1"/>
  <c r="E751" i="37" s="1"/>
  <c r="D749" i="36"/>
  <c r="I749" i="36" s="1"/>
  <c r="E752" i="37" s="1"/>
  <c r="D750" i="36"/>
  <c r="I750" i="36" s="1"/>
  <c r="E753" i="37" s="1"/>
  <c r="D751" i="36"/>
  <c r="D752" i="36"/>
  <c r="I752" i="36" s="1"/>
  <c r="E755" i="37" s="1"/>
  <c r="D753" i="36"/>
  <c r="I753" i="36" s="1"/>
  <c r="E756" i="37" s="1"/>
  <c r="D754" i="36"/>
  <c r="I754" i="36" s="1"/>
  <c r="E757" i="37" s="1"/>
  <c r="D755" i="36"/>
  <c r="D756" i="36"/>
  <c r="I756" i="36" s="1"/>
  <c r="E759" i="37" s="1"/>
  <c r="D757" i="36"/>
  <c r="I757" i="36" s="1"/>
  <c r="E760" i="37" s="1"/>
  <c r="D758" i="36"/>
  <c r="I758" i="36" s="1"/>
  <c r="E761" i="37" s="1"/>
  <c r="D759" i="36"/>
  <c r="D760" i="36"/>
  <c r="I760" i="36" s="1"/>
  <c r="E763" i="37" s="1"/>
  <c r="D761" i="36"/>
  <c r="I761" i="36" s="1"/>
  <c r="E764" i="37" s="1"/>
  <c r="D762" i="36"/>
  <c r="D763" i="36"/>
  <c r="D764" i="36"/>
  <c r="I764" i="36" s="1"/>
  <c r="E767" i="37" s="1"/>
  <c r="D765" i="36"/>
  <c r="I765" i="36" s="1"/>
  <c r="E768" i="37" s="1"/>
  <c r="D766" i="36"/>
  <c r="I766" i="36" s="1"/>
  <c r="E769" i="37" s="1"/>
  <c r="D767" i="36"/>
  <c r="D768" i="36"/>
  <c r="I768" i="36" s="1"/>
  <c r="E771" i="37" s="1"/>
  <c r="D769" i="36"/>
  <c r="I769" i="36" s="1"/>
  <c r="E772" i="37" s="1"/>
  <c r="D770" i="36"/>
  <c r="I770" i="36" s="1"/>
  <c r="E773" i="37" s="1"/>
  <c r="D771" i="36"/>
  <c r="D772" i="36"/>
  <c r="I772" i="36" s="1"/>
  <c r="E775" i="37" s="1"/>
  <c r="D773" i="36"/>
  <c r="I773" i="36" s="1"/>
  <c r="E776" i="37" s="1"/>
  <c r="D774" i="36"/>
  <c r="I774" i="36" s="1"/>
  <c r="E777" i="37" s="1"/>
  <c r="D775" i="36"/>
  <c r="D776" i="36"/>
  <c r="I776" i="36" s="1"/>
  <c r="E779" i="37" s="1"/>
  <c r="D777" i="36"/>
  <c r="I777" i="36" s="1"/>
  <c r="E780" i="37" s="1"/>
  <c r="D778" i="36"/>
  <c r="D779" i="36"/>
  <c r="D780" i="36"/>
  <c r="I780" i="36" s="1"/>
  <c r="E783" i="37" s="1"/>
  <c r="D781" i="36"/>
  <c r="I781" i="36" s="1"/>
  <c r="E784" i="37" s="1"/>
  <c r="D782" i="36"/>
  <c r="I782" i="36" s="1"/>
  <c r="E785" i="37" s="1"/>
  <c r="D783" i="36"/>
  <c r="D784" i="36"/>
  <c r="D785" i="36"/>
  <c r="I785" i="36" s="1"/>
  <c r="E788" i="37" s="1"/>
  <c r="D786" i="36"/>
  <c r="D787" i="36"/>
  <c r="D788" i="36"/>
  <c r="I788" i="36" s="1"/>
  <c r="E791" i="37" s="1"/>
  <c r="D789" i="36"/>
  <c r="I789" i="36" s="1"/>
  <c r="E792" i="37" s="1"/>
  <c r="D790" i="36"/>
  <c r="I790" i="36" s="1"/>
  <c r="E793" i="37" s="1"/>
  <c r="D791" i="36"/>
  <c r="D792" i="36"/>
  <c r="I792" i="36" s="1"/>
  <c r="E795" i="37" s="1"/>
  <c r="D793" i="36"/>
  <c r="I793" i="36" s="1"/>
  <c r="E796" i="37" s="1"/>
  <c r="D794" i="36"/>
  <c r="I794" i="36" s="1"/>
  <c r="E797" i="37" s="1"/>
  <c r="D795" i="36"/>
  <c r="D796" i="36"/>
  <c r="I796" i="36" s="1"/>
  <c r="E799" i="37" s="1"/>
  <c r="D797" i="36"/>
  <c r="I797" i="36" s="1"/>
  <c r="E800" i="37" s="1"/>
  <c r="D798" i="36"/>
  <c r="I798" i="36" s="1"/>
  <c r="E801" i="37" s="1"/>
  <c r="D799" i="36"/>
  <c r="D800" i="36"/>
  <c r="I800" i="36" s="1"/>
  <c r="E803" i="37" s="1"/>
  <c r="D801" i="36"/>
  <c r="I801" i="36" s="1"/>
  <c r="E804" i="37" s="1"/>
  <c r="D802" i="36"/>
  <c r="D803" i="36"/>
  <c r="D804" i="36"/>
  <c r="I804" i="36" s="1"/>
  <c r="E807" i="37" s="1"/>
  <c r="D805" i="36"/>
  <c r="I805" i="36" s="1"/>
  <c r="E808" i="37" s="1"/>
  <c r="D806" i="36"/>
  <c r="D807" i="36"/>
  <c r="D808" i="36"/>
  <c r="I808" i="36" s="1"/>
  <c r="E811" i="37" s="1"/>
  <c r="D809" i="36"/>
  <c r="I809" i="36" s="1"/>
  <c r="E812" i="37" s="1"/>
  <c r="D810" i="36"/>
  <c r="I810" i="36" s="1"/>
  <c r="E813" i="37" s="1"/>
  <c r="D811" i="36"/>
  <c r="D812" i="36"/>
  <c r="I812" i="36" s="1"/>
  <c r="E815" i="37" s="1"/>
  <c r="D813" i="36"/>
  <c r="I813" i="36" s="1"/>
  <c r="E816" i="37" s="1"/>
  <c r="D814" i="36"/>
  <c r="I814" i="36" s="1"/>
  <c r="E817" i="37" s="1"/>
  <c r="D815" i="36"/>
  <c r="D816" i="36"/>
  <c r="D817" i="36"/>
  <c r="I817" i="36" s="1"/>
  <c r="E820" i="37" s="1"/>
  <c r="D818" i="36"/>
  <c r="I818" i="36" s="1"/>
  <c r="E821" i="37" s="1"/>
  <c r="D819" i="36"/>
  <c r="D820" i="36"/>
  <c r="I820" i="36" s="1"/>
  <c r="E823" i="37" s="1"/>
  <c r="D821" i="36"/>
  <c r="I821" i="36" s="1"/>
  <c r="E824" i="37" s="1"/>
  <c r="D822" i="36"/>
  <c r="D823" i="36"/>
  <c r="D824" i="36"/>
  <c r="D825" i="36"/>
  <c r="I825" i="36" s="1"/>
  <c r="E828" i="37" s="1"/>
  <c r="D826" i="36"/>
  <c r="I826" i="36" s="1"/>
  <c r="E829" i="37" s="1"/>
  <c r="D827" i="36"/>
  <c r="D828" i="36"/>
  <c r="I828" i="36" s="1"/>
  <c r="E831" i="37" s="1"/>
  <c r="D829" i="36"/>
  <c r="I829" i="36" s="1"/>
  <c r="E832" i="37" s="1"/>
  <c r="D830" i="36"/>
  <c r="I830" i="36" s="1"/>
  <c r="E833" i="37" s="1"/>
  <c r="D831" i="36"/>
  <c r="D832" i="36"/>
  <c r="I832" i="36" s="1"/>
  <c r="E835" i="37" s="1"/>
  <c r="D833" i="36"/>
  <c r="I833" i="36" s="1"/>
  <c r="E836" i="37" s="1"/>
  <c r="D834" i="36"/>
  <c r="I834" i="36" s="1"/>
  <c r="E837" i="37" s="1"/>
  <c r="D835" i="36"/>
  <c r="D836" i="36"/>
  <c r="I836" i="36" s="1"/>
  <c r="E839" i="37" s="1"/>
  <c r="D837" i="36"/>
  <c r="I837" i="36" s="1"/>
  <c r="E840" i="37" s="1"/>
  <c r="D838" i="36"/>
  <c r="I838" i="36" s="1"/>
  <c r="E841" i="37" s="1"/>
  <c r="D839" i="36"/>
  <c r="D840" i="36"/>
  <c r="D841" i="36"/>
  <c r="I841" i="36" s="1"/>
  <c r="E844" i="37" s="1"/>
  <c r="D842" i="36"/>
  <c r="I842" i="36" s="1"/>
  <c r="E845" i="37" s="1"/>
  <c r="D843" i="36"/>
  <c r="D844" i="36"/>
  <c r="I844" i="36" s="1"/>
  <c r="E847" i="37" s="1"/>
  <c r="D845" i="36"/>
  <c r="I845" i="36" s="1"/>
  <c r="E848" i="37" s="1"/>
  <c r="D846" i="36"/>
  <c r="D847" i="36"/>
  <c r="D848" i="36"/>
  <c r="I848" i="36" s="1"/>
  <c r="E851" i="37" s="1"/>
  <c r="D849" i="36"/>
  <c r="I849" i="36" s="1"/>
  <c r="E852" i="37" s="1"/>
  <c r="D850" i="36"/>
  <c r="I850" i="36" s="1"/>
  <c r="E853" i="37" s="1"/>
  <c r="D851" i="36"/>
  <c r="D852" i="36"/>
  <c r="I852" i="36" s="1"/>
  <c r="E855" i="37" s="1"/>
  <c r="D853" i="36"/>
  <c r="I853" i="36" s="1"/>
  <c r="E856" i="37" s="1"/>
  <c r="D854" i="36"/>
  <c r="I854" i="36" s="1"/>
  <c r="E857" i="37" s="1"/>
  <c r="D855" i="36"/>
  <c r="D856" i="36"/>
  <c r="I856" i="36" s="1"/>
  <c r="E859" i="37" s="1"/>
  <c r="D857" i="36"/>
  <c r="I857" i="36" s="1"/>
  <c r="E860" i="37" s="1"/>
  <c r="D858" i="36"/>
  <c r="I858" i="36" s="1"/>
  <c r="E861" i="37" s="1"/>
  <c r="D859" i="36"/>
  <c r="D860" i="36"/>
  <c r="I860" i="36" s="1"/>
  <c r="E863" i="37" s="1"/>
  <c r="D861" i="36"/>
  <c r="I861" i="36" s="1"/>
  <c r="E864" i="37" s="1"/>
  <c r="D862" i="36"/>
  <c r="D863" i="36"/>
  <c r="D864" i="36"/>
  <c r="I864" i="36" s="1"/>
  <c r="E867" i="37" s="1"/>
  <c r="D865" i="36"/>
  <c r="I865" i="36" s="1"/>
  <c r="E868" i="37" s="1"/>
  <c r="D866" i="36"/>
  <c r="I866" i="36" s="1"/>
  <c r="E869" i="37" s="1"/>
  <c r="D867" i="36"/>
  <c r="D868" i="36"/>
  <c r="I868" i="36" s="1"/>
  <c r="E871" i="37" s="1"/>
  <c r="D869" i="36"/>
  <c r="I869" i="36" s="1"/>
  <c r="E872" i="37" s="1"/>
  <c r="D870" i="36"/>
  <c r="I870" i="36" s="1"/>
  <c r="E873" i="37" s="1"/>
  <c r="D871" i="36"/>
  <c r="D872" i="36"/>
  <c r="I872" i="36" s="1"/>
  <c r="E875" i="37" s="1"/>
  <c r="D873" i="36"/>
  <c r="I873" i="36" s="1"/>
  <c r="E876" i="37" s="1"/>
  <c r="D874" i="36"/>
  <c r="I874" i="36" s="1"/>
  <c r="E877" i="37" s="1"/>
  <c r="D875" i="36"/>
  <c r="D876" i="36"/>
  <c r="I876" i="36" s="1"/>
  <c r="E879" i="37" s="1"/>
  <c r="D877" i="36"/>
  <c r="I877" i="36" s="1"/>
  <c r="E880" i="37" s="1"/>
  <c r="D878" i="36"/>
  <c r="I878" i="36" s="1"/>
  <c r="E881" i="37" s="1"/>
  <c r="D879" i="36"/>
  <c r="D880" i="36"/>
  <c r="D881" i="36"/>
  <c r="I881" i="36" s="1"/>
  <c r="E884" i="37" s="1"/>
  <c r="D882" i="36"/>
  <c r="I882" i="36" s="1"/>
  <c r="E885" i="37" s="1"/>
  <c r="D883" i="36"/>
  <c r="D884" i="36"/>
  <c r="I884" i="36" s="1"/>
  <c r="E887" i="37" s="1"/>
  <c r="D885" i="36"/>
  <c r="D886" i="36"/>
  <c r="I886" i="36" s="1"/>
  <c r="E889" i="37" s="1"/>
  <c r="D887" i="36"/>
  <c r="D888" i="36"/>
  <c r="I888" i="36" s="1"/>
  <c r="E891" i="37" s="1"/>
  <c r="D889" i="36"/>
  <c r="I889" i="36" s="1"/>
  <c r="E892" i="37" s="1"/>
  <c r="D890" i="36"/>
  <c r="D891" i="36"/>
  <c r="D892" i="36"/>
  <c r="I892" i="36" s="1"/>
  <c r="E895" i="37" s="1"/>
  <c r="D893" i="36"/>
  <c r="D894" i="36"/>
  <c r="I894" i="36" s="1"/>
  <c r="E897" i="37" s="1"/>
  <c r="D895" i="36"/>
  <c r="D896" i="36"/>
  <c r="I896" i="36" s="1"/>
  <c r="E899" i="37" s="1"/>
  <c r="D897" i="36"/>
  <c r="I897" i="36" s="1"/>
  <c r="E900" i="37" s="1"/>
  <c r="D898" i="36"/>
  <c r="D899" i="36"/>
  <c r="D900" i="36"/>
  <c r="I900" i="36" s="1"/>
  <c r="E903" i="37" s="1"/>
  <c r="D901" i="36"/>
  <c r="I901" i="36" s="1"/>
  <c r="E904" i="37" s="1"/>
  <c r="D902" i="36"/>
  <c r="I902" i="36" s="1"/>
  <c r="E905" i="37" s="1"/>
  <c r="D903" i="36"/>
  <c r="D904" i="36"/>
  <c r="I904" i="36" s="1"/>
  <c r="E907" i="37" s="1"/>
  <c r="D905" i="36"/>
  <c r="I905" i="36" s="1"/>
  <c r="E908" i="37" s="1"/>
  <c r="D906" i="36"/>
  <c r="I906" i="36" s="1"/>
  <c r="E909" i="37" s="1"/>
  <c r="D907" i="36"/>
  <c r="D908" i="36"/>
  <c r="I908" i="36" s="1"/>
  <c r="E911" i="37" s="1"/>
  <c r="D909" i="36"/>
  <c r="I909" i="36" s="1"/>
  <c r="E912" i="37" s="1"/>
  <c r="D910" i="36"/>
  <c r="D911" i="36"/>
  <c r="D912" i="36"/>
  <c r="I912" i="36" s="1"/>
  <c r="E915" i="37" s="1"/>
  <c r="D913" i="36"/>
  <c r="I913" i="36" s="1"/>
  <c r="E916" i="37" s="1"/>
  <c r="D914" i="36"/>
  <c r="I914" i="36" s="1"/>
  <c r="E917" i="37" s="1"/>
  <c r="D915" i="36"/>
  <c r="D916" i="36"/>
  <c r="I916" i="36" s="1"/>
  <c r="E919" i="37" s="1"/>
  <c r="D917" i="36"/>
  <c r="I917" i="36" s="1"/>
  <c r="E920" i="37" s="1"/>
  <c r="D918" i="36"/>
  <c r="I918" i="36" s="1"/>
  <c r="E921" i="37" s="1"/>
  <c r="D919" i="36"/>
  <c r="D920" i="36"/>
  <c r="I920" i="36" s="1"/>
  <c r="E923" i="37" s="1"/>
  <c r="D921" i="36"/>
  <c r="I921" i="36" s="1"/>
  <c r="E924" i="37" s="1"/>
  <c r="D922" i="36"/>
  <c r="D923" i="36"/>
  <c r="D924" i="36"/>
  <c r="I924" i="36" s="1"/>
  <c r="E927" i="37" s="1"/>
  <c r="D925" i="36"/>
  <c r="I925" i="36" s="1"/>
  <c r="E928" i="37" s="1"/>
  <c r="D926" i="36"/>
  <c r="I926" i="36" s="1"/>
  <c r="E929" i="37" s="1"/>
  <c r="D927" i="36"/>
  <c r="D928" i="36"/>
  <c r="I928" i="36" s="1"/>
  <c r="E931" i="37" s="1"/>
  <c r="D929" i="36"/>
  <c r="I929" i="36" s="1"/>
  <c r="E932" i="37" s="1"/>
  <c r="D930" i="36"/>
  <c r="D931" i="36"/>
  <c r="D932" i="36"/>
  <c r="D933" i="36"/>
  <c r="I933" i="36" s="1"/>
  <c r="E936" i="37" s="1"/>
  <c r="D934" i="36"/>
  <c r="I934" i="36" s="1"/>
  <c r="E937" i="37" s="1"/>
  <c r="D935" i="36"/>
  <c r="D936" i="36"/>
  <c r="I936" i="36" s="1"/>
  <c r="E939" i="37" s="1"/>
  <c r="D937" i="36"/>
  <c r="I937" i="36" s="1"/>
  <c r="E940" i="37" s="1"/>
  <c r="D938" i="36"/>
  <c r="I938" i="36" s="1"/>
  <c r="E941" i="37" s="1"/>
  <c r="D939" i="36"/>
  <c r="D940" i="36"/>
  <c r="I940" i="36" s="1"/>
  <c r="E943" i="37" s="1"/>
  <c r="D941" i="36"/>
  <c r="I941" i="36" s="1"/>
  <c r="E944" i="37" s="1"/>
  <c r="D942" i="36"/>
  <c r="I942" i="36" s="1"/>
  <c r="E945" i="37" s="1"/>
  <c r="D943" i="36"/>
  <c r="D944" i="36"/>
  <c r="I944" i="36" s="1"/>
  <c r="E947" i="37" s="1"/>
  <c r="D945" i="36"/>
  <c r="D946" i="36"/>
  <c r="I946" i="36" s="1"/>
  <c r="E949" i="37" s="1"/>
  <c r="D947" i="36"/>
  <c r="D948" i="36"/>
  <c r="D949" i="36"/>
  <c r="I949" i="36" s="1"/>
  <c r="E952" i="37" s="1"/>
  <c r="D950" i="36"/>
  <c r="D951" i="36"/>
  <c r="D952" i="36"/>
  <c r="I952" i="36" s="1"/>
  <c r="E955" i="37" s="1"/>
  <c r="D953" i="36"/>
  <c r="I953" i="36" s="1"/>
  <c r="E956" i="37" s="1"/>
  <c r="D954" i="36"/>
  <c r="I954" i="36" s="1"/>
  <c r="E957" i="37" s="1"/>
  <c r="D955" i="36"/>
  <c r="D956" i="36"/>
  <c r="D957" i="36"/>
  <c r="I957" i="36" s="1"/>
  <c r="E960" i="37" s="1"/>
  <c r="D958" i="36"/>
  <c r="I958" i="36" s="1"/>
  <c r="E961" i="37" s="1"/>
  <c r="D959" i="36"/>
  <c r="D960" i="36"/>
  <c r="I960" i="36" s="1"/>
  <c r="E963" i="37" s="1"/>
  <c r="D961" i="36"/>
  <c r="I961" i="36" s="1"/>
  <c r="E964" i="37" s="1"/>
  <c r="D962" i="36"/>
  <c r="I962" i="36" s="1"/>
  <c r="E965" i="37" s="1"/>
  <c r="D963" i="36"/>
  <c r="D964" i="36"/>
  <c r="I964" i="36" s="1"/>
  <c r="E967" i="37" s="1"/>
  <c r="D965" i="36"/>
  <c r="I965" i="36" s="1"/>
  <c r="E968" i="37" s="1"/>
  <c r="D966" i="36"/>
  <c r="I966" i="36" s="1"/>
  <c r="E969" i="37" s="1"/>
  <c r="D967" i="36"/>
  <c r="D968" i="36"/>
  <c r="I968" i="36" s="1"/>
  <c r="E971" i="37" s="1"/>
  <c r="D969" i="36"/>
  <c r="I969" i="36" s="1"/>
  <c r="E972" i="37" s="1"/>
  <c r="D970" i="36"/>
  <c r="I970" i="36" s="1"/>
  <c r="E973" i="37" s="1"/>
  <c r="D971" i="36"/>
  <c r="D972" i="36"/>
  <c r="I972" i="36" s="1"/>
  <c r="E975" i="37" s="1"/>
  <c r="D973" i="36"/>
  <c r="I973" i="36" s="1"/>
  <c r="E976" i="37" s="1"/>
  <c r="D974" i="36"/>
  <c r="I974" i="36" s="1"/>
  <c r="E977" i="37" s="1"/>
  <c r="D975" i="36"/>
  <c r="D976" i="36"/>
  <c r="I976" i="36" s="1"/>
  <c r="E979" i="37" s="1"/>
  <c r="D977" i="36"/>
  <c r="I977" i="36" s="1"/>
  <c r="E980" i="37" s="1"/>
  <c r="D978" i="36"/>
  <c r="D979" i="36"/>
  <c r="D980" i="36"/>
  <c r="I980" i="36" s="1"/>
  <c r="E983" i="37" s="1"/>
  <c r="D981" i="36"/>
  <c r="I981" i="36" s="1"/>
  <c r="E984" i="37" s="1"/>
  <c r="D982" i="36"/>
  <c r="D983" i="36"/>
  <c r="D984" i="36"/>
  <c r="I984" i="36" s="1"/>
  <c r="E987" i="37" s="1"/>
  <c r="D985" i="36"/>
  <c r="I985" i="36" s="1"/>
  <c r="E988" i="37" s="1"/>
  <c r="D986" i="36"/>
  <c r="D987" i="36"/>
  <c r="D988" i="36"/>
  <c r="I988" i="36" s="1"/>
  <c r="E991" i="37" s="1"/>
  <c r="D989" i="36"/>
  <c r="I989" i="36" s="1"/>
  <c r="E992" i="37" s="1"/>
  <c r="D990" i="36"/>
  <c r="D991" i="36"/>
  <c r="D992" i="36"/>
  <c r="D993" i="36"/>
  <c r="I993" i="36" s="1"/>
  <c r="E996" i="37" s="1"/>
  <c r="D994" i="36"/>
  <c r="I994" i="36" s="1"/>
  <c r="E997" i="37" s="1"/>
  <c r="D995" i="36"/>
  <c r="D996" i="36"/>
  <c r="I996" i="36" s="1"/>
  <c r="E999" i="37" s="1"/>
  <c r="D997" i="36"/>
  <c r="I997" i="36" s="1"/>
  <c r="E1000" i="37" s="1"/>
  <c r="D998" i="36"/>
  <c r="I998" i="36" s="1"/>
  <c r="E1001" i="37" s="1"/>
  <c r="D999" i="36"/>
  <c r="D1000" i="36"/>
  <c r="I1000" i="36" s="1"/>
  <c r="E1003" i="37" s="1"/>
  <c r="D1001" i="36"/>
  <c r="D1002" i="36"/>
  <c r="D1003" i="36"/>
  <c r="D1004" i="36"/>
  <c r="I1004" i="36" s="1"/>
  <c r="E1007" i="37" s="1"/>
  <c r="D1005" i="36"/>
  <c r="I1005" i="36" s="1"/>
  <c r="E1008" i="37" s="1"/>
  <c r="D1006" i="36"/>
  <c r="I1006" i="36" s="1"/>
  <c r="E1009" i="37" s="1"/>
  <c r="D1007" i="36"/>
  <c r="D1008" i="36"/>
  <c r="I1008" i="36" s="1"/>
  <c r="E1011" i="37" s="1"/>
  <c r="D1009" i="36"/>
  <c r="I1009" i="36" s="1"/>
  <c r="E1012" i="37" s="1"/>
  <c r="D1010" i="36"/>
  <c r="I1010" i="36" s="1"/>
  <c r="E1013" i="37" s="1"/>
  <c r="D1011" i="36"/>
  <c r="D1012" i="36"/>
  <c r="D1013" i="36"/>
  <c r="I1013" i="36" s="1"/>
  <c r="E1016" i="37" s="1"/>
  <c r="D1014" i="36"/>
  <c r="I1014" i="36" s="1"/>
  <c r="E1017" i="37" s="1"/>
  <c r="L13" i="36"/>
  <c r="L29" i="36"/>
  <c r="L57" i="36"/>
  <c r="L105" i="36"/>
  <c r="L133" i="36"/>
  <c r="L153" i="36"/>
  <c r="L237" i="36"/>
  <c r="L271" i="36"/>
  <c r="L293" i="36"/>
  <c r="L317" i="36"/>
  <c r="L353" i="36"/>
  <c r="L373" i="36"/>
  <c r="L381" i="36"/>
  <c r="L385" i="36"/>
  <c r="L389" i="36"/>
  <c r="L393" i="36"/>
  <c r="K397" i="36"/>
  <c r="L401" i="36"/>
  <c r="L405" i="36"/>
  <c r="L413" i="36"/>
  <c r="L417" i="36"/>
  <c r="L421" i="36"/>
  <c r="L425" i="36"/>
  <c r="L437" i="36"/>
  <c r="L453" i="36"/>
  <c r="L469" i="36"/>
  <c r="L477" i="36"/>
  <c r="L485" i="36"/>
  <c r="L493" i="36"/>
  <c r="L505" i="36"/>
  <c r="L513" i="36"/>
  <c r="L517" i="36"/>
  <c r="K533" i="36"/>
  <c r="L537" i="36"/>
  <c r="L541" i="36"/>
  <c r="L545" i="36"/>
  <c r="L549" i="36"/>
  <c r="L565" i="36"/>
  <c r="L573" i="36"/>
  <c r="L577" i="36"/>
  <c r="L581" i="36"/>
  <c r="L585" i="36"/>
  <c r="L589" i="36"/>
  <c r="L593" i="36"/>
  <c r="L597" i="36"/>
  <c r="L601" i="36"/>
  <c r="L605" i="36"/>
  <c r="L613" i="36"/>
  <c r="L629" i="36"/>
  <c r="L637" i="36"/>
  <c r="L653" i="36"/>
  <c r="L657" i="36"/>
  <c r="L661" i="36"/>
  <c r="L665" i="36"/>
  <c r="L669" i="36"/>
  <c r="L681" i="36"/>
  <c r="L685" i="36"/>
  <c r="L689" i="36"/>
  <c r="L693" i="36"/>
  <c r="L697" i="36"/>
  <c r="L705" i="36"/>
  <c r="L709" i="36"/>
  <c r="L713" i="36"/>
  <c r="L717" i="36"/>
  <c r="L721" i="36"/>
  <c r="L737" i="36"/>
  <c r="L745" i="36"/>
  <c r="L749" i="36"/>
  <c r="L753" i="36"/>
  <c r="L757" i="36"/>
  <c r="L761" i="36"/>
  <c r="K765" i="36"/>
  <c r="K785" i="36"/>
  <c r="L789" i="36"/>
  <c r="L797" i="36"/>
  <c r="L801" i="36"/>
  <c r="L813" i="36"/>
  <c r="L825" i="36"/>
  <c r="L833" i="36"/>
  <c r="L837" i="36"/>
  <c r="K849" i="36"/>
  <c r="L853" i="36"/>
  <c r="K857" i="36"/>
  <c r="L861" i="36"/>
  <c r="L865" i="36"/>
  <c r="L869" i="36"/>
  <c r="L873" i="36"/>
  <c r="L877" i="36"/>
  <c r="L881" i="36"/>
  <c r="L885" i="36"/>
  <c r="L897" i="36"/>
  <c r="L905" i="36"/>
  <c r="L909" i="36"/>
  <c r="L913" i="36"/>
  <c r="L917" i="36"/>
  <c r="L921" i="36"/>
  <c r="L929" i="36"/>
  <c r="K933" i="36"/>
  <c r="L937" i="36"/>
  <c r="L941" i="36"/>
  <c r="L945" i="36"/>
  <c r="L949" i="36"/>
  <c r="L953" i="36"/>
  <c r="L961" i="36"/>
  <c r="L965" i="36"/>
  <c r="L977" i="36"/>
  <c r="L989" i="36"/>
  <c r="L993" i="36"/>
  <c r="L997" i="36"/>
  <c r="K1005" i="36"/>
  <c r="L1009"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104" i="36"/>
  <c r="B105" i="36"/>
  <c r="B106" i="36"/>
  <c r="B107" i="36"/>
  <c r="B108" i="36"/>
  <c r="B109" i="36"/>
  <c r="B110" i="36"/>
  <c r="B111" i="36"/>
  <c r="B112" i="36"/>
  <c r="B113" i="36"/>
  <c r="B114" i="36"/>
  <c r="B115" i="36"/>
  <c r="B116" i="36"/>
  <c r="B117" i="36"/>
  <c r="B118" i="36"/>
  <c r="B119" i="36"/>
  <c r="B120" i="36"/>
  <c r="B121" i="36"/>
  <c r="B122" i="36"/>
  <c r="B123" i="36"/>
  <c r="B124" i="36"/>
  <c r="B125" i="36"/>
  <c r="B126" i="36"/>
  <c r="B127" i="36"/>
  <c r="B128" i="36"/>
  <c r="B129" i="36"/>
  <c r="B130" i="36"/>
  <c r="B131" i="36"/>
  <c r="B132" i="36"/>
  <c r="B133" i="36"/>
  <c r="B134" i="36"/>
  <c r="B135" i="36"/>
  <c r="B136" i="36"/>
  <c r="B137" i="36"/>
  <c r="B138" i="36"/>
  <c r="B139" i="36"/>
  <c r="B140" i="36"/>
  <c r="B141" i="36"/>
  <c r="B142" i="36"/>
  <c r="B143" i="36"/>
  <c r="B144" i="36"/>
  <c r="B145" i="36"/>
  <c r="B146" i="36"/>
  <c r="B147" i="36"/>
  <c r="B148" i="36"/>
  <c r="B149" i="36"/>
  <c r="B150" i="36"/>
  <c r="B151" i="36"/>
  <c r="B152" i="36"/>
  <c r="B153" i="36"/>
  <c r="B154" i="36"/>
  <c r="B155" i="36"/>
  <c r="B156" i="36"/>
  <c r="B157" i="36"/>
  <c r="B158" i="36"/>
  <c r="B159" i="36"/>
  <c r="B160" i="36"/>
  <c r="B161" i="36"/>
  <c r="B162" i="36"/>
  <c r="B163" i="36"/>
  <c r="B164" i="36"/>
  <c r="B165" i="36"/>
  <c r="B166" i="36"/>
  <c r="B167" i="36"/>
  <c r="B168" i="36"/>
  <c r="B169" i="36"/>
  <c r="B170" i="36"/>
  <c r="B171" i="36"/>
  <c r="B172" i="36"/>
  <c r="B173" i="36"/>
  <c r="B174" i="36"/>
  <c r="B175" i="36"/>
  <c r="B176" i="36"/>
  <c r="B177" i="36"/>
  <c r="B178" i="36"/>
  <c r="B179" i="36"/>
  <c r="B180" i="36"/>
  <c r="B181" i="36"/>
  <c r="B182" i="36"/>
  <c r="B183" i="36"/>
  <c r="B184" i="36"/>
  <c r="B185" i="36"/>
  <c r="B186" i="36"/>
  <c r="B187" i="36"/>
  <c r="B188" i="36"/>
  <c r="B189" i="36"/>
  <c r="B190" i="36"/>
  <c r="B191" i="36"/>
  <c r="B192" i="36"/>
  <c r="B193" i="36"/>
  <c r="B194" i="36"/>
  <c r="B195" i="36"/>
  <c r="B196" i="36"/>
  <c r="B197" i="36"/>
  <c r="B198" i="36"/>
  <c r="B199" i="36"/>
  <c r="B200" i="36"/>
  <c r="B201" i="36"/>
  <c r="B202" i="36"/>
  <c r="B203" i="36"/>
  <c r="B204" i="36"/>
  <c r="B205" i="36"/>
  <c r="B206" i="36"/>
  <c r="B207" i="36"/>
  <c r="B208" i="36"/>
  <c r="B209" i="36"/>
  <c r="B210" i="36"/>
  <c r="B211" i="36"/>
  <c r="B212" i="36"/>
  <c r="B213" i="36"/>
  <c r="B214" i="36"/>
  <c r="B215" i="36"/>
  <c r="B216" i="36"/>
  <c r="B217" i="36"/>
  <c r="B218" i="36"/>
  <c r="B219" i="36"/>
  <c r="B220" i="36"/>
  <c r="B221" i="36"/>
  <c r="B222" i="36"/>
  <c r="B223" i="36"/>
  <c r="B224" i="36"/>
  <c r="B225" i="36"/>
  <c r="B226" i="36"/>
  <c r="B227" i="36"/>
  <c r="B228" i="36"/>
  <c r="B229" i="36"/>
  <c r="B230" i="36"/>
  <c r="B231" i="36"/>
  <c r="B232" i="36"/>
  <c r="B233" i="36"/>
  <c r="B234" i="36"/>
  <c r="B235" i="36"/>
  <c r="B236" i="36"/>
  <c r="B237" i="36"/>
  <c r="B238" i="36"/>
  <c r="B239" i="36"/>
  <c r="B240" i="36"/>
  <c r="B241" i="36"/>
  <c r="B242" i="36"/>
  <c r="B243" i="36"/>
  <c r="B244" i="36"/>
  <c r="B245" i="36"/>
  <c r="B246" i="36"/>
  <c r="B247" i="36"/>
  <c r="B248" i="36"/>
  <c r="B249" i="36"/>
  <c r="B250" i="36"/>
  <c r="B251" i="36"/>
  <c r="B252" i="36"/>
  <c r="B253" i="36"/>
  <c r="B254" i="36"/>
  <c r="B255" i="36"/>
  <c r="B256" i="36"/>
  <c r="B257" i="36"/>
  <c r="B258" i="36"/>
  <c r="B259" i="36"/>
  <c r="B260" i="36"/>
  <c r="B261" i="36"/>
  <c r="B262" i="36"/>
  <c r="B263" i="36"/>
  <c r="B264" i="36"/>
  <c r="B265" i="36"/>
  <c r="B266" i="36"/>
  <c r="B267" i="36"/>
  <c r="B268" i="36"/>
  <c r="B269" i="36"/>
  <c r="B270" i="36"/>
  <c r="B271" i="36"/>
  <c r="B272" i="36"/>
  <c r="B273" i="36"/>
  <c r="B274" i="36"/>
  <c r="B275" i="36"/>
  <c r="B276" i="36"/>
  <c r="B277" i="36"/>
  <c r="B278" i="36"/>
  <c r="B279" i="36"/>
  <c r="B280" i="36"/>
  <c r="B281" i="36"/>
  <c r="B282" i="36"/>
  <c r="B283" i="36"/>
  <c r="B284" i="36"/>
  <c r="B285" i="36"/>
  <c r="B286" i="36"/>
  <c r="B287" i="36"/>
  <c r="B288" i="36"/>
  <c r="B289" i="36"/>
  <c r="B290" i="36"/>
  <c r="B291" i="36"/>
  <c r="B292" i="36"/>
  <c r="B293" i="36"/>
  <c r="B294" i="36"/>
  <c r="B295" i="36"/>
  <c r="B296" i="36"/>
  <c r="B297" i="36"/>
  <c r="B298" i="36"/>
  <c r="B299" i="36"/>
  <c r="B300" i="36"/>
  <c r="B301" i="36"/>
  <c r="B302" i="36"/>
  <c r="B303" i="36"/>
  <c r="B304" i="36"/>
  <c r="B305" i="36"/>
  <c r="B306" i="36"/>
  <c r="B307" i="36"/>
  <c r="B308" i="36"/>
  <c r="B309" i="36"/>
  <c r="B310" i="36"/>
  <c r="B311" i="36"/>
  <c r="B312" i="36"/>
  <c r="B313" i="36"/>
  <c r="B314" i="36"/>
  <c r="B315" i="36"/>
  <c r="B316" i="36"/>
  <c r="B317" i="36"/>
  <c r="B318" i="36"/>
  <c r="B319" i="36"/>
  <c r="B320" i="36"/>
  <c r="B321" i="36"/>
  <c r="B322" i="36"/>
  <c r="B323" i="36"/>
  <c r="B324" i="36"/>
  <c r="B325" i="36"/>
  <c r="B326" i="36"/>
  <c r="B327" i="36"/>
  <c r="B328" i="36"/>
  <c r="B329" i="36"/>
  <c r="B330" i="36"/>
  <c r="B331" i="36"/>
  <c r="B332" i="36"/>
  <c r="B333" i="36"/>
  <c r="B334" i="36"/>
  <c r="B335" i="36"/>
  <c r="B336" i="36"/>
  <c r="B337" i="36"/>
  <c r="B338" i="36"/>
  <c r="B339" i="36"/>
  <c r="B340" i="36"/>
  <c r="B341" i="36"/>
  <c r="B342" i="36"/>
  <c r="B343" i="36"/>
  <c r="B344" i="36"/>
  <c r="B345" i="36"/>
  <c r="B346" i="36"/>
  <c r="B347" i="36"/>
  <c r="B348" i="36"/>
  <c r="B349" i="36"/>
  <c r="B350" i="36"/>
  <c r="B351" i="36"/>
  <c r="B352" i="36"/>
  <c r="B353" i="36"/>
  <c r="B354" i="36"/>
  <c r="B355" i="36"/>
  <c r="B356" i="36"/>
  <c r="B357" i="36"/>
  <c r="B358" i="36"/>
  <c r="B359" i="36"/>
  <c r="B360" i="36"/>
  <c r="B361" i="36"/>
  <c r="B362" i="36"/>
  <c r="B363" i="36"/>
  <c r="B364" i="36"/>
  <c r="B365" i="36"/>
  <c r="B366" i="36"/>
  <c r="B367" i="36"/>
  <c r="B368" i="36"/>
  <c r="B369" i="36"/>
  <c r="B370" i="36"/>
  <c r="B371" i="36"/>
  <c r="B372" i="36"/>
  <c r="B373" i="36"/>
  <c r="B374" i="36"/>
  <c r="B375" i="36"/>
  <c r="B376" i="36"/>
  <c r="B377" i="36"/>
  <c r="B378" i="36"/>
  <c r="B379" i="36"/>
  <c r="B380" i="36"/>
  <c r="B381" i="36"/>
  <c r="B382" i="36"/>
  <c r="B383" i="36"/>
  <c r="B384" i="36"/>
  <c r="B385" i="36"/>
  <c r="B386" i="36"/>
  <c r="B387" i="36"/>
  <c r="B388" i="36"/>
  <c r="B389" i="36"/>
  <c r="B390" i="36"/>
  <c r="B391" i="36"/>
  <c r="B392" i="36"/>
  <c r="B393" i="36"/>
  <c r="B394" i="36"/>
  <c r="B395" i="36"/>
  <c r="B396" i="36"/>
  <c r="B397" i="36"/>
  <c r="B398" i="36"/>
  <c r="B399" i="36"/>
  <c r="B400" i="36"/>
  <c r="B401" i="36"/>
  <c r="B402" i="36"/>
  <c r="B403" i="36"/>
  <c r="B404" i="36"/>
  <c r="B405" i="36"/>
  <c r="B406" i="36"/>
  <c r="B407" i="36"/>
  <c r="B408" i="36"/>
  <c r="B409" i="36"/>
  <c r="B410" i="36"/>
  <c r="B411" i="36"/>
  <c r="B412" i="36"/>
  <c r="B413" i="36"/>
  <c r="B414" i="36"/>
  <c r="B415" i="36"/>
  <c r="B416" i="36"/>
  <c r="B417" i="36"/>
  <c r="B418" i="36"/>
  <c r="B419" i="36"/>
  <c r="B420" i="36"/>
  <c r="B421" i="36"/>
  <c r="B422" i="36"/>
  <c r="B423" i="36"/>
  <c r="B424" i="36"/>
  <c r="B425" i="36"/>
  <c r="B426" i="36"/>
  <c r="B427" i="36"/>
  <c r="B428" i="36"/>
  <c r="B429" i="36"/>
  <c r="B430" i="36"/>
  <c r="B431" i="36"/>
  <c r="B432" i="36"/>
  <c r="B433" i="36"/>
  <c r="B434" i="36"/>
  <c r="B435" i="36"/>
  <c r="B436" i="36"/>
  <c r="B437" i="36"/>
  <c r="B438" i="36"/>
  <c r="B439" i="36"/>
  <c r="B440" i="36"/>
  <c r="B441" i="36"/>
  <c r="B442" i="36"/>
  <c r="B443" i="36"/>
  <c r="B444" i="36"/>
  <c r="B445" i="36"/>
  <c r="B446" i="36"/>
  <c r="B447" i="36"/>
  <c r="B448" i="36"/>
  <c r="B449" i="36"/>
  <c r="B450" i="36"/>
  <c r="B451" i="36"/>
  <c r="B452" i="36"/>
  <c r="B453" i="36"/>
  <c r="B454" i="36"/>
  <c r="B455" i="36"/>
  <c r="B456" i="36"/>
  <c r="B457" i="36"/>
  <c r="B458" i="36"/>
  <c r="B459" i="36"/>
  <c r="B460" i="36"/>
  <c r="B461" i="36"/>
  <c r="B462" i="36"/>
  <c r="B463" i="36"/>
  <c r="B464" i="36"/>
  <c r="B465" i="36"/>
  <c r="B466" i="36"/>
  <c r="B467" i="36"/>
  <c r="B468" i="36"/>
  <c r="B469" i="36"/>
  <c r="B470" i="36"/>
  <c r="B471" i="36"/>
  <c r="B472" i="36"/>
  <c r="B473" i="36"/>
  <c r="B474" i="36"/>
  <c r="B475" i="36"/>
  <c r="B476" i="36"/>
  <c r="B477" i="36"/>
  <c r="B478" i="36"/>
  <c r="B479" i="36"/>
  <c r="B480" i="36"/>
  <c r="B481" i="36"/>
  <c r="B482" i="36"/>
  <c r="B483" i="36"/>
  <c r="B484" i="36"/>
  <c r="B485" i="36"/>
  <c r="B486" i="36"/>
  <c r="B487" i="36"/>
  <c r="B488" i="36"/>
  <c r="B489" i="36"/>
  <c r="B490" i="36"/>
  <c r="B491" i="36"/>
  <c r="B492" i="36"/>
  <c r="B493" i="36"/>
  <c r="B494" i="36"/>
  <c r="B495" i="36"/>
  <c r="B496" i="36"/>
  <c r="B497" i="36"/>
  <c r="B498" i="36"/>
  <c r="B499" i="36"/>
  <c r="B500" i="36"/>
  <c r="B501" i="36"/>
  <c r="B502" i="36"/>
  <c r="B503" i="36"/>
  <c r="B504" i="36"/>
  <c r="B505" i="36"/>
  <c r="B506" i="36"/>
  <c r="B507" i="36"/>
  <c r="B508" i="36"/>
  <c r="B509" i="36"/>
  <c r="B510" i="36"/>
  <c r="B511" i="36"/>
  <c r="B512" i="36"/>
  <c r="B513" i="36"/>
  <c r="B514" i="36"/>
  <c r="B515" i="36"/>
  <c r="B516" i="36"/>
  <c r="B517" i="36"/>
  <c r="B518" i="36"/>
  <c r="B519" i="36"/>
  <c r="B520" i="36"/>
  <c r="B521" i="36"/>
  <c r="B522" i="36"/>
  <c r="B523" i="36"/>
  <c r="B524" i="36"/>
  <c r="B525" i="36"/>
  <c r="B526" i="36"/>
  <c r="B527" i="36"/>
  <c r="B528" i="36"/>
  <c r="B529" i="36"/>
  <c r="B530" i="36"/>
  <c r="B531" i="36"/>
  <c r="B532" i="36"/>
  <c r="B533" i="36"/>
  <c r="B534" i="36"/>
  <c r="B535" i="36"/>
  <c r="B536" i="36"/>
  <c r="B537" i="36"/>
  <c r="B538" i="36"/>
  <c r="B539" i="36"/>
  <c r="B540" i="36"/>
  <c r="B541" i="36"/>
  <c r="B542" i="36"/>
  <c r="B543" i="36"/>
  <c r="B544" i="36"/>
  <c r="B545" i="36"/>
  <c r="B546" i="36"/>
  <c r="B547" i="36"/>
  <c r="B548" i="36"/>
  <c r="B549" i="36"/>
  <c r="B550" i="36"/>
  <c r="B551" i="36"/>
  <c r="B552" i="36"/>
  <c r="B553" i="36"/>
  <c r="B554" i="36"/>
  <c r="B555" i="36"/>
  <c r="B556" i="36"/>
  <c r="B557" i="36"/>
  <c r="B558" i="36"/>
  <c r="B559" i="36"/>
  <c r="B560" i="36"/>
  <c r="B561" i="36"/>
  <c r="B562" i="36"/>
  <c r="B563" i="36"/>
  <c r="B564" i="36"/>
  <c r="B565" i="36"/>
  <c r="B566" i="36"/>
  <c r="B567" i="36"/>
  <c r="B568" i="36"/>
  <c r="B569" i="36"/>
  <c r="B570" i="36"/>
  <c r="B571" i="36"/>
  <c r="B572" i="36"/>
  <c r="B573" i="36"/>
  <c r="B574" i="36"/>
  <c r="B575" i="36"/>
  <c r="B576" i="36"/>
  <c r="B577" i="36"/>
  <c r="B578" i="36"/>
  <c r="B579" i="36"/>
  <c r="B580" i="36"/>
  <c r="B581" i="36"/>
  <c r="B582" i="36"/>
  <c r="B583" i="36"/>
  <c r="B584" i="36"/>
  <c r="B585" i="36"/>
  <c r="B586" i="36"/>
  <c r="B587" i="36"/>
  <c r="B588" i="36"/>
  <c r="B589" i="36"/>
  <c r="B590" i="36"/>
  <c r="B591" i="36"/>
  <c r="B592" i="36"/>
  <c r="B593" i="36"/>
  <c r="B594" i="36"/>
  <c r="B595" i="36"/>
  <c r="B596" i="36"/>
  <c r="B597" i="36"/>
  <c r="B598" i="36"/>
  <c r="B599" i="36"/>
  <c r="B600" i="36"/>
  <c r="B601" i="36"/>
  <c r="B602" i="36"/>
  <c r="B603" i="36"/>
  <c r="B604" i="36"/>
  <c r="B605" i="36"/>
  <c r="B606" i="36"/>
  <c r="B607" i="36"/>
  <c r="B608" i="36"/>
  <c r="B609" i="36"/>
  <c r="B610" i="36"/>
  <c r="B611" i="36"/>
  <c r="B612" i="36"/>
  <c r="B613" i="36"/>
  <c r="B614" i="36"/>
  <c r="B615" i="36"/>
  <c r="B616" i="36"/>
  <c r="B617" i="36"/>
  <c r="B618" i="36"/>
  <c r="B619" i="36"/>
  <c r="B620" i="36"/>
  <c r="B621" i="36"/>
  <c r="B622" i="36"/>
  <c r="B623" i="36"/>
  <c r="B624" i="36"/>
  <c r="B625" i="36"/>
  <c r="B626" i="36"/>
  <c r="B627" i="36"/>
  <c r="B628" i="36"/>
  <c r="B629" i="36"/>
  <c r="B630" i="36"/>
  <c r="B631" i="36"/>
  <c r="B632" i="36"/>
  <c r="B633" i="36"/>
  <c r="B634" i="36"/>
  <c r="B635" i="36"/>
  <c r="B636" i="36"/>
  <c r="B637" i="36"/>
  <c r="B638" i="36"/>
  <c r="B639" i="36"/>
  <c r="B640" i="36"/>
  <c r="B641" i="36"/>
  <c r="B642" i="36"/>
  <c r="B643" i="36"/>
  <c r="B644" i="36"/>
  <c r="B645" i="36"/>
  <c r="B646" i="36"/>
  <c r="B647" i="36"/>
  <c r="B648" i="36"/>
  <c r="B649" i="36"/>
  <c r="B650" i="36"/>
  <c r="B651" i="36"/>
  <c r="B652" i="36"/>
  <c r="B653" i="36"/>
  <c r="B654" i="36"/>
  <c r="B655" i="36"/>
  <c r="B656" i="36"/>
  <c r="B657" i="36"/>
  <c r="B658" i="36"/>
  <c r="B659" i="36"/>
  <c r="B660" i="36"/>
  <c r="B661" i="36"/>
  <c r="B662" i="36"/>
  <c r="B663" i="36"/>
  <c r="B664" i="36"/>
  <c r="B665" i="36"/>
  <c r="B666" i="36"/>
  <c r="B667" i="36"/>
  <c r="B668" i="36"/>
  <c r="B669" i="36"/>
  <c r="B670" i="36"/>
  <c r="B671" i="36"/>
  <c r="B672" i="36"/>
  <c r="B673" i="36"/>
  <c r="B674" i="36"/>
  <c r="B675" i="36"/>
  <c r="B676" i="36"/>
  <c r="B677" i="36"/>
  <c r="B678" i="36"/>
  <c r="B679" i="36"/>
  <c r="B680" i="36"/>
  <c r="B681" i="36"/>
  <c r="B682" i="36"/>
  <c r="B683" i="36"/>
  <c r="B684" i="36"/>
  <c r="B685" i="36"/>
  <c r="B686" i="36"/>
  <c r="B687" i="36"/>
  <c r="B688" i="36"/>
  <c r="B689" i="36"/>
  <c r="B690" i="36"/>
  <c r="B691" i="36"/>
  <c r="B692" i="36"/>
  <c r="B693" i="36"/>
  <c r="B694" i="36"/>
  <c r="B695" i="36"/>
  <c r="B696" i="36"/>
  <c r="B697" i="36"/>
  <c r="B698" i="36"/>
  <c r="B699" i="36"/>
  <c r="B700" i="36"/>
  <c r="B701" i="36"/>
  <c r="B702" i="36"/>
  <c r="B703" i="36"/>
  <c r="B704" i="36"/>
  <c r="B705" i="36"/>
  <c r="B706" i="36"/>
  <c r="B707" i="36"/>
  <c r="B708" i="36"/>
  <c r="B709" i="36"/>
  <c r="B710" i="36"/>
  <c r="B711" i="36"/>
  <c r="B712" i="36"/>
  <c r="B713" i="36"/>
  <c r="B714" i="36"/>
  <c r="B715" i="36"/>
  <c r="B716" i="36"/>
  <c r="B717" i="36"/>
  <c r="B718" i="36"/>
  <c r="B719" i="36"/>
  <c r="B720" i="36"/>
  <c r="B721" i="36"/>
  <c r="B722" i="36"/>
  <c r="B723" i="36"/>
  <c r="B724" i="36"/>
  <c r="B725" i="36"/>
  <c r="B726" i="36"/>
  <c r="B727" i="36"/>
  <c r="B728" i="36"/>
  <c r="B729" i="36"/>
  <c r="B730" i="36"/>
  <c r="B731" i="36"/>
  <c r="B732" i="36"/>
  <c r="B733" i="36"/>
  <c r="B734" i="36"/>
  <c r="B735" i="36"/>
  <c r="B736" i="36"/>
  <c r="B737" i="36"/>
  <c r="B738" i="36"/>
  <c r="B739" i="36"/>
  <c r="B740" i="36"/>
  <c r="B741" i="36"/>
  <c r="B742" i="36"/>
  <c r="B743" i="36"/>
  <c r="B744" i="36"/>
  <c r="B745" i="36"/>
  <c r="B746" i="36"/>
  <c r="B747" i="36"/>
  <c r="B748" i="36"/>
  <c r="B749" i="36"/>
  <c r="B750" i="36"/>
  <c r="B751" i="36"/>
  <c r="B752" i="36"/>
  <c r="B753" i="36"/>
  <c r="B754" i="36"/>
  <c r="B755" i="36"/>
  <c r="B756" i="36"/>
  <c r="B757" i="36"/>
  <c r="B758" i="36"/>
  <c r="B759" i="36"/>
  <c r="B760" i="36"/>
  <c r="B761" i="36"/>
  <c r="B762" i="36"/>
  <c r="B763" i="36"/>
  <c r="B764" i="36"/>
  <c r="B765" i="36"/>
  <c r="B766" i="36"/>
  <c r="B767" i="36"/>
  <c r="B768" i="36"/>
  <c r="B769" i="36"/>
  <c r="B770" i="36"/>
  <c r="B771" i="36"/>
  <c r="B772" i="36"/>
  <c r="B773" i="36"/>
  <c r="B774" i="36"/>
  <c r="B775" i="36"/>
  <c r="B776" i="36"/>
  <c r="B777" i="36"/>
  <c r="B778" i="36"/>
  <c r="B779" i="36"/>
  <c r="B780" i="36"/>
  <c r="B781" i="36"/>
  <c r="B782" i="36"/>
  <c r="B783" i="36"/>
  <c r="B784" i="36"/>
  <c r="B785" i="36"/>
  <c r="B786" i="36"/>
  <c r="B787" i="36"/>
  <c r="B788" i="36"/>
  <c r="B789" i="36"/>
  <c r="B790" i="36"/>
  <c r="B791" i="36"/>
  <c r="B792" i="36"/>
  <c r="B793" i="36"/>
  <c r="B794" i="36"/>
  <c r="B795" i="36"/>
  <c r="B796" i="36"/>
  <c r="B797" i="36"/>
  <c r="B798" i="36"/>
  <c r="B799" i="36"/>
  <c r="B800" i="36"/>
  <c r="B801" i="36"/>
  <c r="B802" i="36"/>
  <c r="B803" i="36"/>
  <c r="B804" i="36"/>
  <c r="B805" i="36"/>
  <c r="B806" i="36"/>
  <c r="B807" i="36"/>
  <c r="B808" i="36"/>
  <c r="B809" i="36"/>
  <c r="B810" i="36"/>
  <c r="B811" i="36"/>
  <c r="B812" i="36"/>
  <c r="B813" i="36"/>
  <c r="B814" i="36"/>
  <c r="B815" i="36"/>
  <c r="B816" i="36"/>
  <c r="B817" i="36"/>
  <c r="B818" i="36"/>
  <c r="B819" i="36"/>
  <c r="B820" i="36"/>
  <c r="B821" i="36"/>
  <c r="B822" i="36"/>
  <c r="B823" i="36"/>
  <c r="B824" i="36"/>
  <c r="B825" i="36"/>
  <c r="B826" i="36"/>
  <c r="B827" i="36"/>
  <c r="B828" i="36"/>
  <c r="B829" i="36"/>
  <c r="B830" i="36"/>
  <c r="B831" i="36"/>
  <c r="B832" i="36"/>
  <c r="B833" i="36"/>
  <c r="B834" i="36"/>
  <c r="B835" i="36"/>
  <c r="B836" i="36"/>
  <c r="B837" i="36"/>
  <c r="B838" i="36"/>
  <c r="B839" i="36"/>
  <c r="B840" i="36"/>
  <c r="B841" i="36"/>
  <c r="B842" i="36"/>
  <c r="B843" i="36"/>
  <c r="B844" i="36"/>
  <c r="B845" i="36"/>
  <c r="B846" i="36"/>
  <c r="B847" i="36"/>
  <c r="B848" i="36"/>
  <c r="B849" i="36"/>
  <c r="B850" i="36"/>
  <c r="B851" i="36"/>
  <c r="B852" i="36"/>
  <c r="B853" i="36"/>
  <c r="B854" i="36"/>
  <c r="B855" i="36"/>
  <c r="B856" i="36"/>
  <c r="B857" i="36"/>
  <c r="B858" i="36"/>
  <c r="B859" i="36"/>
  <c r="B860" i="36"/>
  <c r="B861" i="36"/>
  <c r="B862" i="36"/>
  <c r="B863" i="36"/>
  <c r="B864" i="36"/>
  <c r="B865" i="36"/>
  <c r="B866" i="36"/>
  <c r="B867" i="36"/>
  <c r="B868" i="36"/>
  <c r="B869" i="36"/>
  <c r="B870" i="36"/>
  <c r="B871" i="36"/>
  <c r="B872" i="36"/>
  <c r="B873" i="36"/>
  <c r="B874" i="36"/>
  <c r="B875" i="36"/>
  <c r="B876" i="36"/>
  <c r="B877" i="36"/>
  <c r="B878" i="36"/>
  <c r="B879" i="36"/>
  <c r="B880" i="36"/>
  <c r="B881" i="36"/>
  <c r="B882" i="36"/>
  <c r="B883" i="36"/>
  <c r="B884" i="36"/>
  <c r="B885" i="36"/>
  <c r="B886" i="36"/>
  <c r="B887" i="36"/>
  <c r="B888" i="36"/>
  <c r="B889" i="36"/>
  <c r="B890" i="36"/>
  <c r="B891" i="36"/>
  <c r="B892" i="36"/>
  <c r="B893" i="36"/>
  <c r="B894" i="36"/>
  <c r="B895" i="36"/>
  <c r="B896" i="36"/>
  <c r="B897" i="36"/>
  <c r="B898" i="36"/>
  <c r="B899" i="36"/>
  <c r="B900" i="36"/>
  <c r="B901" i="36"/>
  <c r="B902" i="36"/>
  <c r="B903" i="36"/>
  <c r="B904" i="36"/>
  <c r="B905" i="36"/>
  <c r="B906" i="36"/>
  <c r="B907" i="36"/>
  <c r="B908" i="36"/>
  <c r="B909" i="36"/>
  <c r="B910" i="36"/>
  <c r="B911" i="36"/>
  <c r="B912" i="36"/>
  <c r="B913" i="36"/>
  <c r="B914" i="36"/>
  <c r="B915" i="36"/>
  <c r="B916" i="36"/>
  <c r="B917" i="36"/>
  <c r="B918" i="36"/>
  <c r="B919" i="36"/>
  <c r="B920" i="36"/>
  <c r="B921" i="36"/>
  <c r="B922" i="36"/>
  <c r="B923" i="36"/>
  <c r="B924" i="36"/>
  <c r="B925" i="36"/>
  <c r="B926" i="36"/>
  <c r="B927" i="36"/>
  <c r="B928" i="36"/>
  <c r="B929" i="36"/>
  <c r="B930" i="36"/>
  <c r="B931" i="36"/>
  <c r="B932" i="36"/>
  <c r="B933" i="36"/>
  <c r="B934" i="36"/>
  <c r="B935" i="36"/>
  <c r="B936" i="36"/>
  <c r="B937" i="36"/>
  <c r="B938" i="36"/>
  <c r="B939" i="36"/>
  <c r="B940" i="36"/>
  <c r="B941" i="36"/>
  <c r="B942" i="36"/>
  <c r="B943" i="36"/>
  <c r="B944" i="36"/>
  <c r="B945" i="36"/>
  <c r="B946" i="36"/>
  <c r="B947" i="36"/>
  <c r="B948" i="36"/>
  <c r="B949" i="36"/>
  <c r="B950" i="36"/>
  <c r="B951" i="36"/>
  <c r="B952" i="36"/>
  <c r="B953" i="36"/>
  <c r="B954" i="36"/>
  <c r="B955" i="36"/>
  <c r="B956" i="36"/>
  <c r="B957" i="36"/>
  <c r="B958" i="36"/>
  <c r="B959" i="36"/>
  <c r="B960" i="36"/>
  <c r="B961" i="36"/>
  <c r="B962" i="36"/>
  <c r="B963" i="36"/>
  <c r="B964" i="36"/>
  <c r="B965" i="36"/>
  <c r="B966" i="36"/>
  <c r="B967" i="36"/>
  <c r="B968" i="36"/>
  <c r="B969" i="36"/>
  <c r="B970" i="36"/>
  <c r="B971" i="36"/>
  <c r="B972" i="36"/>
  <c r="B973" i="36"/>
  <c r="B974" i="36"/>
  <c r="B975" i="36"/>
  <c r="B976" i="36"/>
  <c r="B977" i="36"/>
  <c r="B978" i="36"/>
  <c r="B979" i="36"/>
  <c r="B980" i="36"/>
  <c r="B981" i="36"/>
  <c r="B982" i="36"/>
  <c r="B983" i="36"/>
  <c r="B984" i="36"/>
  <c r="B985" i="36"/>
  <c r="B986" i="36"/>
  <c r="B987" i="36"/>
  <c r="B988" i="36"/>
  <c r="B989" i="36"/>
  <c r="B990" i="36"/>
  <c r="B991" i="36"/>
  <c r="B992" i="36"/>
  <c r="B993" i="36"/>
  <c r="B994" i="36"/>
  <c r="B995" i="36"/>
  <c r="B996" i="36"/>
  <c r="B997" i="36"/>
  <c r="B998" i="36"/>
  <c r="B999" i="36"/>
  <c r="B1000" i="36"/>
  <c r="B1001" i="36"/>
  <c r="B1002" i="36"/>
  <c r="B1003" i="36"/>
  <c r="B1004" i="36"/>
  <c r="B1005" i="36"/>
  <c r="B1006" i="36"/>
  <c r="B1007" i="36"/>
  <c r="B1008" i="36"/>
  <c r="B1009" i="36"/>
  <c r="B1010" i="36"/>
  <c r="B1011" i="36"/>
  <c r="B1012" i="36"/>
  <c r="B1013" i="36"/>
  <c r="B1014" i="36"/>
  <c r="A11" i="36"/>
  <c r="A12" i="36"/>
  <c r="M12" i="36" s="1"/>
  <c r="P12" i="36" s="1"/>
  <c r="A13" i="36"/>
  <c r="A14" i="36"/>
  <c r="A15" i="36"/>
  <c r="N15" i="36" s="1"/>
  <c r="Q15" i="36" s="1"/>
  <c r="A16" i="36"/>
  <c r="M16" i="36" s="1"/>
  <c r="P16" i="36" s="1"/>
  <c r="A17" i="36"/>
  <c r="A18" i="36"/>
  <c r="A19" i="36"/>
  <c r="M19" i="36" s="1"/>
  <c r="P19" i="36" s="1"/>
  <c r="A20" i="36"/>
  <c r="M20" i="36" s="1"/>
  <c r="P20" i="36" s="1"/>
  <c r="A21" i="36"/>
  <c r="N21" i="36" s="1"/>
  <c r="Q21" i="36" s="1"/>
  <c r="A22" i="36"/>
  <c r="A23" i="36"/>
  <c r="M23" i="36" s="1"/>
  <c r="P23" i="36" s="1"/>
  <c r="A24" i="36"/>
  <c r="M24" i="36" s="1"/>
  <c r="P24" i="36" s="1"/>
  <c r="A25" i="36"/>
  <c r="A26" i="36"/>
  <c r="A27" i="36"/>
  <c r="N27" i="36" s="1"/>
  <c r="Q27" i="36" s="1"/>
  <c r="A28" i="36"/>
  <c r="A29" i="36"/>
  <c r="A30" i="36"/>
  <c r="A31" i="36"/>
  <c r="N31" i="36" s="1"/>
  <c r="Q31" i="36" s="1"/>
  <c r="A32" i="36"/>
  <c r="A33" i="36"/>
  <c r="A34" i="36"/>
  <c r="A35" i="36"/>
  <c r="N35" i="36" s="1"/>
  <c r="Q35" i="36" s="1"/>
  <c r="A36" i="36"/>
  <c r="N36" i="36" s="1"/>
  <c r="Q36" i="36" s="1"/>
  <c r="A37" i="36"/>
  <c r="A38" i="36"/>
  <c r="A39" i="36"/>
  <c r="M39" i="36" s="1"/>
  <c r="P39" i="36" s="1"/>
  <c r="A40" i="36"/>
  <c r="A41" i="36"/>
  <c r="A42" i="36"/>
  <c r="A43" i="36"/>
  <c r="N43" i="36" s="1"/>
  <c r="Q43" i="36" s="1"/>
  <c r="A44" i="36"/>
  <c r="A45" i="36"/>
  <c r="A46" i="36"/>
  <c r="A47" i="36"/>
  <c r="N47" i="36" s="1"/>
  <c r="Q47" i="36" s="1"/>
  <c r="A48" i="36"/>
  <c r="M48" i="36" s="1"/>
  <c r="P48" i="36" s="1"/>
  <c r="A49" i="36"/>
  <c r="A50" i="36"/>
  <c r="A51" i="36"/>
  <c r="A52" i="36"/>
  <c r="A53" i="36"/>
  <c r="A54" i="36"/>
  <c r="A55" i="36"/>
  <c r="M55" i="36" s="1"/>
  <c r="A56" i="36"/>
  <c r="A57" i="36"/>
  <c r="A58" i="36"/>
  <c r="A59" i="36"/>
  <c r="N59" i="36" s="1"/>
  <c r="A60" i="36"/>
  <c r="N60" i="36" s="1"/>
  <c r="Q60" i="36" s="1"/>
  <c r="A61" i="36"/>
  <c r="A62" i="36"/>
  <c r="A63" i="36"/>
  <c r="N63" i="36" s="1"/>
  <c r="Q63" i="36" s="1"/>
  <c r="A64" i="36"/>
  <c r="A65" i="36"/>
  <c r="A66" i="36"/>
  <c r="A67" i="36"/>
  <c r="M67" i="36" s="1"/>
  <c r="A68" i="36"/>
  <c r="A69" i="36"/>
  <c r="A70" i="36"/>
  <c r="A71" i="36"/>
  <c r="M71" i="36" s="1"/>
  <c r="P71" i="36" s="1"/>
  <c r="A72" i="36"/>
  <c r="A73" i="36"/>
  <c r="A74" i="36"/>
  <c r="A75" i="36"/>
  <c r="N75" i="36" s="1"/>
  <c r="A76" i="36"/>
  <c r="N76" i="36" s="1"/>
  <c r="Q76" i="36" s="1"/>
  <c r="A77" i="36"/>
  <c r="A78" i="36"/>
  <c r="A79" i="36"/>
  <c r="A80" i="36"/>
  <c r="M80" i="36" s="1"/>
  <c r="P80" i="36" s="1"/>
  <c r="A81" i="36"/>
  <c r="A82" i="36"/>
  <c r="N82" i="36" s="1"/>
  <c r="A83" i="36"/>
  <c r="A84" i="36"/>
  <c r="A85" i="36"/>
  <c r="A86" i="36"/>
  <c r="A87" i="36"/>
  <c r="M87" i="36" s="1"/>
  <c r="P87" i="36" s="1"/>
  <c r="A88" i="36"/>
  <c r="A89" i="36"/>
  <c r="A90" i="36"/>
  <c r="A91" i="36"/>
  <c r="N91" i="36" s="1"/>
  <c r="A92" i="36"/>
  <c r="A93" i="36"/>
  <c r="A94" i="36"/>
  <c r="A95" i="36"/>
  <c r="M95" i="36" s="1"/>
  <c r="P95" i="36" s="1"/>
  <c r="A96" i="36"/>
  <c r="M96" i="36" s="1"/>
  <c r="P96" i="36" s="1"/>
  <c r="A97" i="36"/>
  <c r="A98" i="36"/>
  <c r="A99" i="36"/>
  <c r="M99" i="36" s="1"/>
  <c r="P99" i="36" s="1"/>
  <c r="A100" i="36"/>
  <c r="A101" i="36"/>
  <c r="A102" i="36"/>
  <c r="A103" i="36"/>
  <c r="M103" i="36" s="1"/>
  <c r="P103" i="36" s="1"/>
  <c r="A104" i="36"/>
  <c r="A105" i="36"/>
  <c r="A106" i="36"/>
  <c r="A107" i="36"/>
  <c r="M107" i="36" s="1"/>
  <c r="P107" i="36" s="1"/>
  <c r="A108" i="36"/>
  <c r="A109" i="36"/>
  <c r="A110" i="36"/>
  <c r="A111" i="36"/>
  <c r="A112" i="36"/>
  <c r="N112" i="36" s="1"/>
  <c r="Q112" i="36" s="1"/>
  <c r="A113" i="36"/>
  <c r="A114" i="36"/>
  <c r="A115" i="36"/>
  <c r="M115" i="36" s="1"/>
  <c r="P115" i="36" s="1"/>
  <c r="A116" i="36"/>
  <c r="A117" i="36"/>
  <c r="A118" i="36"/>
  <c r="A119" i="36"/>
  <c r="M119" i="36" s="1"/>
  <c r="P119" i="36" s="1"/>
  <c r="A120" i="36"/>
  <c r="N120" i="36" s="1"/>
  <c r="Q120" i="36" s="1"/>
  <c r="A121" i="36"/>
  <c r="A122" i="36"/>
  <c r="A123" i="36"/>
  <c r="A124" i="36"/>
  <c r="A125" i="36"/>
  <c r="A126" i="36"/>
  <c r="A127" i="36"/>
  <c r="N127" i="36" s="1"/>
  <c r="Q127" i="36" s="1"/>
  <c r="A128" i="36"/>
  <c r="A129" i="36"/>
  <c r="A130" i="36"/>
  <c r="A131" i="36"/>
  <c r="N131" i="36" s="1"/>
  <c r="A132" i="36"/>
  <c r="M132" i="36" s="1"/>
  <c r="P132" i="36" s="1"/>
  <c r="A133" i="36"/>
  <c r="A134" i="36"/>
  <c r="A135" i="36"/>
  <c r="N135" i="36" s="1"/>
  <c r="Q135" i="36" s="1"/>
  <c r="A136" i="36"/>
  <c r="A137" i="36"/>
  <c r="A138" i="36"/>
  <c r="A139" i="36"/>
  <c r="N139" i="36" s="1"/>
  <c r="Q139" i="36" s="1"/>
  <c r="A140" i="36"/>
  <c r="A141" i="36"/>
  <c r="A142" i="36"/>
  <c r="A143" i="36"/>
  <c r="M143" i="36" s="1"/>
  <c r="A144" i="36"/>
  <c r="A145" i="36"/>
  <c r="A146" i="36"/>
  <c r="A147" i="36"/>
  <c r="M147" i="36" s="1"/>
  <c r="P147" i="36" s="1"/>
  <c r="A148" i="36"/>
  <c r="A149" i="36"/>
  <c r="A150" i="36"/>
  <c r="A151" i="36"/>
  <c r="M151" i="36" s="1"/>
  <c r="A152" i="36"/>
  <c r="A153" i="36"/>
  <c r="A154" i="36"/>
  <c r="A155" i="36"/>
  <c r="A156" i="36"/>
  <c r="A157" i="36"/>
  <c r="A158" i="36"/>
  <c r="A159" i="36"/>
  <c r="M159" i="36" s="1"/>
  <c r="P159" i="36" s="1"/>
  <c r="A160" i="36"/>
  <c r="M160" i="36" s="1"/>
  <c r="A161" i="36"/>
  <c r="A162" i="36"/>
  <c r="A163" i="36"/>
  <c r="N163" i="36" s="1"/>
  <c r="Q163" i="36" s="1"/>
  <c r="A164" i="36"/>
  <c r="A165" i="36"/>
  <c r="A166" i="36"/>
  <c r="A167" i="36"/>
  <c r="N167" i="36" s="1"/>
  <c r="Q167" i="36" s="1"/>
  <c r="A168" i="36"/>
  <c r="A169" i="36"/>
  <c r="A170" i="36"/>
  <c r="A171" i="36"/>
  <c r="N171" i="36" s="1"/>
  <c r="Q171" i="36" s="1"/>
  <c r="A172" i="36"/>
  <c r="N172" i="36" s="1"/>
  <c r="Q172" i="36" s="1"/>
  <c r="A173" i="36"/>
  <c r="A174" i="36"/>
  <c r="A175" i="36"/>
  <c r="M175" i="36" s="1"/>
  <c r="P175" i="36" s="1"/>
  <c r="A176" i="36"/>
  <c r="A177" i="36"/>
  <c r="A178" i="36"/>
  <c r="A179" i="36"/>
  <c r="M179" i="36" s="1"/>
  <c r="A180" i="36"/>
  <c r="A181" i="36"/>
  <c r="A182" i="36"/>
  <c r="A183" i="36"/>
  <c r="M183" i="36" s="1"/>
  <c r="A184" i="36"/>
  <c r="A185" i="36"/>
  <c r="A186" i="36"/>
  <c r="A187" i="36"/>
  <c r="N187" i="36" s="1"/>
  <c r="A188" i="36"/>
  <c r="N188" i="36" s="1"/>
  <c r="Q188" i="36" s="1"/>
  <c r="A189" i="36"/>
  <c r="A190" i="36"/>
  <c r="A191" i="36"/>
  <c r="N191" i="36" s="1"/>
  <c r="Q191" i="36" s="1"/>
  <c r="A192" i="36"/>
  <c r="A193" i="36"/>
  <c r="A194" i="36"/>
  <c r="A195" i="36"/>
  <c r="M195" i="36" s="1"/>
  <c r="P195" i="36" s="1"/>
  <c r="A196" i="36"/>
  <c r="A197" i="36"/>
  <c r="A198" i="36"/>
  <c r="A199" i="36"/>
  <c r="M199" i="36" s="1"/>
  <c r="P199" i="36" s="1"/>
  <c r="A200" i="36"/>
  <c r="A201" i="36"/>
  <c r="A202" i="36"/>
  <c r="A203" i="36"/>
  <c r="A204" i="36"/>
  <c r="M204" i="36" s="1"/>
  <c r="A205" i="36"/>
  <c r="A206" i="36"/>
  <c r="A207" i="36"/>
  <c r="A208" i="36"/>
  <c r="A209" i="36"/>
  <c r="A210" i="36"/>
  <c r="A211" i="36"/>
  <c r="N211" i="36" s="1"/>
  <c r="Q211" i="36" s="1"/>
  <c r="A212" i="36"/>
  <c r="A213" i="36"/>
  <c r="A214" i="36"/>
  <c r="A215" i="36"/>
  <c r="M215" i="36" s="1"/>
  <c r="P215" i="36" s="1"/>
  <c r="A216" i="36"/>
  <c r="A217" i="36"/>
  <c r="A218" i="36"/>
  <c r="A219" i="36"/>
  <c r="M219" i="36" s="1"/>
  <c r="P219" i="36" s="1"/>
  <c r="A220" i="36"/>
  <c r="M220" i="36" s="1"/>
  <c r="P220" i="36" s="1"/>
  <c r="A221" i="36"/>
  <c r="A222" i="36"/>
  <c r="A223" i="36"/>
  <c r="M223" i="36" s="1"/>
  <c r="A224" i="36"/>
  <c r="A225" i="36"/>
  <c r="A226" i="36"/>
  <c r="A227" i="36"/>
  <c r="N227" i="36" s="1"/>
  <c r="Q227" i="36" s="1"/>
  <c r="A228" i="36"/>
  <c r="A229" i="36"/>
  <c r="A230" i="36"/>
  <c r="A231" i="36"/>
  <c r="N231" i="36" s="1"/>
  <c r="Q231" i="36" s="1"/>
  <c r="A232" i="36"/>
  <c r="A233" i="36"/>
  <c r="A234" i="36"/>
  <c r="A235" i="36"/>
  <c r="N235" i="36" s="1"/>
  <c r="Q235" i="36" s="1"/>
  <c r="A236" i="36"/>
  <c r="M236" i="36" s="1"/>
  <c r="P236" i="36" s="1"/>
  <c r="A237" i="36"/>
  <c r="A238" i="36"/>
  <c r="A239" i="36"/>
  <c r="M239" i="36" s="1"/>
  <c r="P239" i="36" s="1"/>
  <c r="A240" i="36"/>
  <c r="A241" i="36"/>
  <c r="A242" i="36"/>
  <c r="A243" i="36"/>
  <c r="M243" i="36" s="1"/>
  <c r="P243" i="36" s="1"/>
  <c r="A244" i="36"/>
  <c r="A245" i="36"/>
  <c r="A246" i="36"/>
  <c r="A247" i="36"/>
  <c r="A248" i="36"/>
  <c r="A249" i="36"/>
  <c r="A250" i="36"/>
  <c r="A251" i="36"/>
  <c r="A252" i="36"/>
  <c r="M252" i="36" s="1"/>
  <c r="P252" i="36" s="1"/>
  <c r="A253" i="36"/>
  <c r="A254" i="36"/>
  <c r="A255" i="36"/>
  <c r="N255" i="36" s="1"/>
  <c r="Q255" i="36" s="1"/>
  <c r="A256" i="36"/>
  <c r="A257" i="36"/>
  <c r="A258" i="36"/>
  <c r="A259" i="36"/>
  <c r="N259" i="36" s="1"/>
  <c r="Q259" i="36" s="1"/>
  <c r="A260" i="36"/>
  <c r="A261" i="36"/>
  <c r="A262" i="36"/>
  <c r="A263" i="36"/>
  <c r="M263" i="36" s="1"/>
  <c r="P263" i="36" s="1"/>
  <c r="A264" i="36"/>
  <c r="A265" i="36"/>
  <c r="A266" i="36"/>
  <c r="A267" i="36"/>
  <c r="N267" i="36" s="1"/>
  <c r="Q267" i="36" s="1"/>
  <c r="A268" i="36"/>
  <c r="M268" i="36" s="1"/>
  <c r="A269" i="36"/>
  <c r="A270" i="36"/>
  <c r="A271" i="36"/>
  <c r="A272" i="36"/>
  <c r="A273" i="36"/>
  <c r="A274" i="36"/>
  <c r="A275" i="36"/>
  <c r="N275" i="36" s="1"/>
  <c r="Q275" i="36" s="1"/>
  <c r="A276" i="36"/>
  <c r="A277" i="36"/>
  <c r="A278" i="36"/>
  <c r="A279" i="36"/>
  <c r="M279" i="36" s="1"/>
  <c r="P279" i="36" s="1"/>
  <c r="A280" i="36"/>
  <c r="A281" i="36"/>
  <c r="A282" i="36"/>
  <c r="A283" i="36"/>
  <c r="A284" i="36"/>
  <c r="M284" i="36" s="1"/>
  <c r="A285" i="36"/>
  <c r="A286" i="36"/>
  <c r="A287" i="36"/>
  <c r="A288" i="36"/>
  <c r="A289" i="36"/>
  <c r="A290" i="36"/>
  <c r="A291" i="36"/>
  <c r="A292" i="36"/>
  <c r="A293" i="36"/>
  <c r="A294" i="36"/>
  <c r="A295" i="36"/>
  <c r="N295" i="36" s="1"/>
  <c r="Q295" i="36" s="1"/>
  <c r="A296" i="36"/>
  <c r="A297" i="36"/>
  <c r="A298" i="36"/>
  <c r="A299" i="36"/>
  <c r="A300" i="36"/>
  <c r="N300" i="36" s="1"/>
  <c r="Q300" i="36" s="1"/>
  <c r="A301" i="36"/>
  <c r="A302" i="36"/>
  <c r="A303" i="36"/>
  <c r="M303" i="36" s="1"/>
  <c r="P303" i="36" s="1"/>
  <c r="A304" i="36"/>
  <c r="A305" i="36"/>
  <c r="A306" i="36"/>
  <c r="A307" i="36"/>
  <c r="N307" i="36" s="1"/>
  <c r="Q307" i="36" s="1"/>
  <c r="A308" i="36"/>
  <c r="M308" i="36" s="1"/>
  <c r="P308" i="36" s="1"/>
  <c r="A309" i="36"/>
  <c r="A310" i="36"/>
  <c r="A311" i="36"/>
  <c r="N311" i="36" s="1"/>
  <c r="Q311" i="36" s="1"/>
  <c r="A312" i="36"/>
  <c r="A313" i="36"/>
  <c r="A314" i="36"/>
  <c r="A315" i="36"/>
  <c r="M315" i="36" s="1"/>
  <c r="P315" i="36" s="1"/>
  <c r="A316" i="36"/>
  <c r="M316" i="36" s="1"/>
  <c r="P316" i="36" s="1"/>
  <c r="A317" i="36"/>
  <c r="A318" i="36"/>
  <c r="A319" i="36"/>
  <c r="A320" i="36"/>
  <c r="A321" i="36"/>
  <c r="A322" i="36"/>
  <c r="A323" i="36"/>
  <c r="A324" i="36"/>
  <c r="A325" i="36"/>
  <c r="M325" i="36" s="1"/>
  <c r="A326" i="36"/>
  <c r="A327" i="36"/>
  <c r="M327" i="36" s="1"/>
  <c r="P327" i="36" s="1"/>
  <c r="A328" i="36"/>
  <c r="A329" i="36"/>
  <c r="A330" i="36"/>
  <c r="A331" i="36"/>
  <c r="A332" i="36"/>
  <c r="M332" i="36" s="1"/>
  <c r="P332" i="36" s="1"/>
  <c r="A333" i="36"/>
  <c r="A334" i="36"/>
  <c r="A335" i="36"/>
  <c r="A336" i="36"/>
  <c r="A337" i="36"/>
  <c r="A338" i="36"/>
  <c r="A339" i="36"/>
  <c r="N339" i="36" s="1"/>
  <c r="Q339" i="36" s="1"/>
  <c r="A340" i="36"/>
  <c r="N340" i="36" s="1"/>
  <c r="Q340" i="36" s="1"/>
  <c r="A341" i="36"/>
  <c r="A342" i="36"/>
  <c r="A343" i="36"/>
  <c r="M343" i="36" s="1"/>
  <c r="P343" i="36" s="1"/>
  <c r="A344" i="36"/>
  <c r="N344" i="36" s="1"/>
  <c r="Q344" i="36" s="1"/>
  <c r="A345" i="36"/>
  <c r="A346" i="36"/>
  <c r="A347" i="36"/>
  <c r="A348" i="36"/>
  <c r="M348" i="36" s="1"/>
  <c r="P348" i="36" s="1"/>
  <c r="A349" i="36"/>
  <c r="A350" i="36"/>
  <c r="A351" i="36"/>
  <c r="N351" i="36" s="1"/>
  <c r="Q351" i="36" s="1"/>
  <c r="A352" i="36"/>
  <c r="N352" i="36" s="1"/>
  <c r="A353" i="36"/>
  <c r="A354" i="36"/>
  <c r="A355" i="36"/>
  <c r="N355" i="36" s="1"/>
  <c r="Q355" i="36" s="1"/>
  <c r="A356" i="36"/>
  <c r="A357" i="36"/>
  <c r="A358" i="36"/>
  <c r="A359" i="36"/>
  <c r="N359" i="36" s="1"/>
  <c r="Q359" i="36" s="1"/>
  <c r="A360" i="36"/>
  <c r="A361" i="36"/>
  <c r="A362" i="36"/>
  <c r="A363" i="36"/>
  <c r="N363" i="36" s="1"/>
  <c r="Q363" i="36" s="1"/>
  <c r="A364" i="36"/>
  <c r="A365" i="36"/>
  <c r="N365" i="36" s="1"/>
  <c r="Q365" i="36" s="1"/>
  <c r="A366" i="36"/>
  <c r="A367" i="36"/>
  <c r="N367" i="36" s="1"/>
  <c r="Q367" i="36" s="1"/>
  <c r="A368" i="36"/>
  <c r="N368" i="36" s="1"/>
  <c r="Q368" i="36" s="1"/>
  <c r="A369" i="36"/>
  <c r="A370" i="36"/>
  <c r="A371" i="36"/>
  <c r="A372" i="36"/>
  <c r="A373" i="36"/>
  <c r="A374" i="36"/>
  <c r="A375" i="36"/>
  <c r="N375" i="36" s="1"/>
  <c r="Q375" i="36" s="1"/>
  <c r="A376" i="36"/>
  <c r="A377" i="36"/>
  <c r="A378" i="36"/>
  <c r="A379" i="36"/>
  <c r="A380" i="36"/>
  <c r="N380" i="36" s="1"/>
  <c r="Q380" i="36" s="1"/>
  <c r="A381" i="36"/>
  <c r="A382" i="36"/>
  <c r="A383" i="36"/>
  <c r="M383" i="36" s="1"/>
  <c r="P383" i="36" s="1"/>
  <c r="A384" i="36"/>
  <c r="A385" i="36"/>
  <c r="A386" i="36"/>
  <c r="A387" i="36"/>
  <c r="A388" i="36"/>
  <c r="A389" i="36"/>
  <c r="A390" i="36"/>
  <c r="A391" i="36"/>
  <c r="N391" i="36" s="1"/>
  <c r="Q391" i="36" s="1"/>
  <c r="A392" i="36"/>
  <c r="A393" i="36"/>
  <c r="A394" i="36"/>
  <c r="A395" i="36"/>
  <c r="N395" i="36" s="1"/>
  <c r="Q395" i="36" s="1"/>
  <c r="A396" i="36"/>
  <c r="N396" i="36" s="1"/>
  <c r="Q396" i="36" s="1"/>
  <c r="A397" i="36"/>
  <c r="A398" i="36"/>
  <c r="A399" i="36"/>
  <c r="M399" i="36" s="1"/>
  <c r="P399" i="36" s="1"/>
  <c r="A400" i="36"/>
  <c r="A401" i="36"/>
  <c r="A402" i="36"/>
  <c r="A403" i="36"/>
  <c r="A404" i="36"/>
  <c r="A405" i="36"/>
  <c r="A406" i="36"/>
  <c r="A407" i="36"/>
  <c r="N407" i="36" s="1"/>
  <c r="Q407" i="36" s="1"/>
  <c r="A408" i="36"/>
  <c r="A409" i="36"/>
  <c r="A410" i="36"/>
  <c r="A411" i="36"/>
  <c r="A412" i="36"/>
  <c r="A413" i="36"/>
  <c r="A414" i="36"/>
  <c r="A415" i="36"/>
  <c r="M415" i="36" s="1"/>
  <c r="P415" i="36" s="1"/>
  <c r="A416" i="36"/>
  <c r="A417" i="36"/>
  <c r="A418" i="36"/>
  <c r="A419" i="36"/>
  <c r="N419" i="36" s="1"/>
  <c r="Q419" i="36" s="1"/>
  <c r="A420" i="36"/>
  <c r="A421" i="36"/>
  <c r="A422" i="36"/>
  <c r="A423" i="36"/>
  <c r="M423" i="36" s="1"/>
  <c r="P423" i="36" s="1"/>
  <c r="A424" i="36"/>
  <c r="A425" i="36"/>
  <c r="A426" i="36"/>
  <c r="A427" i="36"/>
  <c r="N427" i="36" s="1"/>
  <c r="Q427" i="36" s="1"/>
  <c r="A428" i="36"/>
  <c r="A429" i="36"/>
  <c r="A430" i="36"/>
  <c r="A431" i="36"/>
  <c r="N431" i="36" s="1"/>
  <c r="Q431" i="36" s="1"/>
  <c r="A432" i="36"/>
  <c r="A433" i="36"/>
  <c r="A434" i="36"/>
  <c r="A435" i="36"/>
  <c r="A436" i="36"/>
  <c r="A437" i="36"/>
  <c r="A438" i="36"/>
  <c r="A439" i="36"/>
  <c r="A440" i="36"/>
  <c r="A441" i="36"/>
  <c r="M441" i="36" s="1"/>
  <c r="P441" i="36" s="1"/>
  <c r="A442" i="36"/>
  <c r="A443" i="36"/>
  <c r="M443" i="36" s="1"/>
  <c r="P443" i="36" s="1"/>
  <c r="A444" i="36"/>
  <c r="A445" i="36"/>
  <c r="A446" i="36"/>
  <c r="A447" i="36"/>
  <c r="A448" i="36"/>
  <c r="A449" i="36"/>
  <c r="A450" i="36"/>
  <c r="A451" i="36"/>
  <c r="M451" i="36" s="1"/>
  <c r="P451" i="36" s="1"/>
  <c r="A452" i="36"/>
  <c r="A453" i="36"/>
  <c r="A454" i="36"/>
  <c r="A455" i="36"/>
  <c r="N455" i="36" s="1"/>
  <c r="A456" i="36"/>
  <c r="A457" i="36"/>
  <c r="A458" i="36"/>
  <c r="A459" i="36"/>
  <c r="A460" i="36"/>
  <c r="A461" i="36"/>
  <c r="A462" i="36"/>
  <c r="A463" i="36"/>
  <c r="M463" i="36" s="1"/>
  <c r="P463" i="36" s="1"/>
  <c r="A464" i="36"/>
  <c r="N464" i="36" s="1"/>
  <c r="Q464" i="36" s="1"/>
  <c r="A465" i="36"/>
  <c r="A466" i="36"/>
  <c r="A467" i="36"/>
  <c r="N467" i="36" s="1"/>
  <c r="A468" i="36"/>
  <c r="A469" i="36"/>
  <c r="A470" i="36"/>
  <c r="A471" i="36"/>
  <c r="N471" i="36" s="1"/>
  <c r="Q471" i="36" s="1"/>
  <c r="A472" i="36"/>
  <c r="A473" i="36"/>
  <c r="A474" i="36"/>
  <c r="A475" i="36"/>
  <c r="N475" i="36" s="1"/>
  <c r="Q475" i="36" s="1"/>
  <c r="A476" i="36"/>
  <c r="A477" i="36"/>
  <c r="A478" i="36"/>
  <c r="A479" i="36"/>
  <c r="A480" i="36"/>
  <c r="A481" i="36"/>
  <c r="A482" i="36"/>
  <c r="A483" i="36"/>
  <c r="A484" i="36"/>
  <c r="A485" i="36"/>
  <c r="A486" i="36"/>
  <c r="A487" i="36"/>
  <c r="M487" i="36" s="1"/>
  <c r="P487" i="36" s="1"/>
  <c r="A488" i="36"/>
  <c r="A489" i="36"/>
  <c r="A490" i="36"/>
  <c r="A491" i="36"/>
  <c r="M491" i="36" s="1"/>
  <c r="P491" i="36" s="1"/>
  <c r="A492" i="36"/>
  <c r="A493" i="36"/>
  <c r="A494" i="36"/>
  <c r="A495" i="36"/>
  <c r="A496" i="36"/>
  <c r="A497" i="36"/>
  <c r="A498" i="36"/>
  <c r="A499" i="36"/>
  <c r="A500" i="36"/>
  <c r="A501" i="36"/>
  <c r="A502" i="36"/>
  <c r="A503" i="36"/>
  <c r="A504" i="36"/>
  <c r="A505" i="36"/>
  <c r="A506" i="36"/>
  <c r="A507" i="36"/>
  <c r="M507" i="36" s="1"/>
  <c r="A508" i="36"/>
  <c r="A509" i="36"/>
  <c r="A510" i="36"/>
  <c r="A511" i="36"/>
  <c r="N511" i="36" s="1"/>
  <c r="Q511" i="36" s="1"/>
  <c r="A512" i="36"/>
  <c r="A513" i="36"/>
  <c r="A514" i="36"/>
  <c r="A515" i="36"/>
  <c r="N515" i="36" s="1"/>
  <c r="A516" i="36"/>
  <c r="A517" i="36"/>
  <c r="A518" i="36"/>
  <c r="A519" i="36"/>
  <c r="A520" i="36"/>
  <c r="A521" i="36"/>
  <c r="A522" i="36"/>
  <c r="A523" i="36"/>
  <c r="A524" i="36"/>
  <c r="A525" i="36"/>
  <c r="A526" i="36"/>
  <c r="A527" i="36"/>
  <c r="N527" i="36" s="1"/>
  <c r="Q527" i="36" s="1"/>
  <c r="A528" i="36"/>
  <c r="A529" i="36"/>
  <c r="A530" i="36"/>
  <c r="A531" i="36"/>
  <c r="N531" i="36" s="1"/>
  <c r="Q531" i="36" s="1"/>
  <c r="A532" i="36"/>
  <c r="A533" i="36"/>
  <c r="A534" i="36"/>
  <c r="A535" i="36"/>
  <c r="A536" i="36"/>
  <c r="A537" i="36"/>
  <c r="A538" i="36"/>
  <c r="A539" i="36"/>
  <c r="M539" i="36" s="1"/>
  <c r="A540" i="36"/>
  <c r="A541" i="36"/>
  <c r="A542" i="36"/>
  <c r="A543" i="36"/>
  <c r="M543" i="36" s="1"/>
  <c r="P543" i="36" s="1"/>
  <c r="A544" i="36"/>
  <c r="A545" i="36"/>
  <c r="A546" i="36"/>
  <c r="A547" i="36"/>
  <c r="M547" i="36" s="1"/>
  <c r="P547" i="36" s="1"/>
  <c r="A548" i="36"/>
  <c r="A549" i="36"/>
  <c r="A550" i="36"/>
  <c r="A551" i="36"/>
  <c r="N551" i="36" s="1"/>
  <c r="Q551" i="36" s="1"/>
  <c r="A552" i="36"/>
  <c r="A553" i="36"/>
  <c r="A554" i="36"/>
  <c r="A555" i="36"/>
  <c r="M555" i="36" s="1"/>
  <c r="P555" i="36" s="1"/>
  <c r="A556" i="36"/>
  <c r="A557" i="36"/>
  <c r="A558" i="36"/>
  <c r="A559" i="36"/>
  <c r="N559" i="36" s="1"/>
  <c r="Q559" i="36" s="1"/>
  <c r="A560" i="36"/>
  <c r="A561" i="36"/>
  <c r="A562" i="36"/>
  <c r="A563" i="36"/>
  <c r="A564" i="36"/>
  <c r="A565" i="36"/>
  <c r="A566" i="36"/>
  <c r="A567" i="36"/>
  <c r="M567" i="36" s="1"/>
  <c r="P567" i="36" s="1"/>
  <c r="A568" i="36"/>
  <c r="A569" i="36"/>
  <c r="A570" i="36"/>
  <c r="A571" i="36"/>
  <c r="A572" i="36"/>
  <c r="A573" i="36"/>
  <c r="A574" i="36"/>
  <c r="A575" i="36"/>
  <c r="N575" i="36" s="1"/>
  <c r="Q575" i="36" s="1"/>
  <c r="A576" i="36"/>
  <c r="A577" i="36"/>
  <c r="M577" i="36" s="1"/>
  <c r="P577" i="36" s="1"/>
  <c r="A578" i="36"/>
  <c r="A579" i="36"/>
  <c r="M579" i="36" s="1"/>
  <c r="P579" i="36" s="1"/>
  <c r="A580" i="36"/>
  <c r="N580" i="36" s="1"/>
  <c r="Q580" i="36" s="1"/>
  <c r="A581" i="36"/>
  <c r="A582" i="36"/>
  <c r="A583" i="36"/>
  <c r="M583" i="36" s="1"/>
  <c r="P583" i="36" s="1"/>
  <c r="A584" i="36"/>
  <c r="A585" i="36"/>
  <c r="A586" i="36"/>
  <c r="A587" i="36"/>
  <c r="N587" i="36" s="1"/>
  <c r="A588" i="36"/>
  <c r="A589" i="36"/>
  <c r="A590" i="36"/>
  <c r="A591" i="36"/>
  <c r="N591" i="36" s="1"/>
  <c r="A592" i="36"/>
  <c r="A593" i="36"/>
  <c r="A594" i="36"/>
  <c r="A595" i="36"/>
  <c r="A596" i="36"/>
  <c r="A597" i="36"/>
  <c r="A598" i="36"/>
  <c r="A599" i="36"/>
  <c r="M599" i="36" s="1"/>
  <c r="P599" i="36" s="1"/>
  <c r="A600" i="36"/>
  <c r="A601" i="36"/>
  <c r="A602" i="36"/>
  <c r="A603" i="36"/>
  <c r="A604" i="36"/>
  <c r="M604" i="36" s="1"/>
  <c r="P604" i="36" s="1"/>
  <c r="A605" i="36"/>
  <c r="A606" i="36"/>
  <c r="A607" i="36"/>
  <c r="A608" i="36"/>
  <c r="A609" i="36"/>
  <c r="A610" i="36"/>
  <c r="A611" i="36"/>
  <c r="A612" i="36"/>
  <c r="A613" i="36"/>
  <c r="A614" i="36"/>
  <c r="A615" i="36"/>
  <c r="M615" i="36" s="1"/>
  <c r="P615" i="36" s="1"/>
  <c r="A616" i="36"/>
  <c r="A617" i="36"/>
  <c r="A618" i="36"/>
  <c r="A619" i="36"/>
  <c r="N619" i="36" s="1"/>
  <c r="A620" i="36"/>
  <c r="A621" i="36"/>
  <c r="A622" i="36"/>
  <c r="A623" i="36"/>
  <c r="A624" i="36"/>
  <c r="A625" i="36"/>
  <c r="A626" i="36"/>
  <c r="A627" i="36"/>
  <c r="A628" i="36"/>
  <c r="A629" i="36"/>
  <c r="A630" i="36"/>
  <c r="A631" i="36"/>
  <c r="M631" i="36" s="1"/>
  <c r="P631" i="36" s="1"/>
  <c r="A632" i="36"/>
  <c r="A633" i="36"/>
  <c r="A634" i="36"/>
  <c r="A635" i="36"/>
  <c r="M635" i="36" s="1"/>
  <c r="P635" i="36" s="1"/>
  <c r="A636" i="36"/>
  <c r="A637" i="36"/>
  <c r="A638" i="36"/>
  <c r="A639" i="36"/>
  <c r="A640" i="36"/>
  <c r="A641" i="36"/>
  <c r="A642" i="36"/>
  <c r="A643" i="36"/>
  <c r="A644" i="36"/>
  <c r="A645" i="36"/>
  <c r="A646" i="36"/>
  <c r="A647" i="36"/>
  <c r="A648" i="36"/>
  <c r="A649" i="36"/>
  <c r="A650" i="36"/>
  <c r="A651" i="36"/>
  <c r="N651" i="36" s="1"/>
  <c r="Q651" i="36" s="1"/>
  <c r="A652" i="36"/>
  <c r="A653" i="36"/>
  <c r="A654" i="36"/>
  <c r="A655" i="36"/>
  <c r="A656" i="36"/>
  <c r="A657" i="36"/>
  <c r="A658" i="36"/>
  <c r="A659" i="36"/>
  <c r="A660" i="36"/>
  <c r="A661" i="36"/>
  <c r="A662" i="36"/>
  <c r="A663" i="36"/>
  <c r="A664" i="36"/>
  <c r="A665" i="36"/>
  <c r="A666" i="36"/>
  <c r="A667" i="36"/>
  <c r="N667" i="36" s="1"/>
  <c r="Q667" i="36" s="1"/>
  <c r="A668" i="36"/>
  <c r="A669" i="36"/>
  <c r="A670" i="36"/>
  <c r="A671" i="36"/>
  <c r="N671" i="36" s="1"/>
  <c r="Q671" i="36" s="1"/>
  <c r="A672" i="36"/>
  <c r="A673" i="36"/>
  <c r="A674" i="36"/>
  <c r="A675" i="36"/>
  <c r="N675" i="36" s="1"/>
  <c r="Q675" i="36" s="1"/>
  <c r="A676" i="36"/>
  <c r="A677" i="36"/>
  <c r="A678" i="36"/>
  <c r="A679" i="36"/>
  <c r="N679" i="36" s="1"/>
  <c r="Q679" i="36" s="1"/>
  <c r="A680" i="36"/>
  <c r="A681" i="36"/>
  <c r="A682" i="36"/>
  <c r="A683" i="36"/>
  <c r="N683" i="36" s="1"/>
  <c r="Q683" i="36" s="1"/>
  <c r="A684" i="36"/>
  <c r="A685" i="36"/>
  <c r="A686" i="36"/>
  <c r="A687" i="36"/>
  <c r="A688" i="36"/>
  <c r="A689" i="36"/>
  <c r="A690" i="36"/>
  <c r="A691" i="36"/>
  <c r="A692" i="36"/>
  <c r="A693" i="36"/>
  <c r="A694" i="36"/>
  <c r="A695" i="36"/>
  <c r="N695" i="36" s="1"/>
  <c r="A696" i="36"/>
  <c r="A697" i="36"/>
  <c r="A698" i="36"/>
  <c r="A699" i="36"/>
  <c r="N699" i="36" s="1"/>
  <c r="Q699" i="36" s="1"/>
  <c r="A700" i="36"/>
  <c r="A701" i="36"/>
  <c r="A702" i="36"/>
  <c r="A703" i="36"/>
  <c r="A704" i="36"/>
  <c r="A705" i="36"/>
  <c r="A706" i="36"/>
  <c r="A707" i="36"/>
  <c r="A708" i="36"/>
  <c r="A709" i="36"/>
  <c r="A710" i="36"/>
  <c r="A711" i="36"/>
  <c r="N711" i="36" s="1"/>
  <c r="Q711" i="36" s="1"/>
  <c r="A712" i="36"/>
  <c r="A713" i="36"/>
  <c r="A714" i="36"/>
  <c r="A715" i="36"/>
  <c r="M715" i="36" s="1"/>
  <c r="P715" i="36" s="1"/>
  <c r="A716" i="36"/>
  <c r="A717" i="36"/>
  <c r="A718" i="36"/>
  <c r="A719" i="36"/>
  <c r="M719" i="36" s="1"/>
  <c r="P719" i="36" s="1"/>
  <c r="A720" i="36"/>
  <c r="A721" i="36"/>
  <c r="A722" i="36"/>
  <c r="A723" i="36"/>
  <c r="A724" i="36"/>
  <c r="A725" i="36"/>
  <c r="A726" i="36"/>
  <c r="A727" i="36"/>
  <c r="A728" i="36"/>
  <c r="A729" i="36"/>
  <c r="A730" i="36"/>
  <c r="A731" i="36"/>
  <c r="N731" i="36" s="1"/>
  <c r="Q731" i="36" s="1"/>
  <c r="A732" i="36"/>
  <c r="A733" i="36"/>
  <c r="A734" i="36"/>
  <c r="A735" i="36"/>
  <c r="A736" i="36"/>
  <c r="A737" i="36"/>
  <c r="A738" i="36"/>
  <c r="A739" i="36"/>
  <c r="A740" i="36"/>
  <c r="A741" i="36"/>
  <c r="A742" i="36"/>
  <c r="A743" i="36"/>
  <c r="N743" i="36" s="1"/>
  <c r="Q743" i="36" s="1"/>
  <c r="A744" i="36"/>
  <c r="N744" i="36" s="1"/>
  <c r="Q744" i="36" s="1"/>
  <c r="A745" i="36"/>
  <c r="A746" i="36"/>
  <c r="A747" i="36"/>
  <c r="A748" i="36"/>
  <c r="A749" i="36"/>
  <c r="A750" i="36"/>
  <c r="A751" i="36"/>
  <c r="N751" i="36" s="1"/>
  <c r="Q751" i="36" s="1"/>
  <c r="A752" i="36"/>
  <c r="A753" i="36"/>
  <c r="A754" i="36"/>
  <c r="A755" i="36"/>
  <c r="N755" i="36" s="1"/>
  <c r="Q755" i="36" s="1"/>
  <c r="A756" i="36"/>
  <c r="A757" i="36"/>
  <c r="A758" i="36"/>
  <c r="A759" i="36"/>
  <c r="A760" i="36"/>
  <c r="A761" i="36"/>
  <c r="A762" i="36"/>
  <c r="A763" i="36"/>
  <c r="N763" i="36" s="1"/>
  <c r="Q763" i="36" s="1"/>
  <c r="A764" i="36"/>
  <c r="A765" i="36"/>
  <c r="A766" i="36"/>
  <c r="A767" i="36"/>
  <c r="M767" i="36" s="1"/>
  <c r="P767" i="36" s="1"/>
  <c r="A768" i="36"/>
  <c r="A769" i="36"/>
  <c r="A770" i="36"/>
  <c r="A771" i="36"/>
  <c r="M771" i="36" s="1"/>
  <c r="P771" i="36" s="1"/>
  <c r="A772" i="36"/>
  <c r="A773" i="36"/>
  <c r="A774" i="36"/>
  <c r="A775" i="36"/>
  <c r="A776" i="36"/>
  <c r="A777" i="36"/>
  <c r="A778" i="36"/>
  <c r="A779" i="36"/>
  <c r="N779" i="36" s="1"/>
  <c r="Q779" i="36" s="1"/>
  <c r="A780" i="36"/>
  <c r="A781" i="36"/>
  <c r="A782" i="36"/>
  <c r="A783" i="36"/>
  <c r="N783" i="36" s="1"/>
  <c r="Q783" i="36" s="1"/>
  <c r="A784" i="36"/>
  <c r="A785" i="36"/>
  <c r="A786" i="36"/>
  <c r="A787" i="36"/>
  <c r="M787" i="36" s="1"/>
  <c r="P787" i="36" s="1"/>
  <c r="A788" i="36"/>
  <c r="A789" i="36"/>
  <c r="A790" i="36"/>
  <c r="A791" i="36"/>
  <c r="A792" i="36"/>
  <c r="A793" i="36"/>
  <c r="A794" i="36"/>
  <c r="A795" i="36"/>
  <c r="N795" i="36" s="1"/>
  <c r="Q795" i="36" s="1"/>
  <c r="A796" i="36"/>
  <c r="A797" i="36"/>
  <c r="A798" i="36"/>
  <c r="A799" i="36"/>
  <c r="A800" i="36"/>
  <c r="A801" i="36"/>
  <c r="A802" i="36"/>
  <c r="A803" i="36"/>
  <c r="M803" i="36" s="1"/>
  <c r="P803" i="36" s="1"/>
  <c r="A804" i="36"/>
  <c r="N804" i="36" s="1"/>
  <c r="A805" i="36"/>
  <c r="A806" i="36"/>
  <c r="A807" i="36"/>
  <c r="M807" i="36" s="1"/>
  <c r="P807" i="36" s="1"/>
  <c r="A808" i="36"/>
  <c r="A809" i="36"/>
  <c r="A810" i="36"/>
  <c r="A811" i="36"/>
  <c r="N811" i="36" s="1"/>
  <c r="Q811" i="36" s="1"/>
  <c r="A812" i="36"/>
  <c r="A813" i="36"/>
  <c r="A814" i="36"/>
  <c r="A815" i="36"/>
  <c r="M815" i="36" s="1"/>
  <c r="P815" i="36" s="1"/>
  <c r="A816" i="36"/>
  <c r="A817" i="36"/>
  <c r="A818" i="36"/>
  <c r="A819" i="36"/>
  <c r="A820" i="36"/>
  <c r="A821" i="36"/>
  <c r="A822" i="36"/>
  <c r="A823" i="36"/>
  <c r="M823" i="36" s="1"/>
  <c r="P823" i="36" s="1"/>
  <c r="A824" i="36"/>
  <c r="A825" i="36"/>
  <c r="A826" i="36"/>
  <c r="A827" i="36"/>
  <c r="M827" i="36" s="1"/>
  <c r="A828" i="36"/>
  <c r="A829" i="36"/>
  <c r="A830" i="36"/>
  <c r="A831" i="36"/>
  <c r="A832" i="36"/>
  <c r="A833" i="36"/>
  <c r="A834" i="36"/>
  <c r="A835" i="36"/>
  <c r="N835" i="36" s="1"/>
  <c r="Q835" i="36" s="1"/>
  <c r="A836" i="36"/>
  <c r="A837" i="36"/>
  <c r="A838" i="36"/>
  <c r="A839" i="36"/>
  <c r="N839" i="36" s="1"/>
  <c r="Q839" i="36" s="1"/>
  <c r="A840" i="36"/>
  <c r="A841" i="36"/>
  <c r="A842" i="36"/>
  <c r="A843" i="36"/>
  <c r="A844" i="36"/>
  <c r="A845" i="36"/>
  <c r="A846" i="36"/>
  <c r="A847" i="36"/>
  <c r="N847" i="36" s="1"/>
  <c r="Q847" i="36" s="1"/>
  <c r="A848" i="36"/>
  <c r="A849" i="36"/>
  <c r="A850" i="36"/>
  <c r="A851" i="36"/>
  <c r="A852" i="36"/>
  <c r="A853" i="36"/>
  <c r="A854" i="36"/>
  <c r="A855" i="36"/>
  <c r="M855" i="36" s="1"/>
  <c r="P855" i="36" s="1"/>
  <c r="A856" i="36"/>
  <c r="A857" i="36"/>
  <c r="A858" i="36"/>
  <c r="A859" i="36"/>
  <c r="A860" i="36"/>
  <c r="A861" i="36"/>
  <c r="M861" i="36" s="1"/>
  <c r="P861" i="36" s="1"/>
  <c r="A862" i="36"/>
  <c r="A863" i="36"/>
  <c r="A864" i="36"/>
  <c r="A865" i="36"/>
  <c r="A866" i="36"/>
  <c r="A867" i="36"/>
  <c r="N867" i="36" s="1"/>
  <c r="Q867" i="36" s="1"/>
  <c r="A868" i="36"/>
  <c r="A869" i="36"/>
  <c r="A870" i="36"/>
  <c r="A871" i="36"/>
  <c r="N871" i="36" s="1"/>
  <c r="Q871" i="36" s="1"/>
  <c r="A872" i="36"/>
  <c r="A873" i="36"/>
  <c r="A874" i="36"/>
  <c r="A875" i="36"/>
  <c r="M875" i="36" s="1"/>
  <c r="P875" i="36" s="1"/>
  <c r="A876" i="36"/>
  <c r="A877" i="36"/>
  <c r="A878" i="36"/>
  <c r="A879" i="36"/>
  <c r="A880" i="36"/>
  <c r="A881" i="36"/>
  <c r="A882" i="36"/>
  <c r="A883" i="36"/>
  <c r="A884" i="36"/>
  <c r="A885" i="36"/>
  <c r="A886" i="36"/>
  <c r="A887" i="36"/>
  <c r="N887" i="36" s="1"/>
  <c r="Q887" i="36" s="1"/>
  <c r="A888" i="36"/>
  <c r="A889" i="36"/>
  <c r="A890" i="36"/>
  <c r="A891" i="36"/>
  <c r="M891" i="36" s="1"/>
  <c r="P891" i="36" s="1"/>
  <c r="A892" i="36"/>
  <c r="A893" i="36"/>
  <c r="A894" i="36"/>
  <c r="A895" i="36"/>
  <c r="A896" i="36"/>
  <c r="A897" i="36"/>
  <c r="A898" i="36"/>
  <c r="A899" i="36"/>
  <c r="N899" i="36" s="1"/>
  <c r="Q899" i="36" s="1"/>
  <c r="A900" i="36"/>
  <c r="A901" i="36"/>
  <c r="A902" i="36"/>
  <c r="A903" i="36"/>
  <c r="N903" i="36" s="1"/>
  <c r="Q903" i="36" s="1"/>
  <c r="A904" i="36"/>
  <c r="A905" i="36"/>
  <c r="A906" i="36"/>
  <c r="A907" i="36"/>
  <c r="N907" i="36" s="1"/>
  <c r="Q907" i="36" s="1"/>
  <c r="A908" i="36"/>
  <c r="A909" i="36"/>
  <c r="A910" i="36"/>
  <c r="A911" i="36"/>
  <c r="A912" i="36"/>
  <c r="A913" i="36"/>
  <c r="A914" i="36"/>
  <c r="A915" i="36"/>
  <c r="A916" i="36"/>
  <c r="A917" i="36"/>
  <c r="A918" i="36"/>
  <c r="A919" i="36"/>
  <c r="M919" i="36" s="1"/>
  <c r="P919" i="36" s="1"/>
  <c r="A920" i="36"/>
  <c r="A921" i="36"/>
  <c r="A922" i="36"/>
  <c r="A923" i="36"/>
  <c r="N923" i="36" s="1"/>
  <c r="A924" i="36"/>
  <c r="A925" i="36"/>
  <c r="A926" i="36"/>
  <c r="A927" i="36"/>
  <c r="A928" i="36"/>
  <c r="A929" i="36"/>
  <c r="A930" i="36"/>
  <c r="A931" i="36"/>
  <c r="A932" i="36"/>
  <c r="A933" i="36"/>
  <c r="A934" i="36"/>
  <c r="A935" i="36"/>
  <c r="A936" i="36"/>
  <c r="A937" i="36"/>
  <c r="A938" i="36"/>
  <c r="A939" i="36"/>
  <c r="N939" i="36" s="1"/>
  <c r="Q939" i="36" s="1"/>
  <c r="A940" i="36"/>
  <c r="A941" i="36"/>
  <c r="A942" i="36"/>
  <c r="A943" i="36"/>
  <c r="N943" i="36" s="1"/>
  <c r="Q943" i="36" s="1"/>
  <c r="A944" i="36"/>
  <c r="A945" i="36"/>
  <c r="A946" i="36"/>
  <c r="A947" i="36"/>
  <c r="A948" i="36"/>
  <c r="A949" i="36"/>
  <c r="N949" i="36" s="1"/>
  <c r="A950" i="36"/>
  <c r="A951" i="36"/>
  <c r="A952" i="36"/>
  <c r="A953" i="36"/>
  <c r="A954" i="36"/>
  <c r="A955" i="36"/>
  <c r="N955" i="36" s="1"/>
  <c r="Q955" i="36" s="1"/>
  <c r="A956" i="36"/>
  <c r="A957" i="36"/>
  <c r="A958" i="36"/>
  <c r="A959" i="36"/>
  <c r="M959" i="36" s="1"/>
  <c r="P959" i="36" s="1"/>
  <c r="A960" i="36"/>
  <c r="A961" i="36"/>
  <c r="A962" i="36"/>
  <c r="A963" i="36"/>
  <c r="A964" i="36"/>
  <c r="A965" i="36"/>
  <c r="A966" i="36"/>
  <c r="A967" i="36"/>
  <c r="N967" i="36" s="1"/>
  <c r="Q967" i="36" s="1"/>
  <c r="A968" i="36"/>
  <c r="A969" i="36"/>
  <c r="A970" i="36"/>
  <c r="A971" i="36"/>
  <c r="A972" i="36"/>
  <c r="A973" i="36"/>
  <c r="A974" i="36"/>
  <c r="A975" i="36"/>
  <c r="M975" i="36" s="1"/>
  <c r="A976" i="36"/>
  <c r="A977" i="36"/>
  <c r="A978" i="36"/>
  <c r="A979" i="36"/>
  <c r="A980" i="36"/>
  <c r="A981" i="36"/>
  <c r="A982" i="36"/>
  <c r="A983" i="36"/>
  <c r="N983" i="36" s="1"/>
  <c r="A984" i="36"/>
  <c r="A985" i="36"/>
  <c r="A986" i="36"/>
  <c r="A987" i="36"/>
  <c r="N987" i="36" s="1"/>
  <c r="Q987" i="36" s="1"/>
  <c r="A988" i="36"/>
  <c r="A989" i="36"/>
  <c r="A990" i="36"/>
  <c r="A991" i="36"/>
  <c r="A992" i="36"/>
  <c r="A993" i="36"/>
  <c r="A994" i="36"/>
  <c r="A995" i="36"/>
  <c r="A996" i="36"/>
  <c r="A997" i="36"/>
  <c r="A998" i="36"/>
  <c r="A999" i="36"/>
  <c r="A1000" i="36"/>
  <c r="A1001" i="36"/>
  <c r="A1002" i="36"/>
  <c r="A1003" i="36"/>
  <c r="A1004" i="36"/>
  <c r="A1005" i="36"/>
  <c r="A1006" i="36"/>
  <c r="A1007" i="36"/>
  <c r="A1008" i="36"/>
  <c r="A1009" i="36"/>
  <c r="A1010" i="36"/>
  <c r="A1011" i="36"/>
  <c r="A1012" i="36"/>
  <c r="A1013" i="36"/>
  <c r="A1014" i="36"/>
  <c r="D13" i="33"/>
  <c r="F13" i="33"/>
  <c r="J13" i="33"/>
  <c r="H13" i="33"/>
  <c r="N13" i="33" s="1"/>
  <c r="D13" i="37" s="1"/>
  <c r="O13" i="33"/>
  <c r="D14" i="33"/>
  <c r="F14" i="33"/>
  <c r="J14" i="33"/>
  <c r="H14" i="33"/>
  <c r="O14" i="33"/>
  <c r="D15" i="33"/>
  <c r="F15" i="33"/>
  <c r="J15" i="33"/>
  <c r="H15" i="33"/>
  <c r="O15" i="33"/>
  <c r="D16" i="33"/>
  <c r="F16" i="33"/>
  <c r="J16" i="33"/>
  <c r="H16" i="33"/>
  <c r="O16" i="33"/>
  <c r="D17" i="33"/>
  <c r="F17" i="33"/>
  <c r="H17" i="33"/>
  <c r="J17" i="33"/>
  <c r="O17" i="33"/>
  <c r="D18" i="33"/>
  <c r="F18" i="33"/>
  <c r="H18" i="33"/>
  <c r="J18" i="33"/>
  <c r="O18" i="33"/>
  <c r="D19" i="33"/>
  <c r="F19" i="33"/>
  <c r="H19" i="33"/>
  <c r="J19" i="33"/>
  <c r="O19" i="33"/>
  <c r="D20" i="33"/>
  <c r="F20" i="33"/>
  <c r="H20" i="33"/>
  <c r="J20" i="33"/>
  <c r="O20" i="33"/>
  <c r="D21" i="33"/>
  <c r="F21" i="33"/>
  <c r="H21" i="33"/>
  <c r="J21" i="33"/>
  <c r="O21" i="33"/>
  <c r="D22" i="33"/>
  <c r="F22" i="33"/>
  <c r="H22" i="33"/>
  <c r="J22" i="33"/>
  <c r="O22" i="33"/>
  <c r="D23" i="33"/>
  <c r="F23" i="33"/>
  <c r="H23" i="33"/>
  <c r="J23" i="33"/>
  <c r="O23" i="33"/>
  <c r="D24" i="33"/>
  <c r="F24" i="33"/>
  <c r="H24" i="33"/>
  <c r="J24" i="33"/>
  <c r="O24" i="33"/>
  <c r="D25" i="33"/>
  <c r="F25" i="33"/>
  <c r="J25" i="33"/>
  <c r="H25" i="33"/>
  <c r="O25" i="33"/>
  <c r="D26" i="33"/>
  <c r="F26" i="33"/>
  <c r="J26" i="33"/>
  <c r="H26" i="33"/>
  <c r="O26" i="33"/>
  <c r="D27" i="33"/>
  <c r="F27" i="33"/>
  <c r="J27" i="33"/>
  <c r="H27" i="33"/>
  <c r="O27" i="33"/>
  <c r="D28" i="33"/>
  <c r="F28" i="33"/>
  <c r="J28" i="33"/>
  <c r="H28" i="33"/>
  <c r="O28" i="33"/>
  <c r="D29" i="33"/>
  <c r="F29" i="33"/>
  <c r="H29" i="33"/>
  <c r="J29" i="33"/>
  <c r="O29" i="33"/>
  <c r="D30" i="33"/>
  <c r="F30" i="33"/>
  <c r="H30" i="33"/>
  <c r="J30" i="33"/>
  <c r="O30" i="33"/>
  <c r="D31" i="33"/>
  <c r="F31" i="33"/>
  <c r="H31" i="33"/>
  <c r="J31" i="33"/>
  <c r="O31" i="33"/>
  <c r="D32" i="33"/>
  <c r="F32" i="33"/>
  <c r="H32" i="33"/>
  <c r="J32" i="33"/>
  <c r="O32" i="33"/>
  <c r="D33" i="33"/>
  <c r="F33" i="33"/>
  <c r="J33" i="33"/>
  <c r="H33" i="33"/>
  <c r="O33" i="33"/>
  <c r="D34" i="33"/>
  <c r="F34" i="33"/>
  <c r="J34" i="33"/>
  <c r="H34" i="33"/>
  <c r="O34" i="33"/>
  <c r="D35" i="33"/>
  <c r="F35" i="33"/>
  <c r="J35" i="33"/>
  <c r="H35" i="33"/>
  <c r="O35" i="33"/>
  <c r="D36" i="33"/>
  <c r="F36" i="33"/>
  <c r="J36" i="33"/>
  <c r="H36" i="33"/>
  <c r="O36" i="33"/>
  <c r="D37" i="33"/>
  <c r="F37" i="33"/>
  <c r="J37" i="33"/>
  <c r="H37" i="33"/>
  <c r="O37" i="33"/>
  <c r="D38" i="33"/>
  <c r="F38" i="33"/>
  <c r="J38" i="33"/>
  <c r="H38" i="33"/>
  <c r="O38" i="33"/>
  <c r="D39" i="33"/>
  <c r="F39" i="33"/>
  <c r="J39" i="33"/>
  <c r="H39" i="33"/>
  <c r="O39" i="33"/>
  <c r="D40" i="33"/>
  <c r="F40" i="33"/>
  <c r="H40" i="33"/>
  <c r="J40" i="33"/>
  <c r="O40" i="33"/>
  <c r="D41" i="33"/>
  <c r="F41" i="33"/>
  <c r="J41" i="33"/>
  <c r="H41" i="33"/>
  <c r="O41" i="33"/>
  <c r="D42" i="33"/>
  <c r="F42" i="33"/>
  <c r="J42" i="33"/>
  <c r="H42" i="33"/>
  <c r="O42" i="33"/>
  <c r="D43" i="33"/>
  <c r="F43" i="33"/>
  <c r="J43" i="33"/>
  <c r="H43" i="33"/>
  <c r="O43" i="33"/>
  <c r="D44" i="33"/>
  <c r="F44" i="33"/>
  <c r="H44" i="33"/>
  <c r="J44" i="33"/>
  <c r="O44" i="33"/>
  <c r="D45" i="33"/>
  <c r="F45" i="33"/>
  <c r="H45" i="33"/>
  <c r="J45" i="33"/>
  <c r="O45" i="33"/>
  <c r="D46" i="33"/>
  <c r="F46" i="33"/>
  <c r="H46" i="33"/>
  <c r="J46" i="33"/>
  <c r="O46" i="33"/>
  <c r="D47" i="33"/>
  <c r="F47" i="33"/>
  <c r="H47" i="33"/>
  <c r="J47" i="33"/>
  <c r="O47" i="33"/>
  <c r="D48" i="33"/>
  <c r="F48" i="33"/>
  <c r="J48" i="33"/>
  <c r="H48" i="33"/>
  <c r="O48" i="33"/>
  <c r="D49" i="33"/>
  <c r="F49" i="33"/>
  <c r="H49" i="33"/>
  <c r="J49" i="33"/>
  <c r="O49" i="33"/>
  <c r="D50" i="33"/>
  <c r="F50" i="33"/>
  <c r="H50" i="33"/>
  <c r="J50" i="33"/>
  <c r="O50" i="33"/>
  <c r="D51" i="33"/>
  <c r="F51" i="33"/>
  <c r="H51" i="33"/>
  <c r="J51" i="33"/>
  <c r="O51" i="33"/>
  <c r="D52" i="33"/>
  <c r="F52" i="33"/>
  <c r="J52" i="33"/>
  <c r="H52" i="33"/>
  <c r="O52" i="33"/>
  <c r="D53" i="33"/>
  <c r="F53" i="33"/>
  <c r="J53" i="33"/>
  <c r="H53" i="33"/>
  <c r="O53" i="33"/>
  <c r="D54" i="33"/>
  <c r="F54" i="33"/>
  <c r="J54" i="33"/>
  <c r="H54" i="33"/>
  <c r="O54" i="33"/>
  <c r="D55" i="33"/>
  <c r="F55" i="33"/>
  <c r="H55" i="33"/>
  <c r="J55" i="33"/>
  <c r="O55" i="33"/>
  <c r="D56" i="33"/>
  <c r="F56" i="33"/>
  <c r="J56" i="33"/>
  <c r="H56" i="33"/>
  <c r="O56" i="33"/>
  <c r="D57" i="33"/>
  <c r="F57" i="33"/>
  <c r="H57" i="33"/>
  <c r="J57" i="33"/>
  <c r="O57" i="33"/>
  <c r="D58" i="33"/>
  <c r="F58" i="33"/>
  <c r="J58" i="33"/>
  <c r="H58" i="33"/>
  <c r="O58" i="33"/>
  <c r="D59" i="33"/>
  <c r="F59" i="33"/>
  <c r="J59" i="33"/>
  <c r="H59" i="33"/>
  <c r="O59" i="33"/>
  <c r="D60" i="33"/>
  <c r="F60" i="33"/>
  <c r="H60" i="33"/>
  <c r="J60" i="33"/>
  <c r="O60" i="33"/>
  <c r="D61" i="33"/>
  <c r="F61" i="33"/>
  <c r="J61" i="33"/>
  <c r="H61" i="33"/>
  <c r="O61" i="33"/>
  <c r="D62" i="33"/>
  <c r="F62" i="33"/>
  <c r="H62" i="33"/>
  <c r="J62" i="33"/>
  <c r="O62" i="33"/>
  <c r="D63" i="33"/>
  <c r="F63" i="33"/>
  <c r="J63" i="33"/>
  <c r="H63" i="33"/>
  <c r="O63" i="33"/>
  <c r="D64" i="33"/>
  <c r="F64" i="33"/>
  <c r="J64" i="33"/>
  <c r="H64" i="33"/>
  <c r="O64" i="33"/>
  <c r="D65" i="33"/>
  <c r="F65" i="33"/>
  <c r="H65" i="33"/>
  <c r="J65" i="33"/>
  <c r="O65" i="33"/>
  <c r="D66" i="33"/>
  <c r="F66" i="33"/>
  <c r="H66" i="33"/>
  <c r="J66" i="33"/>
  <c r="O66" i="33"/>
  <c r="D67" i="33"/>
  <c r="F67" i="33"/>
  <c r="H67" i="33"/>
  <c r="J67" i="33"/>
  <c r="O67" i="33"/>
  <c r="D68" i="33"/>
  <c r="F68" i="33"/>
  <c r="H68" i="33"/>
  <c r="J68" i="33"/>
  <c r="O68" i="33"/>
  <c r="D69" i="33"/>
  <c r="F69" i="33"/>
  <c r="H69" i="33"/>
  <c r="J69" i="33"/>
  <c r="O69" i="33"/>
  <c r="D70" i="33"/>
  <c r="F70" i="33"/>
  <c r="J70" i="33"/>
  <c r="H70" i="33"/>
  <c r="O70" i="33"/>
  <c r="D71" i="33"/>
  <c r="F71" i="33"/>
  <c r="J71" i="33"/>
  <c r="H71" i="33"/>
  <c r="O71" i="33"/>
  <c r="D72" i="33"/>
  <c r="F72" i="33"/>
  <c r="H72" i="33"/>
  <c r="J72" i="33"/>
  <c r="O72" i="33"/>
  <c r="D73" i="33"/>
  <c r="F73" i="33"/>
  <c r="J73" i="33"/>
  <c r="H73" i="33"/>
  <c r="O73" i="33"/>
  <c r="D74" i="33"/>
  <c r="F74" i="33"/>
  <c r="H74" i="33"/>
  <c r="J74" i="33"/>
  <c r="O74" i="33"/>
  <c r="D75" i="33"/>
  <c r="F75" i="33"/>
  <c r="H75" i="33"/>
  <c r="J75" i="33"/>
  <c r="O75" i="33"/>
  <c r="D76" i="33"/>
  <c r="F76" i="33"/>
  <c r="J76" i="33"/>
  <c r="H76" i="33"/>
  <c r="O76" i="33"/>
  <c r="D77" i="33"/>
  <c r="F77" i="33"/>
  <c r="H77" i="33"/>
  <c r="J77" i="33"/>
  <c r="O77" i="33"/>
  <c r="D78" i="33"/>
  <c r="F78" i="33"/>
  <c r="J78" i="33"/>
  <c r="H78" i="33"/>
  <c r="O78" i="33"/>
  <c r="D79" i="33"/>
  <c r="F79" i="33"/>
  <c r="H79" i="33"/>
  <c r="J79" i="33"/>
  <c r="O79" i="33"/>
  <c r="D80" i="33"/>
  <c r="F80" i="33"/>
  <c r="H80" i="33"/>
  <c r="J80" i="33"/>
  <c r="O80" i="33"/>
  <c r="D81" i="33"/>
  <c r="F81" i="33"/>
  <c r="J81" i="33"/>
  <c r="H81" i="33"/>
  <c r="O81" i="33"/>
  <c r="D82" i="33"/>
  <c r="F82" i="33"/>
  <c r="J82" i="33"/>
  <c r="H82" i="33"/>
  <c r="O82" i="33"/>
  <c r="D83" i="33"/>
  <c r="F83" i="33"/>
  <c r="J83" i="33"/>
  <c r="H83" i="33"/>
  <c r="O83" i="33"/>
  <c r="D84" i="33"/>
  <c r="F84" i="33"/>
  <c r="J84" i="33"/>
  <c r="H84" i="33"/>
  <c r="O84" i="33"/>
  <c r="D85" i="33"/>
  <c r="F85" i="33"/>
  <c r="J85" i="33"/>
  <c r="H85" i="33"/>
  <c r="O85" i="33"/>
  <c r="D86" i="33"/>
  <c r="F86" i="33"/>
  <c r="H86" i="33"/>
  <c r="J86" i="33"/>
  <c r="O86" i="33"/>
  <c r="D87" i="33"/>
  <c r="F87" i="33"/>
  <c r="H87" i="33"/>
  <c r="J87" i="33"/>
  <c r="O87" i="33"/>
  <c r="D88" i="33"/>
  <c r="F88" i="33"/>
  <c r="J88" i="33"/>
  <c r="H88" i="33"/>
  <c r="O88" i="33"/>
  <c r="D89" i="33"/>
  <c r="F89" i="33"/>
  <c r="H89" i="33"/>
  <c r="J89" i="33"/>
  <c r="O89" i="33"/>
  <c r="D90" i="33"/>
  <c r="F90" i="33"/>
  <c r="J90" i="33"/>
  <c r="H90" i="33"/>
  <c r="O90" i="33"/>
  <c r="D91" i="33"/>
  <c r="F91" i="33"/>
  <c r="H91" i="33"/>
  <c r="J91" i="33"/>
  <c r="O91" i="33"/>
  <c r="D92" i="33"/>
  <c r="F92" i="33"/>
  <c r="H92" i="33"/>
  <c r="J92" i="33"/>
  <c r="O92" i="33"/>
  <c r="D93" i="33"/>
  <c r="F93" i="33"/>
  <c r="J93" i="33"/>
  <c r="H93" i="33"/>
  <c r="O93" i="33"/>
  <c r="D94" i="33"/>
  <c r="F94" i="33"/>
  <c r="J94" i="33"/>
  <c r="H94" i="33"/>
  <c r="O94" i="33"/>
  <c r="D95" i="33"/>
  <c r="F95" i="33"/>
  <c r="H95" i="33"/>
  <c r="J95" i="33"/>
  <c r="O95" i="33"/>
  <c r="D96" i="33"/>
  <c r="F96" i="33"/>
  <c r="H96" i="33"/>
  <c r="J96" i="33"/>
  <c r="O96" i="33"/>
  <c r="D97" i="33"/>
  <c r="F97" i="33"/>
  <c r="J97" i="33"/>
  <c r="H97" i="33"/>
  <c r="O97" i="33"/>
  <c r="D98" i="33"/>
  <c r="F98" i="33"/>
  <c r="J98" i="33"/>
  <c r="H98" i="33"/>
  <c r="O98" i="33"/>
  <c r="D99" i="33"/>
  <c r="F99" i="33"/>
  <c r="H99" i="33"/>
  <c r="J99" i="33"/>
  <c r="O99" i="33"/>
  <c r="D100" i="33"/>
  <c r="F100" i="33"/>
  <c r="H100" i="33"/>
  <c r="J100" i="33"/>
  <c r="O100" i="33"/>
  <c r="D101" i="33"/>
  <c r="F101" i="33"/>
  <c r="J101" i="33"/>
  <c r="H101" i="33"/>
  <c r="O101" i="33"/>
  <c r="D102" i="33"/>
  <c r="F102" i="33"/>
  <c r="J102" i="33"/>
  <c r="H102" i="33"/>
  <c r="O102" i="33"/>
  <c r="D103" i="33"/>
  <c r="F103" i="33"/>
  <c r="H103" i="33"/>
  <c r="J103" i="33"/>
  <c r="O103" i="33"/>
  <c r="D104" i="33"/>
  <c r="F104" i="33"/>
  <c r="H104" i="33"/>
  <c r="J104" i="33"/>
  <c r="O104" i="33"/>
  <c r="D105" i="33"/>
  <c r="F105" i="33"/>
  <c r="J105" i="33"/>
  <c r="H105" i="33"/>
  <c r="O105" i="33"/>
  <c r="D106" i="33"/>
  <c r="F106" i="33"/>
  <c r="J106" i="33"/>
  <c r="H106" i="33"/>
  <c r="O106" i="33"/>
  <c r="D107" i="33"/>
  <c r="F107" i="33"/>
  <c r="J107" i="33"/>
  <c r="H107" i="33"/>
  <c r="O107" i="33"/>
  <c r="D108" i="33"/>
  <c r="F108" i="33"/>
  <c r="J108" i="33"/>
  <c r="H108" i="33"/>
  <c r="O108" i="33"/>
  <c r="D109" i="33"/>
  <c r="F109" i="33"/>
  <c r="H109" i="33"/>
  <c r="J109" i="33"/>
  <c r="O109" i="33"/>
  <c r="D110" i="33"/>
  <c r="F110" i="33"/>
  <c r="H110" i="33"/>
  <c r="J110" i="33"/>
  <c r="O110" i="33"/>
  <c r="D111" i="33"/>
  <c r="F111" i="33"/>
  <c r="H111" i="33"/>
  <c r="J111" i="33"/>
  <c r="O111" i="33"/>
  <c r="D112" i="33"/>
  <c r="F112" i="33"/>
  <c r="H112" i="33"/>
  <c r="J112" i="33"/>
  <c r="O112" i="33"/>
  <c r="D113" i="33"/>
  <c r="F113" i="33"/>
  <c r="J113" i="33"/>
  <c r="H113" i="33"/>
  <c r="O113" i="33"/>
  <c r="D114" i="33"/>
  <c r="F114" i="33"/>
  <c r="H114" i="33"/>
  <c r="J114" i="33"/>
  <c r="O114" i="33"/>
  <c r="D115" i="33"/>
  <c r="F115" i="33"/>
  <c r="H115" i="33"/>
  <c r="J115" i="33"/>
  <c r="O115" i="33"/>
  <c r="D116" i="33"/>
  <c r="F116" i="33"/>
  <c r="J116" i="33"/>
  <c r="H116" i="33"/>
  <c r="O116" i="33"/>
  <c r="D117" i="33"/>
  <c r="F117" i="33"/>
  <c r="J117" i="33"/>
  <c r="H117" i="33"/>
  <c r="O117" i="33"/>
  <c r="D118" i="33"/>
  <c r="F118" i="33"/>
  <c r="J118" i="33"/>
  <c r="H118" i="33"/>
  <c r="O118" i="33"/>
  <c r="D119" i="33"/>
  <c r="F119" i="33"/>
  <c r="J119" i="33"/>
  <c r="H119" i="33"/>
  <c r="O119" i="33"/>
  <c r="D120" i="33"/>
  <c r="F120" i="33"/>
  <c r="J120" i="33"/>
  <c r="H120" i="33"/>
  <c r="O120" i="33"/>
  <c r="D121" i="33"/>
  <c r="F121" i="33"/>
  <c r="H121" i="33"/>
  <c r="J121" i="33"/>
  <c r="O121" i="33"/>
  <c r="D122" i="33"/>
  <c r="F122" i="33"/>
  <c r="H122" i="33"/>
  <c r="J122" i="33"/>
  <c r="O122" i="33"/>
  <c r="D123" i="33"/>
  <c r="F123" i="33"/>
  <c r="J123" i="33"/>
  <c r="H123" i="33"/>
  <c r="O123" i="33"/>
  <c r="D124" i="33"/>
  <c r="F124" i="33"/>
  <c r="J124" i="33"/>
  <c r="H124" i="33"/>
  <c r="O124" i="33"/>
  <c r="D125" i="33"/>
  <c r="F125" i="33"/>
  <c r="H125" i="33"/>
  <c r="J125" i="33"/>
  <c r="O125" i="33"/>
  <c r="D126" i="33"/>
  <c r="F126" i="33"/>
  <c r="H126" i="33"/>
  <c r="J126" i="33"/>
  <c r="O126" i="33"/>
  <c r="D127" i="33"/>
  <c r="F127" i="33"/>
  <c r="J127" i="33"/>
  <c r="H127" i="33"/>
  <c r="O127" i="33"/>
  <c r="D128" i="33"/>
  <c r="F128" i="33"/>
  <c r="J128" i="33"/>
  <c r="H128" i="33"/>
  <c r="O128" i="33"/>
  <c r="D129" i="33"/>
  <c r="F129" i="33"/>
  <c r="J129" i="33"/>
  <c r="H129" i="33"/>
  <c r="O129" i="33"/>
  <c r="D130" i="33"/>
  <c r="F130" i="33"/>
  <c r="H130" i="33"/>
  <c r="J130" i="33"/>
  <c r="O130" i="33"/>
  <c r="D131" i="33"/>
  <c r="F131" i="33"/>
  <c r="J131" i="33"/>
  <c r="H131" i="33"/>
  <c r="O131" i="33"/>
  <c r="D132" i="33"/>
  <c r="F132" i="33"/>
  <c r="J132" i="33"/>
  <c r="H132" i="33"/>
  <c r="O132" i="33"/>
  <c r="D133" i="33"/>
  <c r="F133" i="33"/>
  <c r="J133" i="33"/>
  <c r="H133" i="33"/>
  <c r="O133" i="33"/>
  <c r="D134" i="33"/>
  <c r="F134" i="33"/>
  <c r="H134" i="33"/>
  <c r="J134" i="33"/>
  <c r="O134" i="33"/>
  <c r="D135" i="33"/>
  <c r="F135" i="33"/>
  <c r="J135" i="33"/>
  <c r="H135" i="33"/>
  <c r="O135" i="33"/>
  <c r="D136" i="33"/>
  <c r="F136" i="33"/>
  <c r="J136" i="33"/>
  <c r="H136" i="33"/>
  <c r="O136" i="33"/>
  <c r="D137" i="33"/>
  <c r="F137" i="33"/>
  <c r="J137" i="33"/>
  <c r="H137" i="33"/>
  <c r="O137" i="33"/>
  <c r="D138" i="33"/>
  <c r="F138" i="33"/>
  <c r="H138" i="33"/>
  <c r="J138" i="33"/>
  <c r="O138" i="33"/>
  <c r="D139" i="33"/>
  <c r="F139" i="33"/>
  <c r="J139" i="33"/>
  <c r="H139" i="33"/>
  <c r="O139" i="33"/>
  <c r="D140" i="33"/>
  <c r="F140" i="33"/>
  <c r="J140" i="33"/>
  <c r="H140" i="33"/>
  <c r="O140" i="33"/>
  <c r="D141" i="33"/>
  <c r="F141" i="33"/>
  <c r="J141" i="33"/>
  <c r="H141" i="33"/>
  <c r="O141" i="33"/>
  <c r="D142" i="33"/>
  <c r="F142" i="33"/>
  <c r="H142" i="33"/>
  <c r="J142" i="33"/>
  <c r="O142" i="33"/>
  <c r="D143" i="33"/>
  <c r="F143" i="33"/>
  <c r="J143" i="33"/>
  <c r="H143" i="33"/>
  <c r="O143" i="33"/>
  <c r="D144" i="33"/>
  <c r="F144" i="33"/>
  <c r="J144" i="33"/>
  <c r="H144" i="33"/>
  <c r="O144" i="33"/>
  <c r="D145" i="33"/>
  <c r="F145" i="33"/>
  <c r="J145" i="33"/>
  <c r="H145" i="33"/>
  <c r="O145" i="33"/>
  <c r="D146" i="33"/>
  <c r="F146" i="33"/>
  <c r="H146" i="33"/>
  <c r="J146" i="33"/>
  <c r="O146" i="33"/>
  <c r="D147" i="33"/>
  <c r="F147" i="33"/>
  <c r="J147" i="33"/>
  <c r="H147" i="33"/>
  <c r="O147" i="33"/>
  <c r="D148" i="33"/>
  <c r="F148" i="33"/>
  <c r="J148" i="33"/>
  <c r="H148" i="33"/>
  <c r="O148" i="33"/>
  <c r="D149" i="33"/>
  <c r="F149" i="33"/>
  <c r="J149" i="33"/>
  <c r="H149" i="33"/>
  <c r="O149" i="33"/>
  <c r="D150" i="33"/>
  <c r="F150" i="33"/>
  <c r="H150" i="33"/>
  <c r="J150" i="33"/>
  <c r="O150" i="33"/>
  <c r="D151" i="33"/>
  <c r="F151" i="33"/>
  <c r="J151" i="33"/>
  <c r="H151" i="33"/>
  <c r="O151" i="33"/>
  <c r="D152" i="33"/>
  <c r="F152" i="33"/>
  <c r="J152" i="33"/>
  <c r="H152" i="33"/>
  <c r="O152" i="33"/>
  <c r="D153" i="33"/>
  <c r="F153" i="33"/>
  <c r="J153" i="33"/>
  <c r="H153" i="33"/>
  <c r="O153" i="33"/>
  <c r="D154" i="33"/>
  <c r="F154" i="33"/>
  <c r="H154" i="33"/>
  <c r="J154" i="33"/>
  <c r="O154" i="33"/>
  <c r="D155" i="33"/>
  <c r="F155" i="33"/>
  <c r="J155" i="33"/>
  <c r="H155" i="33"/>
  <c r="O155" i="33"/>
  <c r="D156" i="33"/>
  <c r="F156" i="33"/>
  <c r="J156" i="33"/>
  <c r="H156" i="33"/>
  <c r="O156" i="33"/>
  <c r="D157" i="33"/>
  <c r="F157" i="33"/>
  <c r="H157" i="33"/>
  <c r="J157" i="33"/>
  <c r="O157" i="33"/>
  <c r="D158" i="33"/>
  <c r="F158" i="33"/>
  <c r="J158" i="33"/>
  <c r="H158" i="33"/>
  <c r="O158" i="33"/>
  <c r="D159" i="33"/>
  <c r="F159" i="33"/>
  <c r="J159" i="33"/>
  <c r="H159" i="33"/>
  <c r="O159" i="33"/>
  <c r="D160" i="33"/>
  <c r="F160" i="33"/>
  <c r="H160" i="33"/>
  <c r="J160" i="33"/>
  <c r="O160" i="33"/>
  <c r="D161" i="33"/>
  <c r="F161" i="33"/>
  <c r="J161" i="33"/>
  <c r="H161" i="33"/>
  <c r="O161" i="33"/>
  <c r="D162" i="33"/>
  <c r="F162" i="33"/>
  <c r="J162" i="33"/>
  <c r="H162" i="33"/>
  <c r="O162" i="33"/>
  <c r="D163" i="33"/>
  <c r="F163" i="33"/>
  <c r="J163" i="33"/>
  <c r="H163" i="33"/>
  <c r="O163" i="33"/>
  <c r="D164" i="33"/>
  <c r="F164" i="33"/>
  <c r="H164" i="33"/>
  <c r="J164" i="33"/>
  <c r="O164" i="33"/>
  <c r="D165" i="33"/>
  <c r="F165" i="33"/>
  <c r="J165" i="33"/>
  <c r="H165" i="33"/>
  <c r="O165" i="33"/>
  <c r="D166" i="33"/>
  <c r="F166" i="33"/>
  <c r="J166" i="33"/>
  <c r="H166" i="33"/>
  <c r="O166" i="33"/>
  <c r="D167" i="33"/>
  <c r="F167" i="33"/>
  <c r="J167" i="33"/>
  <c r="H167" i="33"/>
  <c r="O167" i="33"/>
  <c r="D168" i="33"/>
  <c r="F168" i="33"/>
  <c r="H168" i="33"/>
  <c r="J168" i="33"/>
  <c r="O168" i="33"/>
  <c r="D169" i="33"/>
  <c r="F169" i="33"/>
  <c r="J169" i="33"/>
  <c r="H169" i="33"/>
  <c r="O169" i="33"/>
  <c r="D170" i="33"/>
  <c r="F170" i="33"/>
  <c r="J170" i="33"/>
  <c r="H170" i="33"/>
  <c r="O170" i="33"/>
  <c r="D171" i="33"/>
  <c r="F171" i="33"/>
  <c r="J171" i="33"/>
  <c r="H171" i="33"/>
  <c r="O171" i="33"/>
  <c r="D172" i="33"/>
  <c r="F172" i="33"/>
  <c r="H172" i="33"/>
  <c r="J172" i="33"/>
  <c r="O172" i="33"/>
  <c r="D173" i="33"/>
  <c r="F173" i="33"/>
  <c r="J173" i="33"/>
  <c r="H173" i="33"/>
  <c r="O173" i="33"/>
  <c r="D174" i="33"/>
  <c r="F174" i="33"/>
  <c r="J174" i="33"/>
  <c r="H174" i="33"/>
  <c r="O174" i="33"/>
  <c r="D175" i="33"/>
  <c r="F175" i="33"/>
  <c r="J175" i="33"/>
  <c r="H175" i="33"/>
  <c r="O175" i="33"/>
  <c r="D176" i="33"/>
  <c r="F176" i="33"/>
  <c r="H176" i="33"/>
  <c r="J176" i="33"/>
  <c r="O176" i="33"/>
  <c r="D177" i="33"/>
  <c r="F177" i="33"/>
  <c r="J177" i="33"/>
  <c r="H177" i="33"/>
  <c r="O177" i="33"/>
  <c r="D178" i="33"/>
  <c r="F178" i="33"/>
  <c r="J178" i="33"/>
  <c r="H178" i="33"/>
  <c r="O178" i="33"/>
  <c r="D179" i="33"/>
  <c r="F179" i="33"/>
  <c r="J179" i="33"/>
  <c r="H179" i="33"/>
  <c r="O179" i="33"/>
  <c r="D180" i="33"/>
  <c r="F180" i="33"/>
  <c r="H180" i="33"/>
  <c r="J180" i="33"/>
  <c r="O180" i="33"/>
  <c r="D181" i="33"/>
  <c r="F181" i="33"/>
  <c r="J181" i="33"/>
  <c r="H181" i="33"/>
  <c r="O181" i="33"/>
  <c r="D182" i="33"/>
  <c r="F182" i="33"/>
  <c r="J182" i="33"/>
  <c r="H182" i="33"/>
  <c r="O182" i="33"/>
  <c r="D183" i="33"/>
  <c r="F183" i="33"/>
  <c r="J183" i="33"/>
  <c r="H183" i="33"/>
  <c r="O183" i="33"/>
  <c r="D184" i="33"/>
  <c r="F184" i="33"/>
  <c r="H184" i="33"/>
  <c r="J184" i="33"/>
  <c r="O184" i="33"/>
  <c r="D185" i="33"/>
  <c r="F185" i="33"/>
  <c r="J185" i="33"/>
  <c r="H185" i="33"/>
  <c r="O185" i="33"/>
  <c r="D186" i="33"/>
  <c r="F186" i="33"/>
  <c r="J186" i="33"/>
  <c r="H186" i="33"/>
  <c r="O186" i="33"/>
  <c r="D187" i="33"/>
  <c r="F187" i="33"/>
  <c r="J187" i="33"/>
  <c r="H187" i="33"/>
  <c r="O187" i="33"/>
  <c r="D188" i="33"/>
  <c r="F188" i="33"/>
  <c r="H188" i="33"/>
  <c r="J188" i="33"/>
  <c r="O188" i="33"/>
  <c r="D189" i="33"/>
  <c r="F189" i="33"/>
  <c r="J189" i="33"/>
  <c r="H189" i="33"/>
  <c r="O189" i="33"/>
  <c r="D190" i="33"/>
  <c r="F190" i="33"/>
  <c r="J190" i="33"/>
  <c r="H190" i="33"/>
  <c r="O190" i="33"/>
  <c r="D191" i="33"/>
  <c r="F191" i="33"/>
  <c r="J191" i="33"/>
  <c r="H191" i="33"/>
  <c r="O191" i="33"/>
  <c r="D192" i="33"/>
  <c r="F192" i="33"/>
  <c r="H192" i="33"/>
  <c r="J192" i="33"/>
  <c r="O192" i="33"/>
  <c r="D193" i="33"/>
  <c r="F193" i="33"/>
  <c r="J193" i="33"/>
  <c r="H193" i="33"/>
  <c r="O193" i="33"/>
  <c r="D194" i="33"/>
  <c r="F194" i="33"/>
  <c r="J194" i="33"/>
  <c r="H194" i="33"/>
  <c r="O194" i="33"/>
  <c r="D195" i="33"/>
  <c r="F195" i="33"/>
  <c r="J195" i="33"/>
  <c r="H195" i="33"/>
  <c r="O195" i="33"/>
  <c r="D196" i="33"/>
  <c r="F196" i="33"/>
  <c r="H196" i="33"/>
  <c r="J196" i="33"/>
  <c r="O196" i="33"/>
  <c r="D197" i="33"/>
  <c r="F197" i="33"/>
  <c r="J197" i="33"/>
  <c r="H197" i="33"/>
  <c r="O197" i="33"/>
  <c r="D198" i="33"/>
  <c r="F198" i="33"/>
  <c r="J198" i="33"/>
  <c r="H198" i="33"/>
  <c r="O198" i="33"/>
  <c r="D199" i="33"/>
  <c r="F199" i="33"/>
  <c r="J199" i="33"/>
  <c r="H199" i="33"/>
  <c r="O199" i="33"/>
  <c r="D200" i="33"/>
  <c r="F200" i="33"/>
  <c r="H200" i="33"/>
  <c r="J200" i="33"/>
  <c r="O200" i="33"/>
  <c r="D201" i="33"/>
  <c r="F201" i="33"/>
  <c r="J201" i="33"/>
  <c r="H201" i="33"/>
  <c r="O201" i="33"/>
  <c r="D202" i="33"/>
  <c r="F202" i="33"/>
  <c r="J202" i="33"/>
  <c r="H202" i="33"/>
  <c r="O202" i="33"/>
  <c r="D203" i="33"/>
  <c r="F203" i="33"/>
  <c r="J203" i="33"/>
  <c r="H203" i="33"/>
  <c r="O203" i="33"/>
  <c r="D204" i="33"/>
  <c r="F204" i="33"/>
  <c r="H204" i="33"/>
  <c r="J204" i="33"/>
  <c r="O204" i="33"/>
  <c r="D205" i="33"/>
  <c r="F205" i="33"/>
  <c r="J205" i="33"/>
  <c r="H205" i="33"/>
  <c r="O205" i="33"/>
  <c r="D206" i="33"/>
  <c r="F206" i="33"/>
  <c r="J206" i="33"/>
  <c r="H206" i="33"/>
  <c r="O206" i="33"/>
  <c r="D207" i="33"/>
  <c r="F207" i="33"/>
  <c r="J207" i="33"/>
  <c r="H207" i="33"/>
  <c r="O207" i="33"/>
  <c r="D208" i="33"/>
  <c r="F208" i="33"/>
  <c r="H208" i="33"/>
  <c r="J208" i="33"/>
  <c r="O208" i="33"/>
  <c r="D209" i="33"/>
  <c r="F209" i="33"/>
  <c r="J209" i="33"/>
  <c r="H209" i="33"/>
  <c r="O209" i="33"/>
  <c r="D210" i="33"/>
  <c r="F210" i="33"/>
  <c r="J210" i="33"/>
  <c r="H210" i="33"/>
  <c r="O210" i="33"/>
  <c r="D211" i="33"/>
  <c r="F211" i="33"/>
  <c r="J211" i="33"/>
  <c r="H211" i="33"/>
  <c r="O211" i="33"/>
  <c r="D212" i="33"/>
  <c r="F212" i="33"/>
  <c r="H212" i="33"/>
  <c r="J212" i="33"/>
  <c r="O212" i="33"/>
  <c r="D213" i="33"/>
  <c r="F213" i="33"/>
  <c r="J213" i="33"/>
  <c r="H213" i="33"/>
  <c r="O213" i="33"/>
  <c r="D214" i="33"/>
  <c r="F214" i="33"/>
  <c r="J214" i="33"/>
  <c r="H214" i="33"/>
  <c r="O214" i="33"/>
  <c r="D215" i="33"/>
  <c r="F215" i="33"/>
  <c r="J215" i="33"/>
  <c r="H215" i="33"/>
  <c r="O215" i="33"/>
  <c r="D216" i="33"/>
  <c r="F216" i="33"/>
  <c r="H216" i="33"/>
  <c r="J216" i="33"/>
  <c r="O216" i="33"/>
  <c r="D217" i="33"/>
  <c r="F217" i="33"/>
  <c r="J217" i="33"/>
  <c r="H217" i="33"/>
  <c r="O217" i="33"/>
  <c r="D218" i="33"/>
  <c r="F218" i="33"/>
  <c r="J218" i="33"/>
  <c r="H218" i="33"/>
  <c r="O218" i="33"/>
  <c r="D219" i="33"/>
  <c r="F219" i="33"/>
  <c r="J219" i="33"/>
  <c r="H219" i="33"/>
  <c r="O219" i="33"/>
  <c r="D220" i="33"/>
  <c r="F220" i="33"/>
  <c r="H220" i="33"/>
  <c r="J220" i="33"/>
  <c r="O220" i="33"/>
  <c r="D221" i="33"/>
  <c r="F221" i="33"/>
  <c r="J221" i="33"/>
  <c r="H221" i="33"/>
  <c r="O221" i="33"/>
  <c r="D222" i="33"/>
  <c r="F222" i="33"/>
  <c r="J222" i="33"/>
  <c r="H222" i="33"/>
  <c r="O222" i="33"/>
  <c r="D223" i="33"/>
  <c r="F223" i="33"/>
  <c r="J223" i="33"/>
  <c r="H223" i="33"/>
  <c r="O223" i="33"/>
  <c r="D224" i="33"/>
  <c r="F224" i="33"/>
  <c r="H224" i="33"/>
  <c r="J224" i="33"/>
  <c r="O224" i="33"/>
  <c r="D225" i="33"/>
  <c r="F225" i="33"/>
  <c r="J225" i="33"/>
  <c r="H225" i="33"/>
  <c r="O225" i="33"/>
  <c r="D226" i="33"/>
  <c r="F226" i="33"/>
  <c r="J226" i="33"/>
  <c r="H226" i="33"/>
  <c r="O226" i="33"/>
  <c r="D227" i="33"/>
  <c r="F227" i="33"/>
  <c r="J227" i="33"/>
  <c r="H227" i="33"/>
  <c r="O227" i="33"/>
  <c r="D228" i="33"/>
  <c r="F228" i="33"/>
  <c r="H228" i="33"/>
  <c r="J228" i="33"/>
  <c r="O228" i="33"/>
  <c r="D229" i="33"/>
  <c r="F229" i="33"/>
  <c r="J229" i="33"/>
  <c r="H229" i="33"/>
  <c r="O229" i="33"/>
  <c r="D230" i="33"/>
  <c r="F230" i="33"/>
  <c r="J230" i="33"/>
  <c r="H230" i="33"/>
  <c r="O230" i="33"/>
  <c r="D231" i="33"/>
  <c r="F231" i="33"/>
  <c r="J231" i="33"/>
  <c r="H231" i="33"/>
  <c r="O231" i="33"/>
  <c r="D232" i="33"/>
  <c r="F232" i="33"/>
  <c r="H232" i="33"/>
  <c r="J232" i="33"/>
  <c r="O232" i="33"/>
  <c r="D233" i="33"/>
  <c r="F233" i="33"/>
  <c r="J233" i="33"/>
  <c r="H233" i="33"/>
  <c r="O233" i="33"/>
  <c r="D234" i="33"/>
  <c r="F234" i="33"/>
  <c r="J234" i="33"/>
  <c r="H234" i="33"/>
  <c r="O234" i="33"/>
  <c r="D235" i="33"/>
  <c r="F235" i="33"/>
  <c r="J235" i="33"/>
  <c r="H235" i="33"/>
  <c r="O235" i="33"/>
  <c r="D236" i="33"/>
  <c r="F236" i="33"/>
  <c r="J236" i="33"/>
  <c r="H236" i="33"/>
  <c r="O236" i="33"/>
  <c r="D237" i="33"/>
  <c r="F237" i="33"/>
  <c r="J237" i="33"/>
  <c r="H237" i="33"/>
  <c r="O237" i="33"/>
  <c r="D238" i="33"/>
  <c r="F238" i="33"/>
  <c r="J238" i="33"/>
  <c r="H238" i="33"/>
  <c r="O238" i="33"/>
  <c r="D239" i="33"/>
  <c r="F239" i="33"/>
  <c r="H239" i="33"/>
  <c r="J239" i="33"/>
  <c r="O239" i="33"/>
  <c r="D240" i="33"/>
  <c r="F240" i="33"/>
  <c r="J240" i="33"/>
  <c r="H240" i="33"/>
  <c r="O240" i="33"/>
  <c r="D241" i="33"/>
  <c r="F241" i="33"/>
  <c r="J241" i="33"/>
  <c r="H241" i="33"/>
  <c r="O241" i="33"/>
  <c r="D242" i="33"/>
  <c r="F242" i="33"/>
  <c r="J242" i="33"/>
  <c r="H242" i="33"/>
  <c r="O242" i="33"/>
  <c r="D243" i="33"/>
  <c r="F243" i="33"/>
  <c r="H243" i="33"/>
  <c r="J243" i="33"/>
  <c r="O243" i="33"/>
  <c r="D244" i="33"/>
  <c r="F244" i="33"/>
  <c r="J244" i="33"/>
  <c r="H244" i="33"/>
  <c r="O244" i="33"/>
  <c r="D245" i="33"/>
  <c r="F245" i="33"/>
  <c r="J245" i="33"/>
  <c r="H245" i="33"/>
  <c r="O245" i="33"/>
  <c r="D246" i="33"/>
  <c r="F246" i="33"/>
  <c r="J246" i="33"/>
  <c r="H246" i="33"/>
  <c r="O246" i="33"/>
  <c r="D247" i="33"/>
  <c r="F247" i="33"/>
  <c r="H247" i="33"/>
  <c r="J247" i="33"/>
  <c r="O247" i="33"/>
  <c r="D248" i="33"/>
  <c r="F248" i="33"/>
  <c r="J248" i="33"/>
  <c r="H248" i="33"/>
  <c r="O248" i="33"/>
  <c r="D249" i="33"/>
  <c r="F249" i="33"/>
  <c r="J249" i="33"/>
  <c r="H249" i="33"/>
  <c r="O249" i="33"/>
  <c r="D250" i="33"/>
  <c r="F250" i="33"/>
  <c r="J250" i="33"/>
  <c r="H250" i="33"/>
  <c r="O250" i="33"/>
  <c r="D251" i="33"/>
  <c r="F251" i="33"/>
  <c r="H251" i="33"/>
  <c r="J251" i="33"/>
  <c r="O251" i="33"/>
  <c r="D252" i="33"/>
  <c r="F252" i="33"/>
  <c r="J252" i="33"/>
  <c r="H252" i="33"/>
  <c r="O252" i="33"/>
  <c r="D253" i="33"/>
  <c r="F253" i="33"/>
  <c r="J253" i="33"/>
  <c r="H253" i="33"/>
  <c r="O253" i="33"/>
  <c r="D254" i="33"/>
  <c r="F254" i="33"/>
  <c r="J254" i="33"/>
  <c r="H254" i="33"/>
  <c r="O254" i="33"/>
  <c r="D255" i="33"/>
  <c r="F255" i="33"/>
  <c r="H255" i="33"/>
  <c r="J255" i="33"/>
  <c r="O255" i="33"/>
  <c r="D256" i="33"/>
  <c r="F256" i="33"/>
  <c r="J256" i="33"/>
  <c r="H256" i="33"/>
  <c r="O256" i="33"/>
  <c r="D257" i="33"/>
  <c r="F257" i="33"/>
  <c r="J257" i="33"/>
  <c r="H257" i="33"/>
  <c r="O257" i="33"/>
  <c r="D258" i="33"/>
  <c r="F258" i="33"/>
  <c r="J258" i="33"/>
  <c r="H258" i="33"/>
  <c r="O258" i="33"/>
  <c r="D259" i="33"/>
  <c r="F259" i="33"/>
  <c r="H259" i="33"/>
  <c r="J259" i="33"/>
  <c r="O259" i="33"/>
  <c r="D260" i="33"/>
  <c r="F260" i="33"/>
  <c r="J260" i="33"/>
  <c r="H260" i="33"/>
  <c r="O260" i="33"/>
  <c r="D261" i="33"/>
  <c r="F261" i="33"/>
  <c r="J261" i="33"/>
  <c r="H261" i="33"/>
  <c r="O261" i="33"/>
  <c r="D262" i="33"/>
  <c r="F262" i="33"/>
  <c r="J262" i="33"/>
  <c r="H262" i="33"/>
  <c r="O262" i="33"/>
  <c r="D263" i="33"/>
  <c r="F263" i="33"/>
  <c r="H263" i="33"/>
  <c r="J263" i="33"/>
  <c r="O263" i="33"/>
  <c r="D264" i="33"/>
  <c r="F264" i="33"/>
  <c r="J264" i="33"/>
  <c r="H264" i="33"/>
  <c r="O264" i="33"/>
  <c r="D265" i="33"/>
  <c r="F265" i="33"/>
  <c r="J265" i="33"/>
  <c r="H265" i="33"/>
  <c r="O265" i="33"/>
  <c r="D266" i="33"/>
  <c r="F266" i="33"/>
  <c r="J266" i="33"/>
  <c r="H266" i="33"/>
  <c r="O266" i="33"/>
  <c r="D267" i="33"/>
  <c r="F267" i="33"/>
  <c r="H267" i="33"/>
  <c r="J267" i="33"/>
  <c r="O267" i="33"/>
  <c r="D268" i="33"/>
  <c r="F268" i="33"/>
  <c r="J268" i="33"/>
  <c r="H268" i="33"/>
  <c r="O268" i="33"/>
  <c r="D269" i="33"/>
  <c r="F269" i="33"/>
  <c r="J269" i="33"/>
  <c r="H269" i="33"/>
  <c r="O269" i="33"/>
  <c r="D270" i="33"/>
  <c r="F270" i="33"/>
  <c r="J270" i="33"/>
  <c r="H270" i="33"/>
  <c r="O270" i="33"/>
  <c r="D271" i="33"/>
  <c r="F271" i="33"/>
  <c r="H271" i="33"/>
  <c r="J271" i="33"/>
  <c r="O271" i="33"/>
  <c r="D272" i="33"/>
  <c r="F272" i="33"/>
  <c r="J272" i="33"/>
  <c r="H272" i="33"/>
  <c r="O272" i="33"/>
  <c r="D273" i="33"/>
  <c r="F273" i="33"/>
  <c r="J273" i="33"/>
  <c r="H273" i="33"/>
  <c r="O273" i="33"/>
  <c r="D274" i="33"/>
  <c r="F274" i="33"/>
  <c r="J274" i="33"/>
  <c r="H274" i="33"/>
  <c r="O274" i="33"/>
  <c r="D275" i="33"/>
  <c r="F275" i="33"/>
  <c r="H275" i="33"/>
  <c r="J275" i="33"/>
  <c r="O275" i="33"/>
  <c r="D276" i="33"/>
  <c r="F276" i="33"/>
  <c r="J276" i="33"/>
  <c r="H276" i="33"/>
  <c r="O276" i="33"/>
  <c r="D277" i="33"/>
  <c r="F277" i="33"/>
  <c r="J277" i="33"/>
  <c r="H277" i="33"/>
  <c r="O277" i="33"/>
  <c r="D278" i="33"/>
  <c r="F278" i="33"/>
  <c r="J278" i="33"/>
  <c r="H278" i="33"/>
  <c r="O278" i="33"/>
  <c r="D279" i="33"/>
  <c r="F279" i="33"/>
  <c r="H279" i="33"/>
  <c r="J279" i="33"/>
  <c r="O279" i="33"/>
  <c r="D280" i="33"/>
  <c r="F280" i="33"/>
  <c r="J280" i="33"/>
  <c r="H280" i="33"/>
  <c r="O280" i="33"/>
  <c r="D281" i="33"/>
  <c r="F281" i="33"/>
  <c r="J281" i="33"/>
  <c r="H281" i="33"/>
  <c r="O281" i="33"/>
  <c r="D282" i="33"/>
  <c r="F282" i="33"/>
  <c r="J282" i="33"/>
  <c r="H282" i="33"/>
  <c r="O282" i="33"/>
  <c r="D283" i="33"/>
  <c r="F283" i="33"/>
  <c r="H283" i="33"/>
  <c r="J283" i="33"/>
  <c r="O283" i="33"/>
  <c r="D284" i="33"/>
  <c r="F284" i="33"/>
  <c r="J284" i="33"/>
  <c r="H284" i="33"/>
  <c r="O284" i="33"/>
  <c r="D285" i="33"/>
  <c r="F285" i="33"/>
  <c r="J285" i="33"/>
  <c r="H285" i="33"/>
  <c r="O285" i="33"/>
  <c r="D286" i="33"/>
  <c r="F286" i="33"/>
  <c r="J286" i="33"/>
  <c r="H286" i="33"/>
  <c r="O286" i="33"/>
  <c r="D287" i="33"/>
  <c r="F287" i="33"/>
  <c r="H287" i="33"/>
  <c r="J287" i="33"/>
  <c r="O287" i="33"/>
  <c r="D288" i="33"/>
  <c r="F288" i="33"/>
  <c r="J288" i="33"/>
  <c r="H288" i="33"/>
  <c r="O288" i="33"/>
  <c r="D289" i="33"/>
  <c r="F289" i="33"/>
  <c r="J289" i="33"/>
  <c r="H289" i="33"/>
  <c r="O289" i="33"/>
  <c r="D290" i="33"/>
  <c r="F290" i="33"/>
  <c r="J290" i="33"/>
  <c r="H290" i="33"/>
  <c r="O290" i="33"/>
  <c r="D291" i="33"/>
  <c r="F291" i="33"/>
  <c r="H291" i="33"/>
  <c r="J291" i="33"/>
  <c r="O291" i="33"/>
  <c r="D292" i="33"/>
  <c r="F292" i="33"/>
  <c r="J292" i="33"/>
  <c r="H292" i="33"/>
  <c r="O292" i="33"/>
  <c r="D293" i="33"/>
  <c r="F293" i="33"/>
  <c r="J293" i="33"/>
  <c r="H293" i="33"/>
  <c r="O293" i="33"/>
  <c r="D294" i="33"/>
  <c r="F294" i="33"/>
  <c r="J294" i="33"/>
  <c r="H294" i="33"/>
  <c r="O294" i="33"/>
  <c r="D295" i="33"/>
  <c r="F295" i="33"/>
  <c r="H295" i="33"/>
  <c r="J295" i="33"/>
  <c r="O295" i="33"/>
  <c r="D296" i="33"/>
  <c r="F296" i="33"/>
  <c r="J296" i="33"/>
  <c r="H296" i="33"/>
  <c r="O296" i="33"/>
  <c r="D297" i="33"/>
  <c r="F297" i="33"/>
  <c r="J297" i="33"/>
  <c r="H297" i="33"/>
  <c r="O297" i="33"/>
  <c r="D298" i="33"/>
  <c r="F298" i="33"/>
  <c r="J298" i="33"/>
  <c r="H298" i="33"/>
  <c r="O298" i="33"/>
  <c r="D299" i="33"/>
  <c r="F299" i="33"/>
  <c r="H299" i="33"/>
  <c r="J299" i="33"/>
  <c r="O299" i="33"/>
  <c r="D300" i="33"/>
  <c r="F300" i="33"/>
  <c r="H300" i="33"/>
  <c r="J300" i="33"/>
  <c r="O300" i="33"/>
  <c r="D301" i="33"/>
  <c r="F301" i="33"/>
  <c r="J301" i="33"/>
  <c r="H301" i="33"/>
  <c r="O301" i="33"/>
  <c r="D302" i="33"/>
  <c r="F302" i="33"/>
  <c r="J302" i="33"/>
  <c r="H302" i="33"/>
  <c r="O302" i="33"/>
  <c r="D303" i="33"/>
  <c r="F303" i="33"/>
  <c r="H303" i="33"/>
  <c r="J303" i="33"/>
  <c r="O303" i="33"/>
  <c r="D304" i="33"/>
  <c r="F304" i="33"/>
  <c r="H304" i="33"/>
  <c r="J304" i="33"/>
  <c r="O304" i="33"/>
  <c r="D305" i="33"/>
  <c r="F305" i="33"/>
  <c r="J305" i="33"/>
  <c r="H305" i="33"/>
  <c r="O305" i="33"/>
  <c r="D306" i="33"/>
  <c r="F306" i="33"/>
  <c r="J306" i="33"/>
  <c r="H306" i="33"/>
  <c r="O306" i="33"/>
  <c r="D307" i="33"/>
  <c r="F307" i="33"/>
  <c r="H307" i="33"/>
  <c r="J307" i="33"/>
  <c r="O307" i="33"/>
  <c r="D308" i="33"/>
  <c r="F308" i="33"/>
  <c r="H308" i="33"/>
  <c r="J308" i="33"/>
  <c r="O308" i="33"/>
  <c r="D309" i="33"/>
  <c r="F309" i="33"/>
  <c r="J309" i="33"/>
  <c r="H309" i="33"/>
  <c r="O309" i="33"/>
  <c r="D310" i="33"/>
  <c r="F310" i="33"/>
  <c r="J310" i="33"/>
  <c r="H310" i="33"/>
  <c r="O310" i="33"/>
  <c r="D311" i="33"/>
  <c r="F311" i="33"/>
  <c r="H311" i="33"/>
  <c r="J311" i="33"/>
  <c r="O311" i="33"/>
  <c r="D312" i="33"/>
  <c r="F312" i="33"/>
  <c r="H312" i="33"/>
  <c r="J312" i="33"/>
  <c r="O312" i="33"/>
  <c r="D313" i="33"/>
  <c r="F313" i="33"/>
  <c r="J313" i="33"/>
  <c r="H313" i="33"/>
  <c r="O313" i="33"/>
  <c r="D314" i="33"/>
  <c r="F314" i="33"/>
  <c r="J314" i="33"/>
  <c r="H314" i="33"/>
  <c r="O314" i="33"/>
  <c r="D315" i="33"/>
  <c r="F315" i="33"/>
  <c r="H315" i="33"/>
  <c r="J315" i="33"/>
  <c r="O315" i="33"/>
  <c r="D316" i="33"/>
  <c r="F316" i="33"/>
  <c r="H316" i="33"/>
  <c r="J316" i="33"/>
  <c r="O316" i="33"/>
  <c r="D317" i="33"/>
  <c r="F317" i="33"/>
  <c r="J317" i="33"/>
  <c r="H317" i="33"/>
  <c r="O317" i="33"/>
  <c r="D318" i="33"/>
  <c r="F318" i="33"/>
  <c r="J318" i="33"/>
  <c r="H318" i="33"/>
  <c r="O318" i="33"/>
  <c r="D319" i="33"/>
  <c r="F319" i="33"/>
  <c r="H319" i="33"/>
  <c r="J319" i="33"/>
  <c r="O319" i="33"/>
  <c r="D320" i="33"/>
  <c r="F320" i="33"/>
  <c r="H320" i="33"/>
  <c r="J320" i="33"/>
  <c r="O320" i="33"/>
  <c r="D321" i="33"/>
  <c r="F321" i="33"/>
  <c r="J321" i="33"/>
  <c r="H321" i="33"/>
  <c r="O321" i="33"/>
  <c r="D322" i="33"/>
  <c r="F322" i="33"/>
  <c r="J322" i="33"/>
  <c r="H322" i="33"/>
  <c r="O322" i="33"/>
  <c r="D323" i="33"/>
  <c r="F323" i="33"/>
  <c r="H323" i="33"/>
  <c r="J323" i="33"/>
  <c r="O323" i="33"/>
  <c r="D324" i="33"/>
  <c r="F324" i="33"/>
  <c r="H324" i="33"/>
  <c r="J324" i="33"/>
  <c r="O324" i="33"/>
  <c r="D325" i="33"/>
  <c r="F325" i="33"/>
  <c r="J325" i="33"/>
  <c r="H325" i="33"/>
  <c r="O325" i="33"/>
  <c r="D326" i="33"/>
  <c r="F326" i="33"/>
  <c r="J326" i="33"/>
  <c r="H326" i="33"/>
  <c r="O326" i="33"/>
  <c r="D327" i="33"/>
  <c r="F327" i="33"/>
  <c r="H327" i="33"/>
  <c r="J327" i="33"/>
  <c r="O327" i="33"/>
  <c r="D328" i="33"/>
  <c r="F328" i="33"/>
  <c r="H328" i="33"/>
  <c r="J328" i="33"/>
  <c r="O328" i="33"/>
  <c r="D329" i="33"/>
  <c r="F329" i="33"/>
  <c r="J329" i="33"/>
  <c r="H329" i="33"/>
  <c r="O329" i="33"/>
  <c r="D330" i="33"/>
  <c r="F330" i="33"/>
  <c r="J330" i="33"/>
  <c r="H330" i="33"/>
  <c r="O330" i="33"/>
  <c r="D331" i="33"/>
  <c r="F331" i="33"/>
  <c r="H331" i="33"/>
  <c r="J331" i="33"/>
  <c r="O331" i="33"/>
  <c r="D332" i="33"/>
  <c r="F332" i="33"/>
  <c r="H332" i="33"/>
  <c r="J332" i="33"/>
  <c r="O332" i="33"/>
  <c r="D333" i="33"/>
  <c r="F333" i="33"/>
  <c r="J333" i="33"/>
  <c r="H333" i="33"/>
  <c r="O333" i="33"/>
  <c r="D334" i="33"/>
  <c r="F334" i="33"/>
  <c r="J334" i="33"/>
  <c r="H334" i="33"/>
  <c r="O334" i="33"/>
  <c r="D335" i="33"/>
  <c r="F335" i="33"/>
  <c r="H335" i="33"/>
  <c r="J335" i="33"/>
  <c r="O335" i="33"/>
  <c r="D336" i="33"/>
  <c r="F336" i="33"/>
  <c r="H336" i="33"/>
  <c r="J336" i="33"/>
  <c r="O336" i="33"/>
  <c r="D337" i="33"/>
  <c r="F337" i="33"/>
  <c r="J337" i="33"/>
  <c r="H337" i="33"/>
  <c r="O337" i="33"/>
  <c r="D338" i="33"/>
  <c r="F338" i="33"/>
  <c r="J338" i="33"/>
  <c r="H338" i="33"/>
  <c r="O338" i="33"/>
  <c r="D339" i="33"/>
  <c r="F339" i="33"/>
  <c r="H339" i="33"/>
  <c r="J339" i="33"/>
  <c r="O339" i="33"/>
  <c r="D340" i="33"/>
  <c r="F340" i="33"/>
  <c r="H340" i="33"/>
  <c r="J340" i="33"/>
  <c r="O340" i="33"/>
  <c r="D341" i="33"/>
  <c r="F341" i="33"/>
  <c r="J341" i="33"/>
  <c r="H341" i="33"/>
  <c r="O341" i="33"/>
  <c r="D342" i="33"/>
  <c r="F342" i="33"/>
  <c r="J342" i="33"/>
  <c r="H342" i="33"/>
  <c r="O342" i="33"/>
  <c r="D343" i="33"/>
  <c r="F343" i="33"/>
  <c r="H343" i="33"/>
  <c r="J343" i="33"/>
  <c r="O343" i="33"/>
  <c r="D344" i="33"/>
  <c r="F344" i="33"/>
  <c r="H344" i="33"/>
  <c r="J344" i="33"/>
  <c r="O344" i="33"/>
  <c r="D345" i="33"/>
  <c r="F345" i="33"/>
  <c r="J345" i="33"/>
  <c r="H345" i="33"/>
  <c r="O345" i="33"/>
  <c r="D346" i="33"/>
  <c r="F346" i="33"/>
  <c r="J346" i="33"/>
  <c r="H346" i="33"/>
  <c r="O346" i="33"/>
  <c r="D347" i="33"/>
  <c r="F347" i="33"/>
  <c r="H347" i="33"/>
  <c r="J347" i="33"/>
  <c r="O347" i="33"/>
  <c r="D348" i="33"/>
  <c r="F348" i="33"/>
  <c r="H348" i="33"/>
  <c r="J348" i="33"/>
  <c r="O348" i="33"/>
  <c r="D349" i="33"/>
  <c r="F349" i="33"/>
  <c r="J349" i="33"/>
  <c r="H349" i="33"/>
  <c r="O349" i="33"/>
  <c r="D350" i="33"/>
  <c r="F350" i="33"/>
  <c r="J350" i="33"/>
  <c r="H350" i="33"/>
  <c r="O350" i="33"/>
  <c r="D351" i="33"/>
  <c r="F351" i="33"/>
  <c r="H351" i="33"/>
  <c r="J351" i="33"/>
  <c r="O351" i="33"/>
  <c r="D352" i="33"/>
  <c r="F352" i="33"/>
  <c r="J352" i="33"/>
  <c r="H352" i="33"/>
  <c r="O352" i="33"/>
  <c r="D353" i="33"/>
  <c r="F353" i="33"/>
  <c r="J353" i="33"/>
  <c r="H353" i="33"/>
  <c r="O353" i="33"/>
  <c r="D354" i="33"/>
  <c r="F354" i="33"/>
  <c r="J354" i="33"/>
  <c r="H354" i="33"/>
  <c r="O354" i="33"/>
  <c r="D355" i="33"/>
  <c r="F355" i="33"/>
  <c r="H355" i="33"/>
  <c r="J355" i="33"/>
  <c r="O355" i="33"/>
  <c r="D356" i="33"/>
  <c r="F356" i="33"/>
  <c r="J356" i="33"/>
  <c r="H356" i="33"/>
  <c r="O356" i="33"/>
  <c r="D357" i="33"/>
  <c r="F357" i="33"/>
  <c r="J357" i="33"/>
  <c r="H357" i="33"/>
  <c r="O357" i="33"/>
  <c r="D358" i="33"/>
  <c r="F358" i="33"/>
  <c r="J358" i="33"/>
  <c r="H358" i="33"/>
  <c r="O358" i="33"/>
  <c r="D359" i="33"/>
  <c r="F359" i="33"/>
  <c r="H359" i="33"/>
  <c r="J359" i="33"/>
  <c r="O359" i="33"/>
  <c r="D360" i="33"/>
  <c r="F360" i="33"/>
  <c r="J360" i="33"/>
  <c r="H360" i="33"/>
  <c r="O360" i="33"/>
  <c r="D361" i="33"/>
  <c r="F361" i="33"/>
  <c r="J361" i="33"/>
  <c r="H361" i="33"/>
  <c r="O361" i="33"/>
  <c r="D362" i="33"/>
  <c r="F362" i="33"/>
  <c r="J362" i="33"/>
  <c r="H362" i="33"/>
  <c r="O362" i="33"/>
  <c r="D363" i="33"/>
  <c r="F363" i="33"/>
  <c r="H363" i="33"/>
  <c r="J363" i="33"/>
  <c r="O363" i="33"/>
  <c r="D364" i="33"/>
  <c r="F364" i="33"/>
  <c r="J364" i="33"/>
  <c r="H364" i="33"/>
  <c r="O364" i="33"/>
  <c r="D365" i="33"/>
  <c r="F365" i="33"/>
  <c r="J365" i="33"/>
  <c r="H365" i="33"/>
  <c r="O365" i="33"/>
  <c r="D366" i="33"/>
  <c r="F366" i="33"/>
  <c r="J366" i="33"/>
  <c r="H366" i="33"/>
  <c r="O366" i="33"/>
  <c r="D367" i="33"/>
  <c r="F367" i="33"/>
  <c r="H367" i="33"/>
  <c r="J367" i="33"/>
  <c r="O367" i="33"/>
  <c r="D368" i="33"/>
  <c r="F368" i="33"/>
  <c r="J368" i="33"/>
  <c r="H368" i="33"/>
  <c r="O368" i="33"/>
  <c r="D369" i="33"/>
  <c r="F369" i="33"/>
  <c r="J369" i="33"/>
  <c r="H369" i="33"/>
  <c r="O369" i="33"/>
  <c r="D370" i="33"/>
  <c r="F370" i="33"/>
  <c r="J370" i="33"/>
  <c r="H370" i="33"/>
  <c r="O370" i="33"/>
  <c r="D371" i="33"/>
  <c r="F371" i="33"/>
  <c r="H371" i="33"/>
  <c r="J371" i="33"/>
  <c r="O371" i="33"/>
  <c r="D372" i="33"/>
  <c r="F372" i="33"/>
  <c r="J372" i="33"/>
  <c r="H372" i="33"/>
  <c r="O372" i="33"/>
  <c r="D373" i="33"/>
  <c r="F373" i="33"/>
  <c r="J373" i="33"/>
  <c r="H373" i="33"/>
  <c r="O373" i="33"/>
  <c r="D374" i="33"/>
  <c r="F374" i="33"/>
  <c r="J374" i="33"/>
  <c r="H374" i="33"/>
  <c r="O374" i="33"/>
  <c r="D375" i="33"/>
  <c r="F375" i="33"/>
  <c r="H375" i="33"/>
  <c r="J375" i="33"/>
  <c r="O375" i="33"/>
  <c r="D376" i="33"/>
  <c r="F376" i="33"/>
  <c r="J376" i="33"/>
  <c r="H376" i="33"/>
  <c r="O376" i="33"/>
  <c r="D377" i="33"/>
  <c r="F377" i="33"/>
  <c r="J377" i="33"/>
  <c r="H377" i="33"/>
  <c r="O377" i="33"/>
  <c r="D378" i="33"/>
  <c r="F378" i="33"/>
  <c r="J378" i="33"/>
  <c r="H378" i="33"/>
  <c r="O378" i="33"/>
  <c r="D379" i="33"/>
  <c r="F379" i="33"/>
  <c r="H379" i="33"/>
  <c r="J379" i="33"/>
  <c r="O379" i="33"/>
  <c r="D380" i="33"/>
  <c r="F380" i="33"/>
  <c r="J380" i="33"/>
  <c r="H380" i="33"/>
  <c r="O380" i="33"/>
  <c r="D381" i="33"/>
  <c r="F381" i="33"/>
  <c r="J381" i="33"/>
  <c r="H381" i="33"/>
  <c r="O381" i="33"/>
  <c r="D382" i="33"/>
  <c r="F382" i="33"/>
  <c r="J382" i="33"/>
  <c r="H382" i="33"/>
  <c r="O382" i="33"/>
  <c r="D383" i="33"/>
  <c r="F383" i="33"/>
  <c r="H383" i="33"/>
  <c r="J383" i="33"/>
  <c r="O383" i="33"/>
  <c r="D384" i="33"/>
  <c r="F384" i="33"/>
  <c r="J384" i="33"/>
  <c r="H384" i="33"/>
  <c r="O384" i="33"/>
  <c r="D385" i="33"/>
  <c r="F385" i="33"/>
  <c r="J385" i="33"/>
  <c r="H385" i="33"/>
  <c r="O385" i="33"/>
  <c r="D386" i="33"/>
  <c r="F386" i="33"/>
  <c r="J386" i="33"/>
  <c r="H386" i="33"/>
  <c r="O386" i="33"/>
  <c r="D387" i="33"/>
  <c r="F387" i="33"/>
  <c r="J387" i="33"/>
  <c r="H387" i="33"/>
  <c r="O387" i="33"/>
  <c r="D388" i="33"/>
  <c r="F388" i="33"/>
  <c r="H388" i="33"/>
  <c r="J388" i="33"/>
  <c r="O388" i="33"/>
  <c r="D389" i="33"/>
  <c r="F389" i="33"/>
  <c r="J389" i="33"/>
  <c r="H389" i="33"/>
  <c r="O389" i="33"/>
  <c r="D390" i="33"/>
  <c r="F390" i="33"/>
  <c r="J390" i="33"/>
  <c r="H390" i="33"/>
  <c r="O390" i="33"/>
  <c r="D391" i="33"/>
  <c r="F391" i="33"/>
  <c r="J391" i="33"/>
  <c r="H391" i="33"/>
  <c r="O391" i="33"/>
  <c r="D392" i="33"/>
  <c r="F392" i="33"/>
  <c r="H392" i="33"/>
  <c r="J392" i="33"/>
  <c r="O392" i="33"/>
  <c r="D393" i="33"/>
  <c r="F393" i="33"/>
  <c r="J393" i="33"/>
  <c r="H393" i="33"/>
  <c r="O393" i="33"/>
  <c r="D394" i="33"/>
  <c r="F394" i="33"/>
  <c r="H394" i="33"/>
  <c r="J394" i="33"/>
  <c r="O394" i="33"/>
  <c r="D395" i="33"/>
  <c r="F395" i="33"/>
  <c r="J395" i="33"/>
  <c r="H395" i="33"/>
  <c r="O395" i="33"/>
  <c r="D396" i="33"/>
  <c r="F396" i="33"/>
  <c r="J396" i="33"/>
  <c r="H396" i="33"/>
  <c r="O396" i="33"/>
  <c r="D397" i="33"/>
  <c r="F397" i="33"/>
  <c r="J397" i="33"/>
  <c r="H397" i="33"/>
  <c r="O397" i="33"/>
  <c r="D398" i="33"/>
  <c r="F398" i="33"/>
  <c r="H398" i="33"/>
  <c r="J398" i="33"/>
  <c r="O398" i="33"/>
  <c r="D399" i="33"/>
  <c r="F399" i="33"/>
  <c r="J399" i="33"/>
  <c r="H399" i="33"/>
  <c r="O399" i="33"/>
  <c r="D400" i="33"/>
  <c r="F400" i="33"/>
  <c r="J400" i="33"/>
  <c r="H400" i="33"/>
  <c r="O400" i="33"/>
  <c r="D401" i="33"/>
  <c r="F401" i="33"/>
  <c r="J401" i="33"/>
  <c r="H401" i="33"/>
  <c r="O401" i="33"/>
  <c r="D402" i="33"/>
  <c r="F402" i="33"/>
  <c r="J402" i="33"/>
  <c r="H402" i="33"/>
  <c r="O402" i="33"/>
  <c r="D403" i="33"/>
  <c r="F403" i="33"/>
  <c r="J403" i="33"/>
  <c r="H403" i="33"/>
  <c r="O403" i="33"/>
  <c r="D404" i="33"/>
  <c r="F404" i="33"/>
  <c r="H404" i="33"/>
  <c r="J404" i="33"/>
  <c r="O404" i="33"/>
  <c r="D405" i="33"/>
  <c r="F405" i="33"/>
  <c r="J405" i="33"/>
  <c r="H405" i="33"/>
  <c r="O405" i="33"/>
  <c r="D406" i="33"/>
  <c r="F406" i="33"/>
  <c r="J406" i="33"/>
  <c r="H406" i="33"/>
  <c r="O406" i="33"/>
  <c r="D407" i="33"/>
  <c r="F407" i="33"/>
  <c r="J407" i="33"/>
  <c r="H407" i="33"/>
  <c r="O407" i="33"/>
  <c r="D408" i="33"/>
  <c r="F408" i="33"/>
  <c r="H408" i="33"/>
  <c r="J408" i="33"/>
  <c r="O408" i="33"/>
  <c r="D409" i="33"/>
  <c r="F409" i="33"/>
  <c r="J409" i="33"/>
  <c r="H409" i="33"/>
  <c r="O409" i="33"/>
  <c r="D410" i="33"/>
  <c r="F410" i="33"/>
  <c r="H410" i="33"/>
  <c r="J410" i="33"/>
  <c r="O410" i="33"/>
  <c r="D411" i="33"/>
  <c r="F411" i="33"/>
  <c r="J411" i="33"/>
  <c r="H411" i="33"/>
  <c r="O411" i="33"/>
  <c r="D412" i="33"/>
  <c r="F412" i="33"/>
  <c r="J412" i="33"/>
  <c r="H412" i="33"/>
  <c r="O412" i="33"/>
  <c r="D413" i="33"/>
  <c r="F413" i="33"/>
  <c r="J413" i="33"/>
  <c r="H413" i="33"/>
  <c r="O413" i="33"/>
  <c r="D414" i="33"/>
  <c r="F414" i="33"/>
  <c r="H414" i="33"/>
  <c r="J414" i="33"/>
  <c r="O414" i="33"/>
  <c r="D415" i="33"/>
  <c r="F415" i="33"/>
  <c r="J415" i="33"/>
  <c r="H415" i="33"/>
  <c r="O415" i="33"/>
  <c r="D416" i="33"/>
  <c r="F416" i="33"/>
  <c r="J416" i="33"/>
  <c r="H416" i="33"/>
  <c r="O416" i="33"/>
  <c r="D417" i="33"/>
  <c r="F417" i="33"/>
  <c r="J417" i="33"/>
  <c r="H417" i="33"/>
  <c r="O417" i="33"/>
  <c r="D418" i="33"/>
  <c r="F418" i="33"/>
  <c r="J418" i="33"/>
  <c r="H418" i="33"/>
  <c r="O418" i="33"/>
  <c r="D419" i="33"/>
  <c r="F419" i="33"/>
  <c r="J419" i="33"/>
  <c r="H419" i="33"/>
  <c r="O419" i="33"/>
  <c r="D420" i="33"/>
  <c r="F420" i="33"/>
  <c r="H420" i="33"/>
  <c r="J420" i="33"/>
  <c r="O420" i="33"/>
  <c r="D421" i="33"/>
  <c r="F421" i="33"/>
  <c r="J421" i="33"/>
  <c r="H421" i="33"/>
  <c r="O421" i="33"/>
  <c r="D422" i="33"/>
  <c r="F422" i="33"/>
  <c r="J422" i="33"/>
  <c r="H422" i="33"/>
  <c r="O422" i="33"/>
  <c r="D423" i="33"/>
  <c r="F423" i="33"/>
  <c r="J423" i="33"/>
  <c r="H423" i="33"/>
  <c r="O423" i="33"/>
  <c r="D424" i="33"/>
  <c r="F424" i="33"/>
  <c r="H424" i="33"/>
  <c r="J424" i="33"/>
  <c r="O424" i="33"/>
  <c r="D425" i="33"/>
  <c r="F425" i="33"/>
  <c r="J425" i="33"/>
  <c r="H425" i="33"/>
  <c r="O425" i="33"/>
  <c r="D426" i="33"/>
  <c r="F426" i="33"/>
  <c r="H426" i="33"/>
  <c r="J426" i="33"/>
  <c r="O426" i="33"/>
  <c r="D427" i="33"/>
  <c r="F427" i="33"/>
  <c r="J427" i="33"/>
  <c r="H427" i="33"/>
  <c r="O427" i="33"/>
  <c r="D428" i="33"/>
  <c r="F428" i="33"/>
  <c r="J428" i="33"/>
  <c r="H428" i="33"/>
  <c r="O428" i="33"/>
  <c r="D429" i="33"/>
  <c r="F429" i="33"/>
  <c r="J429" i="33"/>
  <c r="H429" i="33"/>
  <c r="O429" i="33"/>
  <c r="D430" i="33"/>
  <c r="F430" i="33"/>
  <c r="H430" i="33"/>
  <c r="J430" i="33"/>
  <c r="O430" i="33"/>
  <c r="D431" i="33"/>
  <c r="F431" i="33"/>
  <c r="J431" i="33"/>
  <c r="H431" i="33"/>
  <c r="O431" i="33"/>
  <c r="D432" i="33"/>
  <c r="F432" i="33"/>
  <c r="J432" i="33"/>
  <c r="H432" i="33"/>
  <c r="O432" i="33"/>
  <c r="D433" i="33"/>
  <c r="F433" i="33"/>
  <c r="J433" i="33"/>
  <c r="H433" i="33"/>
  <c r="O433" i="33"/>
  <c r="D434" i="33"/>
  <c r="F434" i="33"/>
  <c r="J434" i="33"/>
  <c r="H434" i="33"/>
  <c r="O434" i="33"/>
  <c r="D435" i="33"/>
  <c r="F435" i="33"/>
  <c r="J435" i="33"/>
  <c r="H435" i="33"/>
  <c r="O435" i="33"/>
  <c r="D436" i="33"/>
  <c r="F436" i="33"/>
  <c r="H436" i="33"/>
  <c r="J436" i="33"/>
  <c r="O436" i="33"/>
  <c r="D437" i="33"/>
  <c r="F437" i="33"/>
  <c r="J437" i="33"/>
  <c r="H437" i="33"/>
  <c r="O437" i="33"/>
  <c r="D438" i="33"/>
  <c r="F438" i="33"/>
  <c r="J438" i="33"/>
  <c r="H438" i="33"/>
  <c r="O438" i="33"/>
  <c r="D439" i="33"/>
  <c r="F439" i="33"/>
  <c r="J439" i="33"/>
  <c r="H439" i="33"/>
  <c r="O439" i="33"/>
  <c r="D440" i="33"/>
  <c r="F440" i="33"/>
  <c r="H440" i="33"/>
  <c r="J440" i="33"/>
  <c r="O440" i="33"/>
  <c r="D441" i="33"/>
  <c r="F441" i="33"/>
  <c r="J441" i="33"/>
  <c r="H441" i="33"/>
  <c r="O441" i="33"/>
  <c r="D442" i="33"/>
  <c r="F442" i="33"/>
  <c r="H442" i="33"/>
  <c r="J442" i="33"/>
  <c r="O442" i="33"/>
  <c r="D443" i="33"/>
  <c r="F443" i="33"/>
  <c r="J443" i="33"/>
  <c r="H443" i="33"/>
  <c r="O443" i="33"/>
  <c r="D444" i="33"/>
  <c r="F444" i="33"/>
  <c r="J444" i="33"/>
  <c r="H444" i="33"/>
  <c r="O444" i="33"/>
  <c r="D445" i="33"/>
  <c r="F445" i="33"/>
  <c r="J445" i="33"/>
  <c r="H445" i="33"/>
  <c r="O445" i="33"/>
  <c r="D446" i="33"/>
  <c r="F446" i="33"/>
  <c r="H446" i="33"/>
  <c r="J446" i="33"/>
  <c r="O446" i="33"/>
  <c r="D447" i="33"/>
  <c r="F447" i="33"/>
  <c r="J447" i="33"/>
  <c r="H447" i="33"/>
  <c r="O447" i="33"/>
  <c r="D448" i="33"/>
  <c r="F448" i="33"/>
  <c r="J448" i="33"/>
  <c r="H448" i="33"/>
  <c r="O448" i="33"/>
  <c r="D449" i="33"/>
  <c r="F449" i="33"/>
  <c r="J449" i="33"/>
  <c r="H449" i="33"/>
  <c r="O449" i="33"/>
  <c r="D450" i="33"/>
  <c r="F450" i="33"/>
  <c r="J450" i="33"/>
  <c r="H450" i="33"/>
  <c r="O450" i="33"/>
  <c r="D451" i="33"/>
  <c r="F451" i="33"/>
  <c r="J451" i="33"/>
  <c r="H451" i="33"/>
  <c r="O451" i="33"/>
  <c r="D452" i="33"/>
  <c r="F452" i="33"/>
  <c r="H452" i="33"/>
  <c r="J452" i="33"/>
  <c r="O452" i="33"/>
  <c r="D453" i="33"/>
  <c r="F453" i="33"/>
  <c r="J453" i="33"/>
  <c r="H453" i="33"/>
  <c r="O453" i="33"/>
  <c r="D454" i="33"/>
  <c r="F454" i="33"/>
  <c r="J454" i="33"/>
  <c r="H454" i="33"/>
  <c r="O454" i="33"/>
  <c r="D455" i="33"/>
  <c r="F455" i="33"/>
  <c r="J455" i="33"/>
  <c r="H455" i="33"/>
  <c r="O455" i="33"/>
  <c r="D456" i="33"/>
  <c r="F456" i="33"/>
  <c r="H456" i="33"/>
  <c r="J456" i="33"/>
  <c r="O456" i="33"/>
  <c r="D457" i="33"/>
  <c r="F457" i="33"/>
  <c r="J457" i="33"/>
  <c r="H457" i="33"/>
  <c r="O457" i="33"/>
  <c r="D458" i="33"/>
  <c r="F458" i="33"/>
  <c r="H458" i="33"/>
  <c r="J458" i="33"/>
  <c r="O458" i="33"/>
  <c r="D459" i="33"/>
  <c r="F459" i="33"/>
  <c r="J459" i="33"/>
  <c r="H459" i="33"/>
  <c r="O459" i="33"/>
  <c r="D460" i="33"/>
  <c r="F460" i="33"/>
  <c r="J460" i="33"/>
  <c r="H460" i="33"/>
  <c r="O460" i="33"/>
  <c r="D461" i="33"/>
  <c r="F461" i="33"/>
  <c r="J461" i="33"/>
  <c r="H461" i="33"/>
  <c r="O461" i="33"/>
  <c r="D462" i="33"/>
  <c r="F462" i="33"/>
  <c r="H462" i="33"/>
  <c r="J462" i="33"/>
  <c r="O462" i="33"/>
  <c r="D463" i="33"/>
  <c r="F463" i="33"/>
  <c r="J463" i="33"/>
  <c r="H463" i="33"/>
  <c r="O463" i="33"/>
  <c r="D464" i="33"/>
  <c r="F464" i="33"/>
  <c r="J464" i="33"/>
  <c r="H464" i="33"/>
  <c r="O464" i="33"/>
  <c r="D465" i="33"/>
  <c r="F465" i="33"/>
  <c r="J465" i="33"/>
  <c r="H465" i="33"/>
  <c r="O465" i="33"/>
  <c r="D466" i="33"/>
  <c r="F466" i="33"/>
  <c r="J466" i="33"/>
  <c r="H466" i="33"/>
  <c r="O466" i="33"/>
  <c r="D467" i="33"/>
  <c r="F467" i="33"/>
  <c r="J467" i="33"/>
  <c r="H467" i="33"/>
  <c r="O467" i="33"/>
  <c r="D468" i="33"/>
  <c r="F468" i="33"/>
  <c r="H468" i="33"/>
  <c r="J468" i="33"/>
  <c r="O468" i="33"/>
  <c r="D469" i="33"/>
  <c r="F469" i="33"/>
  <c r="J469" i="33"/>
  <c r="H469" i="33"/>
  <c r="O469" i="33"/>
  <c r="D470" i="33"/>
  <c r="F470" i="33"/>
  <c r="J470" i="33"/>
  <c r="H470" i="33"/>
  <c r="O470" i="33"/>
  <c r="D471" i="33"/>
  <c r="F471" i="33"/>
  <c r="J471" i="33"/>
  <c r="H471" i="33"/>
  <c r="O471" i="33"/>
  <c r="D472" i="33"/>
  <c r="F472" i="33"/>
  <c r="H472" i="33"/>
  <c r="J472" i="33"/>
  <c r="O472" i="33"/>
  <c r="D473" i="33"/>
  <c r="F473" i="33"/>
  <c r="J473" i="33"/>
  <c r="H473" i="33"/>
  <c r="O473" i="33"/>
  <c r="D474" i="33"/>
  <c r="F474" i="33"/>
  <c r="H474" i="33"/>
  <c r="J474" i="33"/>
  <c r="O474" i="33"/>
  <c r="D475" i="33"/>
  <c r="F475" i="33"/>
  <c r="J475" i="33"/>
  <c r="H475" i="33"/>
  <c r="O475" i="33"/>
  <c r="D476" i="33"/>
  <c r="F476" i="33"/>
  <c r="J476" i="33"/>
  <c r="H476" i="33"/>
  <c r="O476" i="33"/>
  <c r="D477" i="33"/>
  <c r="F477" i="33"/>
  <c r="J477" i="33"/>
  <c r="H477" i="33"/>
  <c r="O477" i="33"/>
  <c r="D478" i="33"/>
  <c r="F478" i="33"/>
  <c r="H478" i="33"/>
  <c r="J478" i="33"/>
  <c r="O478" i="33"/>
  <c r="D479" i="33"/>
  <c r="F479" i="33"/>
  <c r="J479" i="33"/>
  <c r="H479" i="33"/>
  <c r="O479" i="33"/>
  <c r="D480" i="33"/>
  <c r="F480" i="33"/>
  <c r="J480" i="33"/>
  <c r="H480" i="33"/>
  <c r="O480" i="33"/>
  <c r="D481" i="33"/>
  <c r="F481" i="33"/>
  <c r="J481" i="33"/>
  <c r="H481" i="33"/>
  <c r="O481" i="33"/>
  <c r="D482" i="33"/>
  <c r="F482" i="33"/>
  <c r="J482" i="33"/>
  <c r="H482" i="33"/>
  <c r="O482" i="33"/>
  <c r="D483" i="33"/>
  <c r="F483" i="33"/>
  <c r="J483" i="33"/>
  <c r="H483" i="33"/>
  <c r="O483" i="33"/>
  <c r="D484" i="33"/>
  <c r="F484" i="33"/>
  <c r="H484" i="33"/>
  <c r="J484" i="33"/>
  <c r="O484" i="33"/>
  <c r="D485" i="33"/>
  <c r="F485" i="33"/>
  <c r="J485" i="33"/>
  <c r="H485" i="33"/>
  <c r="O485" i="33"/>
  <c r="D486" i="33"/>
  <c r="F486" i="33"/>
  <c r="J486" i="33"/>
  <c r="H486" i="33"/>
  <c r="O486" i="33"/>
  <c r="D487" i="33"/>
  <c r="F487" i="33"/>
  <c r="J487" i="33"/>
  <c r="H487" i="33"/>
  <c r="O487" i="33"/>
  <c r="D488" i="33"/>
  <c r="F488" i="33"/>
  <c r="H488" i="33"/>
  <c r="J488" i="33"/>
  <c r="O488" i="33"/>
  <c r="D489" i="33"/>
  <c r="F489" i="33"/>
  <c r="J489" i="33"/>
  <c r="H489" i="33"/>
  <c r="O489" i="33"/>
  <c r="D490" i="33"/>
  <c r="F490" i="33"/>
  <c r="H490" i="33"/>
  <c r="J490" i="33"/>
  <c r="O490" i="33"/>
  <c r="D491" i="33"/>
  <c r="F491" i="33"/>
  <c r="J491" i="33"/>
  <c r="H491" i="33"/>
  <c r="O491" i="33"/>
  <c r="D492" i="33"/>
  <c r="F492" i="33"/>
  <c r="J492" i="33"/>
  <c r="H492" i="33"/>
  <c r="O492" i="33"/>
  <c r="D493" i="33"/>
  <c r="F493" i="33"/>
  <c r="J493" i="33"/>
  <c r="H493" i="33"/>
  <c r="O493" i="33"/>
  <c r="D494" i="33"/>
  <c r="F494" i="33"/>
  <c r="H494" i="33"/>
  <c r="J494" i="33"/>
  <c r="O494" i="33"/>
  <c r="D495" i="33"/>
  <c r="F495" i="33"/>
  <c r="J495" i="33"/>
  <c r="H495" i="33"/>
  <c r="O495" i="33"/>
  <c r="D496" i="33"/>
  <c r="F496" i="33"/>
  <c r="J496" i="33"/>
  <c r="H496" i="33"/>
  <c r="O496" i="33"/>
  <c r="D497" i="33"/>
  <c r="F497" i="33"/>
  <c r="J497" i="33"/>
  <c r="H497" i="33"/>
  <c r="O497" i="33"/>
  <c r="D498" i="33"/>
  <c r="F498" i="33"/>
  <c r="J498" i="33"/>
  <c r="H498" i="33"/>
  <c r="O498" i="33"/>
  <c r="D499" i="33"/>
  <c r="F499" i="33"/>
  <c r="J499" i="33"/>
  <c r="H499" i="33"/>
  <c r="O499" i="33"/>
  <c r="D500" i="33"/>
  <c r="F500" i="33"/>
  <c r="H500" i="33"/>
  <c r="J500" i="33"/>
  <c r="O500" i="33"/>
  <c r="D501" i="33"/>
  <c r="F501" i="33"/>
  <c r="J501" i="33"/>
  <c r="H501" i="33"/>
  <c r="O501" i="33"/>
  <c r="D502" i="33"/>
  <c r="F502" i="33"/>
  <c r="J502" i="33"/>
  <c r="H502" i="33"/>
  <c r="O502" i="33"/>
  <c r="D503" i="33"/>
  <c r="F503" i="33"/>
  <c r="J503" i="33"/>
  <c r="H503" i="33"/>
  <c r="O503" i="33"/>
  <c r="D504" i="33"/>
  <c r="F504" i="33"/>
  <c r="H504" i="33"/>
  <c r="J504" i="33"/>
  <c r="O504" i="33"/>
  <c r="D505" i="33"/>
  <c r="F505" i="33"/>
  <c r="J505" i="33"/>
  <c r="H505" i="33"/>
  <c r="O505" i="33"/>
  <c r="D506" i="33"/>
  <c r="F506" i="33"/>
  <c r="H506" i="33"/>
  <c r="J506" i="33"/>
  <c r="O506" i="33"/>
  <c r="D507" i="33"/>
  <c r="F507" i="33"/>
  <c r="J507" i="33"/>
  <c r="H507" i="33"/>
  <c r="O507" i="33"/>
  <c r="D508" i="33"/>
  <c r="F508" i="33"/>
  <c r="J508" i="33"/>
  <c r="H508" i="33"/>
  <c r="O508" i="33"/>
  <c r="D509" i="33"/>
  <c r="F509" i="33"/>
  <c r="J509" i="33"/>
  <c r="H509" i="33"/>
  <c r="O509" i="33"/>
  <c r="D510" i="33"/>
  <c r="F510" i="33"/>
  <c r="H510" i="33"/>
  <c r="J510" i="33"/>
  <c r="O510" i="33"/>
  <c r="D511" i="33"/>
  <c r="F511" i="33"/>
  <c r="J511" i="33"/>
  <c r="H511" i="33"/>
  <c r="O511" i="33"/>
  <c r="D512" i="33"/>
  <c r="F512" i="33"/>
  <c r="J512" i="33"/>
  <c r="H512" i="33"/>
  <c r="O512" i="33"/>
  <c r="D513" i="33"/>
  <c r="F513" i="33"/>
  <c r="J513" i="33"/>
  <c r="H513" i="33"/>
  <c r="O513" i="33"/>
  <c r="D514" i="33"/>
  <c r="F514" i="33"/>
  <c r="H514" i="33"/>
  <c r="J514" i="33"/>
  <c r="O514" i="33"/>
  <c r="D515" i="33"/>
  <c r="F515" i="33"/>
  <c r="J515" i="33"/>
  <c r="H515" i="33"/>
  <c r="O515" i="33"/>
  <c r="D516" i="33"/>
  <c r="F516" i="33"/>
  <c r="J516" i="33"/>
  <c r="H516" i="33"/>
  <c r="O516" i="33"/>
  <c r="D517" i="33"/>
  <c r="F517" i="33"/>
  <c r="J517" i="33"/>
  <c r="H517" i="33"/>
  <c r="O517" i="33"/>
  <c r="D518" i="33"/>
  <c r="F518" i="33"/>
  <c r="J518" i="33"/>
  <c r="H518" i="33"/>
  <c r="O518" i="33"/>
  <c r="D519" i="33"/>
  <c r="F519" i="33"/>
  <c r="J519" i="33"/>
  <c r="H519" i="33"/>
  <c r="O519" i="33"/>
  <c r="D520" i="33"/>
  <c r="F520" i="33"/>
  <c r="H520" i="33"/>
  <c r="J520" i="33"/>
  <c r="O520" i="33"/>
  <c r="D521" i="33"/>
  <c r="F521" i="33"/>
  <c r="J521" i="33"/>
  <c r="H521" i="33"/>
  <c r="O521" i="33"/>
  <c r="D522" i="33"/>
  <c r="F522" i="33"/>
  <c r="J522" i="33"/>
  <c r="H522" i="33"/>
  <c r="O522" i="33"/>
  <c r="D523" i="33"/>
  <c r="F523" i="33"/>
  <c r="J523" i="33"/>
  <c r="H523" i="33"/>
  <c r="O523" i="33"/>
  <c r="D524" i="33"/>
  <c r="F524" i="33"/>
  <c r="H524" i="33"/>
  <c r="J524" i="33"/>
  <c r="O524" i="33"/>
  <c r="D525" i="33"/>
  <c r="F525" i="33"/>
  <c r="J525" i="33"/>
  <c r="H525" i="33"/>
  <c r="O525" i="33"/>
  <c r="D526" i="33"/>
  <c r="F526" i="33"/>
  <c r="H526" i="33"/>
  <c r="J526" i="33"/>
  <c r="O526" i="33"/>
  <c r="D527" i="33"/>
  <c r="F527" i="33"/>
  <c r="J527" i="33"/>
  <c r="H527" i="33"/>
  <c r="O527" i="33"/>
  <c r="D528" i="33"/>
  <c r="F528" i="33"/>
  <c r="J528" i="33"/>
  <c r="H528" i="33"/>
  <c r="O528" i="33"/>
  <c r="D529" i="33"/>
  <c r="F529" i="33"/>
  <c r="J529" i="33"/>
  <c r="H529" i="33"/>
  <c r="O529" i="33"/>
  <c r="D530" i="33"/>
  <c r="F530" i="33"/>
  <c r="H530" i="33"/>
  <c r="J530" i="33"/>
  <c r="O530" i="33"/>
  <c r="D531" i="33"/>
  <c r="F531" i="33"/>
  <c r="J531" i="33"/>
  <c r="H531" i="33"/>
  <c r="O531" i="33"/>
  <c r="D532" i="33"/>
  <c r="F532" i="33"/>
  <c r="J532" i="33"/>
  <c r="H532" i="33"/>
  <c r="O532" i="33"/>
  <c r="D533" i="33"/>
  <c r="F533" i="33"/>
  <c r="J533" i="33"/>
  <c r="H533" i="33"/>
  <c r="O533" i="33"/>
  <c r="D534" i="33"/>
  <c r="F534" i="33"/>
  <c r="J534" i="33"/>
  <c r="H534" i="33"/>
  <c r="O534" i="33"/>
  <c r="D535" i="33"/>
  <c r="F535" i="33"/>
  <c r="J535" i="33"/>
  <c r="H535" i="33"/>
  <c r="O535" i="33"/>
  <c r="D536" i="33"/>
  <c r="F536" i="33"/>
  <c r="H536" i="33"/>
  <c r="J536" i="33"/>
  <c r="O536" i="33"/>
  <c r="D537" i="33"/>
  <c r="F537" i="33"/>
  <c r="J537" i="33"/>
  <c r="H537" i="33"/>
  <c r="O537" i="33"/>
  <c r="D538" i="33"/>
  <c r="F538" i="33"/>
  <c r="J538" i="33"/>
  <c r="H538" i="33"/>
  <c r="O538" i="33"/>
  <c r="D539" i="33"/>
  <c r="F539" i="33"/>
  <c r="J539" i="33"/>
  <c r="H539" i="33"/>
  <c r="O539" i="33"/>
  <c r="D540" i="33"/>
  <c r="F540" i="33"/>
  <c r="J540" i="33"/>
  <c r="H540" i="33"/>
  <c r="O540" i="33"/>
  <c r="D541" i="33"/>
  <c r="F541" i="33"/>
  <c r="J541" i="33"/>
  <c r="H541" i="33"/>
  <c r="O541" i="33"/>
  <c r="D542" i="33"/>
  <c r="F542" i="33"/>
  <c r="J542" i="33"/>
  <c r="H542" i="33"/>
  <c r="O542" i="33"/>
  <c r="D543" i="33"/>
  <c r="F543" i="33"/>
  <c r="J543" i="33"/>
  <c r="H543" i="33"/>
  <c r="O543" i="33"/>
  <c r="D544" i="33"/>
  <c r="F544" i="33"/>
  <c r="J544" i="33"/>
  <c r="H544" i="33"/>
  <c r="O544" i="33"/>
  <c r="D545" i="33"/>
  <c r="F545" i="33"/>
  <c r="J545" i="33"/>
  <c r="H545" i="33"/>
  <c r="O545" i="33"/>
  <c r="D546" i="33"/>
  <c r="F546" i="33"/>
  <c r="J546" i="33"/>
  <c r="H546" i="33"/>
  <c r="O546" i="33"/>
  <c r="D547" i="33"/>
  <c r="F547" i="33"/>
  <c r="J547" i="33"/>
  <c r="H547" i="33"/>
  <c r="O547" i="33"/>
  <c r="D548" i="33"/>
  <c r="F548" i="33"/>
  <c r="J548" i="33"/>
  <c r="H548" i="33"/>
  <c r="O548" i="33"/>
  <c r="D549" i="33"/>
  <c r="F549" i="33"/>
  <c r="J549" i="33"/>
  <c r="H549" i="33"/>
  <c r="O549" i="33"/>
  <c r="D550" i="33"/>
  <c r="F550" i="33"/>
  <c r="J550" i="33"/>
  <c r="H550" i="33"/>
  <c r="O550" i="33"/>
  <c r="D551" i="33"/>
  <c r="F551" i="33"/>
  <c r="J551" i="33"/>
  <c r="H551" i="33"/>
  <c r="O551" i="33"/>
  <c r="D552" i="33"/>
  <c r="F552" i="33"/>
  <c r="J552" i="33"/>
  <c r="H552" i="33"/>
  <c r="O552" i="33"/>
  <c r="D553" i="33"/>
  <c r="F553" i="33"/>
  <c r="J553" i="33"/>
  <c r="H553" i="33"/>
  <c r="O553" i="33"/>
  <c r="D554" i="33"/>
  <c r="F554" i="33"/>
  <c r="J554" i="33"/>
  <c r="H554" i="33"/>
  <c r="O554" i="33"/>
  <c r="D555" i="33"/>
  <c r="F555" i="33"/>
  <c r="J555" i="33"/>
  <c r="H555" i="33"/>
  <c r="O555" i="33"/>
  <c r="D556" i="33"/>
  <c r="F556" i="33"/>
  <c r="J556" i="33"/>
  <c r="H556" i="33"/>
  <c r="O556" i="33"/>
  <c r="D557" i="33"/>
  <c r="F557" i="33"/>
  <c r="J557" i="33"/>
  <c r="H557" i="33"/>
  <c r="O557" i="33"/>
  <c r="D558" i="33"/>
  <c r="F558" i="33"/>
  <c r="J558" i="33"/>
  <c r="H558" i="33"/>
  <c r="O558" i="33"/>
  <c r="D559" i="33"/>
  <c r="F559" i="33"/>
  <c r="J559" i="33"/>
  <c r="H559" i="33"/>
  <c r="O559" i="33"/>
  <c r="D560" i="33"/>
  <c r="F560" i="33"/>
  <c r="J560" i="33"/>
  <c r="H560" i="33"/>
  <c r="O560" i="33"/>
  <c r="D561" i="33"/>
  <c r="F561" i="33"/>
  <c r="J561" i="33"/>
  <c r="H561" i="33"/>
  <c r="O561" i="33"/>
  <c r="D562" i="33"/>
  <c r="F562" i="33"/>
  <c r="J562" i="33"/>
  <c r="H562" i="33"/>
  <c r="O562" i="33"/>
  <c r="D563" i="33"/>
  <c r="F563" i="33"/>
  <c r="J563" i="33"/>
  <c r="H563" i="33"/>
  <c r="O563" i="33"/>
  <c r="D564" i="33"/>
  <c r="F564" i="33"/>
  <c r="J564" i="33"/>
  <c r="H564" i="33"/>
  <c r="O564" i="33"/>
  <c r="D565" i="33"/>
  <c r="F565" i="33"/>
  <c r="J565" i="33"/>
  <c r="H565" i="33"/>
  <c r="O565" i="33"/>
  <c r="D566" i="33"/>
  <c r="F566" i="33"/>
  <c r="J566" i="33"/>
  <c r="H566" i="33"/>
  <c r="O566" i="33"/>
  <c r="D567" i="33"/>
  <c r="F567" i="33"/>
  <c r="J567" i="33"/>
  <c r="H567" i="33"/>
  <c r="O567" i="33"/>
  <c r="D568" i="33"/>
  <c r="F568" i="33"/>
  <c r="J568" i="33"/>
  <c r="H568" i="33"/>
  <c r="O568" i="33"/>
  <c r="D569" i="33"/>
  <c r="F569" i="33"/>
  <c r="J569" i="33"/>
  <c r="H569" i="33"/>
  <c r="O569" i="33"/>
  <c r="D570" i="33"/>
  <c r="F570" i="33"/>
  <c r="J570" i="33"/>
  <c r="H570" i="33"/>
  <c r="O570" i="33"/>
  <c r="D571" i="33"/>
  <c r="F571" i="33"/>
  <c r="J571" i="33"/>
  <c r="H571" i="33"/>
  <c r="O571" i="33"/>
  <c r="D572" i="33"/>
  <c r="F572" i="33"/>
  <c r="J572" i="33"/>
  <c r="H572" i="33"/>
  <c r="O572" i="33"/>
  <c r="D573" i="33"/>
  <c r="F573" i="33"/>
  <c r="J573" i="33"/>
  <c r="H573" i="33"/>
  <c r="O573" i="33"/>
  <c r="D574" i="33"/>
  <c r="F574" i="33"/>
  <c r="J574" i="33"/>
  <c r="H574" i="33"/>
  <c r="O574" i="33"/>
  <c r="D575" i="33"/>
  <c r="F575" i="33"/>
  <c r="J575" i="33"/>
  <c r="H575" i="33"/>
  <c r="O575" i="33"/>
  <c r="D576" i="33"/>
  <c r="F576" i="33"/>
  <c r="J576" i="33"/>
  <c r="H576" i="33"/>
  <c r="O576" i="33"/>
  <c r="D577" i="33"/>
  <c r="F577" i="33"/>
  <c r="J577" i="33"/>
  <c r="H577" i="33"/>
  <c r="O577" i="33"/>
  <c r="D578" i="33"/>
  <c r="F578" i="33"/>
  <c r="J578" i="33"/>
  <c r="H578" i="33"/>
  <c r="O578" i="33"/>
  <c r="D579" i="33"/>
  <c r="F579" i="33"/>
  <c r="J579" i="33"/>
  <c r="H579" i="33"/>
  <c r="O579" i="33"/>
  <c r="D580" i="33"/>
  <c r="F580" i="33"/>
  <c r="J580" i="33"/>
  <c r="H580" i="33"/>
  <c r="O580" i="33"/>
  <c r="D581" i="33"/>
  <c r="F581" i="33"/>
  <c r="J581" i="33"/>
  <c r="H581" i="33"/>
  <c r="O581" i="33"/>
  <c r="D582" i="33"/>
  <c r="F582" i="33"/>
  <c r="J582" i="33"/>
  <c r="H582" i="33"/>
  <c r="O582" i="33"/>
  <c r="D583" i="33"/>
  <c r="F583" i="33"/>
  <c r="J583" i="33"/>
  <c r="H583" i="33"/>
  <c r="O583" i="33"/>
  <c r="D584" i="33"/>
  <c r="F584" i="33"/>
  <c r="J584" i="33"/>
  <c r="H584" i="33"/>
  <c r="O584" i="33"/>
  <c r="D585" i="33"/>
  <c r="F585" i="33"/>
  <c r="J585" i="33"/>
  <c r="H585" i="33"/>
  <c r="O585" i="33"/>
  <c r="D586" i="33"/>
  <c r="F586" i="33"/>
  <c r="J586" i="33"/>
  <c r="H586" i="33"/>
  <c r="O586" i="33"/>
  <c r="D587" i="33"/>
  <c r="F587" i="33"/>
  <c r="J587" i="33"/>
  <c r="H587" i="33"/>
  <c r="O587" i="33"/>
  <c r="D588" i="33"/>
  <c r="F588" i="33"/>
  <c r="J588" i="33"/>
  <c r="H588" i="33"/>
  <c r="O588" i="33"/>
  <c r="D589" i="33"/>
  <c r="F589" i="33"/>
  <c r="J589" i="33"/>
  <c r="H589" i="33"/>
  <c r="O589" i="33"/>
  <c r="D590" i="33"/>
  <c r="F590" i="33"/>
  <c r="J590" i="33"/>
  <c r="H590" i="33"/>
  <c r="O590" i="33"/>
  <c r="D591" i="33"/>
  <c r="F591" i="33"/>
  <c r="H591" i="33"/>
  <c r="J591" i="33"/>
  <c r="O591" i="33"/>
  <c r="D592" i="33"/>
  <c r="F592" i="33"/>
  <c r="J592" i="33"/>
  <c r="H592" i="33"/>
  <c r="O592" i="33"/>
  <c r="D593" i="33"/>
  <c r="F593" i="33"/>
  <c r="J593" i="33"/>
  <c r="H593" i="33"/>
  <c r="O593" i="33"/>
  <c r="D594" i="33"/>
  <c r="F594" i="33"/>
  <c r="J594" i="33"/>
  <c r="H594" i="33"/>
  <c r="O594" i="33"/>
  <c r="D595" i="33"/>
  <c r="F595" i="33"/>
  <c r="H595" i="33"/>
  <c r="J595" i="33"/>
  <c r="O595" i="33"/>
  <c r="D596" i="33"/>
  <c r="F596" i="33"/>
  <c r="J596" i="33"/>
  <c r="H596" i="33"/>
  <c r="O596" i="33"/>
  <c r="D597" i="33"/>
  <c r="F597" i="33"/>
  <c r="J597" i="33"/>
  <c r="H597" i="33"/>
  <c r="O597" i="33"/>
  <c r="D598" i="33"/>
  <c r="F598" i="33"/>
  <c r="J598" i="33"/>
  <c r="H598" i="33"/>
  <c r="O598" i="33"/>
  <c r="D599" i="33"/>
  <c r="F599" i="33"/>
  <c r="H599" i="33"/>
  <c r="J599" i="33"/>
  <c r="O599" i="33"/>
  <c r="D600" i="33"/>
  <c r="F600" i="33"/>
  <c r="J600" i="33"/>
  <c r="H600" i="33"/>
  <c r="O600" i="33"/>
  <c r="D601" i="33"/>
  <c r="F601" i="33"/>
  <c r="J601" i="33"/>
  <c r="H601" i="33"/>
  <c r="O601" i="33"/>
  <c r="D602" i="33"/>
  <c r="F602" i="33"/>
  <c r="J602" i="33"/>
  <c r="H602" i="33"/>
  <c r="O602" i="33"/>
  <c r="D603" i="33"/>
  <c r="F603" i="33"/>
  <c r="H603" i="33"/>
  <c r="J603" i="33"/>
  <c r="O603" i="33"/>
  <c r="D604" i="33"/>
  <c r="F604" i="33"/>
  <c r="J604" i="33"/>
  <c r="H604" i="33"/>
  <c r="O604" i="33"/>
  <c r="D605" i="33"/>
  <c r="F605" i="33"/>
  <c r="J605" i="33"/>
  <c r="H605" i="33"/>
  <c r="O605" i="33"/>
  <c r="D606" i="33"/>
  <c r="F606" i="33"/>
  <c r="J606" i="33"/>
  <c r="H606" i="33"/>
  <c r="O606" i="33"/>
  <c r="D607" i="33"/>
  <c r="F607" i="33"/>
  <c r="H607" i="33"/>
  <c r="J607" i="33"/>
  <c r="O607" i="33"/>
  <c r="D608" i="33"/>
  <c r="F608" i="33"/>
  <c r="J608" i="33"/>
  <c r="H608" i="33"/>
  <c r="O608" i="33"/>
  <c r="D609" i="33"/>
  <c r="F609" i="33"/>
  <c r="J609" i="33"/>
  <c r="H609" i="33"/>
  <c r="O609" i="33"/>
  <c r="D610" i="33"/>
  <c r="F610" i="33"/>
  <c r="J610" i="33"/>
  <c r="H610" i="33"/>
  <c r="O610" i="33"/>
  <c r="D611" i="33"/>
  <c r="F611" i="33"/>
  <c r="H611" i="33"/>
  <c r="J611" i="33"/>
  <c r="O611" i="33"/>
  <c r="D612" i="33"/>
  <c r="F612" i="33"/>
  <c r="J612" i="33"/>
  <c r="H612" i="33"/>
  <c r="O612" i="33"/>
  <c r="D613" i="33"/>
  <c r="F613" i="33"/>
  <c r="J613" i="33"/>
  <c r="H613" i="33"/>
  <c r="O613" i="33"/>
  <c r="D614" i="33"/>
  <c r="F614" i="33"/>
  <c r="J614" i="33"/>
  <c r="H614" i="33"/>
  <c r="O614" i="33"/>
  <c r="D615" i="33"/>
  <c r="F615" i="33"/>
  <c r="H615" i="33"/>
  <c r="J615" i="33"/>
  <c r="O615" i="33"/>
  <c r="D616" i="33"/>
  <c r="F616" i="33"/>
  <c r="J616" i="33"/>
  <c r="H616" i="33"/>
  <c r="O616" i="33"/>
  <c r="D617" i="33"/>
  <c r="F617" i="33"/>
  <c r="J617" i="33"/>
  <c r="H617" i="33"/>
  <c r="O617" i="33"/>
  <c r="D618" i="33"/>
  <c r="F618" i="33"/>
  <c r="J618" i="33"/>
  <c r="H618" i="33"/>
  <c r="O618" i="33"/>
  <c r="D619" i="33"/>
  <c r="F619" i="33"/>
  <c r="H619" i="33"/>
  <c r="J619" i="33"/>
  <c r="O619" i="33"/>
  <c r="D620" i="33"/>
  <c r="F620" i="33"/>
  <c r="J620" i="33"/>
  <c r="H620" i="33"/>
  <c r="O620" i="33"/>
  <c r="D621" i="33"/>
  <c r="F621" i="33"/>
  <c r="J621" i="33"/>
  <c r="H621" i="33"/>
  <c r="O621" i="33"/>
  <c r="D622" i="33"/>
  <c r="F622" i="33"/>
  <c r="J622" i="33"/>
  <c r="H622" i="33"/>
  <c r="O622" i="33"/>
  <c r="D623" i="33"/>
  <c r="F623" i="33"/>
  <c r="H623" i="33"/>
  <c r="J623" i="33"/>
  <c r="O623" i="33"/>
  <c r="D624" i="33"/>
  <c r="F624" i="33"/>
  <c r="J624" i="33"/>
  <c r="H624" i="33"/>
  <c r="O624" i="33"/>
  <c r="D625" i="33"/>
  <c r="F625" i="33"/>
  <c r="J625" i="33"/>
  <c r="H625" i="33"/>
  <c r="O625" i="33"/>
  <c r="D626" i="33"/>
  <c r="F626" i="33"/>
  <c r="J626" i="33"/>
  <c r="H626" i="33"/>
  <c r="O626" i="33"/>
  <c r="D627" i="33"/>
  <c r="F627" i="33"/>
  <c r="H627" i="33"/>
  <c r="J627" i="33"/>
  <c r="O627" i="33"/>
  <c r="D628" i="33"/>
  <c r="F628" i="33"/>
  <c r="J628" i="33"/>
  <c r="H628" i="33"/>
  <c r="O628" i="33"/>
  <c r="D629" i="33"/>
  <c r="F629" i="33"/>
  <c r="J629" i="33"/>
  <c r="H629" i="33"/>
  <c r="O629" i="33"/>
  <c r="D630" i="33"/>
  <c r="F630" i="33"/>
  <c r="J630" i="33"/>
  <c r="H630" i="33"/>
  <c r="O630" i="33"/>
  <c r="D631" i="33"/>
  <c r="F631" i="33"/>
  <c r="H631" i="33"/>
  <c r="J631" i="33"/>
  <c r="O631" i="33"/>
  <c r="D632" i="33"/>
  <c r="F632" i="33"/>
  <c r="J632" i="33"/>
  <c r="H632" i="33"/>
  <c r="O632" i="33"/>
  <c r="D633" i="33"/>
  <c r="F633" i="33"/>
  <c r="J633" i="33"/>
  <c r="H633" i="33"/>
  <c r="O633" i="33"/>
  <c r="D634" i="33"/>
  <c r="F634" i="33"/>
  <c r="J634" i="33"/>
  <c r="H634" i="33"/>
  <c r="O634" i="33"/>
  <c r="D635" i="33"/>
  <c r="F635" i="33"/>
  <c r="H635" i="33"/>
  <c r="J635" i="33"/>
  <c r="O635" i="33"/>
  <c r="D636" i="33"/>
  <c r="F636" i="33"/>
  <c r="J636" i="33"/>
  <c r="H636" i="33"/>
  <c r="O636" i="33"/>
  <c r="D637" i="33"/>
  <c r="F637" i="33"/>
  <c r="J637" i="33"/>
  <c r="H637" i="33"/>
  <c r="O637" i="33"/>
  <c r="D638" i="33"/>
  <c r="F638" i="33"/>
  <c r="J638" i="33"/>
  <c r="H638" i="33"/>
  <c r="O638" i="33"/>
  <c r="D639" i="33"/>
  <c r="F639" i="33"/>
  <c r="H639" i="33"/>
  <c r="J639" i="33"/>
  <c r="O639" i="33"/>
  <c r="D640" i="33"/>
  <c r="F640" i="33"/>
  <c r="J640" i="33"/>
  <c r="H640" i="33"/>
  <c r="O640" i="33"/>
  <c r="D641" i="33"/>
  <c r="F641" i="33"/>
  <c r="J641" i="33"/>
  <c r="H641" i="33"/>
  <c r="O641" i="33"/>
  <c r="D642" i="33"/>
  <c r="F642" i="33"/>
  <c r="J642" i="33"/>
  <c r="H642" i="33"/>
  <c r="O642" i="33"/>
  <c r="D643" i="33"/>
  <c r="F643" i="33"/>
  <c r="H643" i="33"/>
  <c r="J643" i="33"/>
  <c r="O643" i="33"/>
  <c r="D644" i="33"/>
  <c r="F644" i="33"/>
  <c r="J644" i="33"/>
  <c r="H644" i="33"/>
  <c r="O644" i="33"/>
  <c r="D645" i="33"/>
  <c r="F645" i="33"/>
  <c r="J645" i="33"/>
  <c r="H645" i="33"/>
  <c r="O645" i="33"/>
  <c r="D646" i="33"/>
  <c r="F646" i="33"/>
  <c r="J646" i="33"/>
  <c r="H646" i="33"/>
  <c r="O646" i="33"/>
  <c r="D647" i="33"/>
  <c r="F647" i="33"/>
  <c r="H647" i="33"/>
  <c r="J647" i="33"/>
  <c r="O647" i="33"/>
  <c r="D648" i="33"/>
  <c r="F648" i="33"/>
  <c r="J648" i="33"/>
  <c r="H648" i="33"/>
  <c r="O648" i="33"/>
  <c r="D649" i="33"/>
  <c r="F649" i="33"/>
  <c r="J649" i="33"/>
  <c r="H649" i="33"/>
  <c r="O649" i="33"/>
  <c r="D650" i="33"/>
  <c r="F650" i="33"/>
  <c r="J650" i="33"/>
  <c r="H650" i="33"/>
  <c r="O650" i="33"/>
  <c r="D651" i="33"/>
  <c r="F651" i="33"/>
  <c r="H651" i="33"/>
  <c r="J651" i="33"/>
  <c r="O651" i="33"/>
  <c r="D652" i="33"/>
  <c r="F652" i="33"/>
  <c r="J652" i="33"/>
  <c r="H652" i="33"/>
  <c r="O652" i="33"/>
  <c r="D653" i="33"/>
  <c r="F653" i="33"/>
  <c r="J653" i="33"/>
  <c r="H653" i="33"/>
  <c r="O653" i="33"/>
  <c r="D654" i="33"/>
  <c r="F654" i="33"/>
  <c r="J654" i="33"/>
  <c r="H654" i="33"/>
  <c r="O654" i="33"/>
  <c r="D655" i="33"/>
  <c r="F655" i="33"/>
  <c r="H655" i="33"/>
  <c r="J655" i="33"/>
  <c r="O655" i="33"/>
  <c r="D656" i="33"/>
  <c r="F656" i="33"/>
  <c r="J656" i="33"/>
  <c r="H656" i="33"/>
  <c r="O656" i="33"/>
  <c r="D657" i="33"/>
  <c r="F657" i="33"/>
  <c r="J657" i="33"/>
  <c r="H657" i="33"/>
  <c r="O657" i="33"/>
  <c r="D658" i="33"/>
  <c r="F658" i="33"/>
  <c r="J658" i="33"/>
  <c r="H658" i="33"/>
  <c r="O658" i="33"/>
  <c r="D659" i="33"/>
  <c r="F659" i="33"/>
  <c r="H659" i="33"/>
  <c r="J659" i="33"/>
  <c r="O659" i="33"/>
  <c r="D660" i="33"/>
  <c r="F660" i="33"/>
  <c r="J660" i="33"/>
  <c r="H660" i="33"/>
  <c r="O660" i="33"/>
  <c r="D661" i="33"/>
  <c r="F661" i="33"/>
  <c r="J661" i="33"/>
  <c r="H661" i="33"/>
  <c r="O661" i="33"/>
  <c r="D662" i="33"/>
  <c r="F662" i="33"/>
  <c r="J662" i="33"/>
  <c r="H662" i="33"/>
  <c r="O662" i="33"/>
  <c r="D663" i="33"/>
  <c r="F663" i="33"/>
  <c r="H663" i="33"/>
  <c r="J663" i="33"/>
  <c r="O663" i="33"/>
  <c r="D664" i="33"/>
  <c r="F664" i="33"/>
  <c r="J664" i="33"/>
  <c r="H664" i="33"/>
  <c r="O664" i="33"/>
  <c r="D665" i="33"/>
  <c r="F665" i="33"/>
  <c r="J665" i="33"/>
  <c r="H665" i="33"/>
  <c r="O665" i="33"/>
  <c r="D666" i="33"/>
  <c r="F666" i="33"/>
  <c r="J666" i="33"/>
  <c r="H666" i="33"/>
  <c r="O666" i="33"/>
  <c r="D667" i="33"/>
  <c r="F667" i="33"/>
  <c r="H667" i="33"/>
  <c r="J667" i="33"/>
  <c r="O667" i="33"/>
  <c r="D668" i="33"/>
  <c r="F668" i="33"/>
  <c r="J668" i="33"/>
  <c r="H668" i="33"/>
  <c r="O668" i="33"/>
  <c r="D669" i="33"/>
  <c r="F669" i="33"/>
  <c r="J669" i="33"/>
  <c r="H669" i="33"/>
  <c r="O669" i="33"/>
  <c r="D670" i="33"/>
  <c r="F670" i="33"/>
  <c r="J670" i="33"/>
  <c r="H670" i="33"/>
  <c r="O670" i="33"/>
  <c r="D671" i="33"/>
  <c r="F671" i="33"/>
  <c r="H671" i="33"/>
  <c r="J671" i="33"/>
  <c r="O671" i="33"/>
  <c r="D672" i="33"/>
  <c r="F672" i="33"/>
  <c r="J672" i="33"/>
  <c r="H672" i="33"/>
  <c r="O672" i="33"/>
  <c r="D673" i="33"/>
  <c r="F673" i="33"/>
  <c r="J673" i="33"/>
  <c r="H673" i="33"/>
  <c r="O673" i="33"/>
  <c r="D674" i="33"/>
  <c r="F674" i="33"/>
  <c r="J674" i="33"/>
  <c r="H674" i="33"/>
  <c r="O674" i="33"/>
  <c r="D675" i="33"/>
  <c r="F675" i="33"/>
  <c r="H675" i="33"/>
  <c r="J675" i="33"/>
  <c r="O675" i="33"/>
  <c r="D676" i="33"/>
  <c r="F676" i="33"/>
  <c r="J676" i="33"/>
  <c r="H676" i="33"/>
  <c r="O676" i="33"/>
  <c r="D677" i="33"/>
  <c r="F677" i="33"/>
  <c r="J677" i="33"/>
  <c r="H677" i="33"/>
  <c r="O677" i="33"/>
  <c r="D678" i="33"/>
  <c r="F678" i="33"/>
  <c r="J678" i="33"/>
  <c r="H678" i="33"/>
  <c r="O678" i="33"/>
  <c r="D679" i="33"/>
  <c r="F679" i="33"/>
  <c r="H679" i="33"/>
  <c r="J679" i="33"/>
  <c r="O679" i="33"/>
  <c r="D680" i="33"/>
  <c r="F680" i="33"/>
  <c r="J680" i="33"/>
  <c r="H680" i="33"/>
  <c r="O680" i="33"/>
  <c r="D681" i="33"/>
  <c r="F681" i="33"/>
  <c r="J681" i="33"/>
  <c r="H681" i="33"/>
  <c r="O681" i="33"/>
  <c r="D682" i="33"/>
  <c r="F682" i="33"/>
  <c r="J682" i="33"/>
  <c r="H682" i="33"/>
  <c r="O682" i="33"/>
  <c r="D683" i="33"/>
  <c r="F683" i="33"/>
  <c r="H683" i="33"/>
  <c r="J683" i="33"/>
  <c r="O683" i="33"/>
  <c r="D684" i="33"/>
  <c r="F684" i="33"/>
  <c r="J684" i="33"/>
  <c r="H684" i="33"/>
  <c r="O684" i="33"/>
  <c r="D685" i="33"/>
  <c r="F685" i="33"/>
  <c r="J685" i="33"/>
  <c r="H685" i="33"/>
  <c r="O685" i="33"/>
  <c r="D686" i="33"/>
  <c r="F686" i="33"/>
  <c r="J686" i="33"/>
  <c r="H686" i="33"/>
  <c r="O686" i="33"/>
  <c r="D687" i="33"/>
  <c r="F687" i="33"/>
  <c r="H687" i="33"/>
  <c r="J687" i="33"/>
  <c r="O687" i="33"/>
  <c r="D688" i="33"/>
  <c r="F688" i="33"/>
  <c r="J688" i="33"/>
  <c r="H688" i="33"/>
  <c r="O688" i="33"/>
  <c r="D689" i="33"/>
  <c r="F689" i="33"/>
  <c r="J689" i="33"/>
  <c r="H689" i="33"/>
  <c r="O689" i="33"/>
  <c r="D690" i="33"/>
  <c r="F690" i="33"/>
  <c r="J690" i="33"/>
  <c r="H690" i="33"/>
  <c r="O690" i="33"/>
  <c r="D691" i="33"/>
  <c r="F691" i="33"/>
  <c r="H691" i="33"/>
  <c r="J691" i="33"/>
  <c r="O691" i="33"/>
  <c r="D692" i="33"/>
  <c r="F692" i="33"/>
  <c r="J692" i="33"/>
  <c r="H692" i="33"/>
  <c r="O692" i="33"/>
  <c r="D693" i="33"/>
  <c r="F693" i="33"/>
  <c r="J693" i="33"/>
  <c r="H693" i="33"/>
  <c r="O693" i="33"/>
  <c r="D694" i="33"/>
  <c r="F694" i="33"/>
  <c r="J694" i="33"/>
  <c r="H694" i="33"/>
  <c r="O694" i="33"/>
  <c r="D695" i="33"/>
  <c r="F695" i="33"/>
  <c r="H695" i="33"/>
  <c r="J695" i="33"/>
  <c r="O695" i="33"/>
  <c r="D696" i="33"/>
  <c r="F696" i="33"/>
  <c r="J696" i="33"/>
  <c r="H696" i="33"/>
  <c r="O696" i="33"/>
  <c r="D697" i="33"/>
  <c r="F697" i="33"/>
  <c r="J697" i="33"/>
  <c r="H697" i="33"/>
  <c r="O697" i="33"/>
  <c r="D698" i="33"/>
  <c r="F698" i="33"/>
  <c r="J698" i="33"/>
  <c r="H698" i="33"/>
  <c r="O698" i="33"/>
  <c r="D699" i="33"/>
  <c r="F699" i="33"/>
  <c r="H699" i="33"/>
  <c r="J699" i="33"/>
  <c r="O699" i="33"/>
  <c r="D700" i="33"/>
  <c r="F700" i="33"/>
  <c r="J700" i="33"/>
  <c r="H700" i="33"/>
  <c r="O700" i="33"/>
  <c r="D701" i="33"/>
  <c r="F701" i="33"/>
  <c r="J701" i="33"/>
  <c r="H701" i="33"/>
  <c r="O701" i="33"/>
  <c r="D702" i="33"/>
  <c r="F702" i="33"/>
  <c r="J702" i="33"/>
  <c r="H702" i="33"/>
  <c r="O702" i="33"/>
  <c r="D703" i="33"/>
  <c r="F703" i="33"/>
  <c r="H703" i="33"/>
  <c r="J703" i="33"/>
  <c r="O703" i="33"/>
  <c r="D704" i="33"/>
  <c r="F704" i="33"/>
  <c r="J704" i="33"/>
  <c r="H704" i="33"/>
  <c r="O704" i="33"/>
  <c r="D705" i="33"/>
  <c r="F705" i="33"/>
  <c r="J705" i="33"/>
  <c r="H705" i="33"/>
  <c r="O705" i="33"/>
  <c r="D706" i="33"/>
  <c r="F706" i="33"/>
  <c r="J706" i="33"/>
  <c r="H706" i="33"/>
  <c r="O706" i="33"/>
  <c r="D707" i="33"/>
  <c r="F707" i="33"/>
  <c r="H707" i="33"/>
  <c r="J707" i="33"/>
  <c r="O707" i="33"/>
  <c r="D708" i="33"/>
  <c r="F708" i="33"/>
  <c r="J708" i="33"/>
  <c r="H708" i="33"/>
  <c r="O708" i="33"/>
  <c r="D709" i="33"/>
  <c r="F709" i="33"/>
  <c r="J709" i="33"/>
  <c r="H709" i="33"/>
  <c r="O709" i="33"/>
  <c r="D710" i="33"/>
  <c r="F710" i="33"/>
  <c r="J710" i="33"/>
  <c r="H710" i="33"/>
  <c r="O710" i="33"/>
  <c r="D711" i="33"/>
  <c r="F711" i="33"/>
  <c r="H711" i="33"/>
  <c r="J711" i="33"/>
  <c r="O711" i="33"/>
  <c r="D712" i="33"/>
  <c r="F712" i="33"/>
  <c r="J712" i="33"/>
  <c r="H712" i="33"/>
  <c r="O712" i="33"/>
  <c r="D713" i="33"/>
  <c r="F713" i="33"/>
  <c r="J713" i="33"/>
  <c r="H713" i="33"/>
  <c r="O713" i="33"/>
  <c r="D714" i="33"/>
  <c r="F714" i="33"/>
  <c r="J714" i="33"/>
  <c r="H714" i="33"/>
  <c r="O714" i="33"/>
  <c r="D715" i="33"/>
  <c r="F715" i="33"/>
  <c r="H715" i="33"/>
  <c r="J715" i="33"/>
  <c r="O715" i="33"/>
  <c r="D716" i="33"/>
  <c r="F716" i="33"/>
  <c r="J716" i="33"/>
  <c r="H716" i="33"/>
  <c r="O716" i="33"/>
  <c r="D717" i="33"/>
  <c r="F717" i="33"/>
  <c r="J717" i="33"/>
  <c r="H717" i="33"/>
  <c r="O717" i="33"/>
  <c r="D718" i="33"/>
  <c r="F718" i="33"/>
  <c r="J718" i="33"/>
  <c r="H718" i="33"/>
  <c r="O718" i="33"/>
  <c r="D719" i="33"/>
  <c r="F719" i="33"/>
  <c r="H719" i="33"/>
  <c r="J719" i="33"/>
  <c r="O719" i="33"/>
  <c r="D720" i="33"/>
  <c r="F720" i="33"/>
  <c r="J720" i="33"/>
  <c r="H720" i="33"/>
  <c r="O720" i="33"/>
  <c r="D721" i="33"/>
  <c r="F721" i="33"/>
  <c r="J721" i="33"/>
  <c r="H721" i="33"/>
  <c r="O721" i="33"/>
  <c r="D722" i="33"/>
  <c r="F722" i="33"/>
  <c r="J722" i="33"/>
  <c r="H722" i="33"/>
  <c r="O722" i="33"/>
  <c r="D723" i="33"/>
  <c r="F723" i="33"/>
  <c r="H723" i="33"/>
  <c r="J723" i="33"/>
  <c r="O723" i="33"/>
  <c r="D724" i="33"/>
  <c r="F724" i="33"/>
  <c r="J724" i="33"/>
  <c r="H724" i="33"/>
  <c r="O724" i="33"/>
  <c r="D725" i="33"/>
  <c r="F725" i="33"/>
  <c r="J725" i="33"/>
  <c r="H725" i="33"/>
  <c r="O725" i="33"/>
  <c r="D726" i="33"/>
  <c r="F726" i="33"/>
  <c r="J726" i="33"/>
  <c r="H726" i="33"/>
  <c r="O726" i="33"/>
  <c r="D727" i="33"/>
  <c r="F727" i="33"/>
  <c r="H727" i="33"/>
  <c r="J727" i="33"/>
  <c r="O727" i="33"/>
  <c r="D728" i="33"/>
  <c r="F728" i="33"/>
  <c r="J728" i="33"/>
  <c r="H728" i="33"/>
  <c r="O728" i="33"/>
  <c r="D729" i="33"/>
  <c r="F729" i="33"/>
  <c r="J729" i="33"/>
  <c r="H729" i="33"/>
  <c r="O729" i="33"/>
  <c r="D730" i="33"/>
  <c r="F730" i="33"/>
  <c r="J730" i="33"/>
  <c r="H730" i="33"/>
  <c r="O730" i="33"/>
  <c r="D731" i="33"/>
  <c r="F731" i="33"/>
  <c r="H731" i="33"/>
  <c r="J731" i="33"/>
  <c r="O731" i="33"/>
  <c r="D732" i="33"/>
  <c r="F732" i="33"/>
  <c r="J732" i="33"/>
  <c r="H732" i="33"/>
  <c r="O732" i="33"/>
  <c r="D733" i="33"/>
  <c r="F733" i="33"/>
  <c r="J733" i="33"/>
  <c r="H733" i="33"/>
  <c r="O733" i="33"/>
  <c r="D734" i="33"/>
  <c r="F734" i="33"/>
  <c r="J734" i="33"/>
  <c r="H734" i="33"/>
  <c r="O734" i="33"/>
  <c r="D735" i="33"/>
  <c r="F735" i="33"/>
  <c r="H735" i="33"/>
  <c r="J735" i="33"/>
  <c r="O735" i="33"/>
  <c r="D736" i="33"/>
  <c r="F736" i="33"/>
  <c r="J736" i="33"/>
  <c r="H736" i="33"/>
  <c r="O736" i="33"/>
  <c r="D737" i="33"/>
  <c r="F737" i="33"/>
  <c r="J737" i="33"/>
  <c r="H737" i="33"/>
  <c r="O737" i="33"/>
  <c r="D738" i="33"/>
  <c r="F738" i="33"/>
  <c r="J738" i="33"/>
  <c r="H738" i="33"/>
  <c r="O738" i="33"/>
  <c r="D739" i="33"/>
  <c r="F739" i="33"/>
  <c r="H739" i="33"/>
  <c r="J739" i="33"/>
  <c r="O739" i="33"/>
  <c r="D740" i="33"/>
  <c r="F740" i="33"/>
  <c r="J740" i="33"/>
  <c r="H740" i="33"/>
  <c r="O740" i="33"/>
  <c r="D741" i="33"/>
  <c r="F741" i="33"/>
  <c r="J741" i="33"/>
  <c r="H741" i="33"/>
  <c r="O741" i="33"/>
  <c r="D742" i="33"/>
  <c r="F742" i="33"/>
  <c r="J742" i="33"/>
  <c r="H742" i="33"/>
  <c r="O742" i="33"/>
  <c r="D743" i="33"/>
  <c r="F743" i="33"/>
  <c r="H743" i="33"/>
  <c r="J743" i="33"/>
  <c r="O743" i="33"/>
  <c r="D744" i="33"/>
  <c r="F744" i="33"/>
  <c r="J744" i="33"/>
  <c r="H744" i="33"/>
  <c r="O744" i="33"/>
  <c r="D745" i="33"/>
  <c r="F745" i="33"/>
  <c r="J745" i="33"/>
  <c r="H745" i="33"/>
  <c r="O745" i="33"/>
  <c r="D746" i="33"/>
  <c r="F746" i="33"/>
  <c r="J746" i="33"/>
  <c r="H746" i="33"/>
  <c r="O746" i="33"/>
  <c r="D747" i="33"/>
  <c r="F747" i="33"/>
  <c r="H747" i="33"/>
  <c r="J747" i="33"/>
  <c r="O747" i="33"/>
  <c r="D748" i="33"/>
  <c r="F748" i="33"/>
  <c r="J748" i="33"/>
  <c r="H748" i="33"/>
  <c r="O748" i="33"/>
  <c r="D749" i="33"/>
  <c r="F749" i="33"/>
  <c r="J749" i="33"/>
  <c r="H749" i="33"/>
  <c r="O749" i="33"/>
  <c r="D750" i="33"/>
  <c r="F750" i="33"/>
  <c r="J750" i="33"/>
  <c r="H750" i="33"/>
  <c r="O750" i="33"/>
  <c r="D751" i="33"/>
  <c r="F751" i="33"/>
  <c r="H751" i="33"/>
  <c r="J751" i="33"/>
  <c r="O751" i="33"/>
  <c r="D752" i="33"/>
  <c r="F752" i="33"/>
  <c r="J752" i="33"/>
  <c r="H752" i="33"/>
  <c r="O752" i="33"/>
  <c r="D753" i="33"/>
  <c r="F753" i="33"/>
  <c r="J753" i="33"/>
  <c r="H753" i="33"/>
  <c r="O753" i="33"/>
  <c r="D754" i="33"/>
  <c r="F754" i="33"/>
  <c r="J754" i="33"/>
  <c r="H754" i="33"/>
  <c r="O754" i="33"/>
  <c r="D755" i="33"/>
  <c r="F755" i="33"/>
  <c r="H755" i="33"/>
  <c r="J755" i="33"/>
  <c r="O755" i="33"/>
  <c r="D756" i="33"/>
  <c r="F756" i="33"/>
  <c r="J756" i="33"/>
  <c r="H756" i="33"/>
  <c r="O756" i="33"/>
  <c r="D757" i="33"/>
  <c r="F757" i="33"/>
  <c r="J757" i="33"/>
  <c r="H757" i="33"/>
  <c r="O757" i="33"/>
  <c r="D758" i="33"/>
  <c r="F758" i="33"/>
  <c r="J758" i="33"/>
  <c r="H758" i="33"/>
  <c r="O758" i="33"/>
  <c r="D759" i="33"/>
  <c r="F759" i="33"/>
  <c r="H759" i="33"/>
  <c r="J759" i="33"/>
  <c r="O759" i="33"/>
  <c r="D760" i="33"/>
  <c r="F760" i="33"/>
  <c r="J760" i="33"/>
  <c r="H760" i="33"/>
  <c r="O760" i="33"/>
  <c r="D761" i="33"/>
  <c r="F761" i="33"/>
  <c r="J761" i="33"/>
  <c r="H761" i="33"/>
  <c r="O761" i="33"/>
  <c r="D762" i="33"/>
  <c r="F762" i="33"/>
  <c r="J762" i="33"/>
  <c r="H762" i="33"/>
  <c r="O762" i="33"/>
  <c r="D763" i="33"/>
  <c r="F763" i="33"/>
  <c r="H763" i="33"/>
  <c r="J763" i="33"/>
  <c r="O763" i="33"/>
  <c r="D764" i="33"/>
  <c r="F764" i="33"/>
  <c r="J764" i="33"/>
  <c r="H764" i="33"/>
  <c r="O764" i="33"/>
  <c r="D765" i="33"/>
  <c r="F765" i="33"/>
  <c r="J765" i="33"/>
  <c r="H765" i="33"/>
  <c r="O765" i="33"/>
  <c r="D766" i="33"/>
  <c r="F766" i="33"/>
  <c r="J766" i="33"/>
  <c r="H766" i="33"/>
  <c r="O766" i="33"/>
  <c r="D767" i="33"/>
  <c r="F767" i="33"/>
  <c r="H767" i="33"/>
  <c r="J767" i="33"/>
  <c r="O767" i="33"/>
  <c r="D768" i="33"/>
  <c r="F768" i="33"/>
  <c r="J768" i="33"/>
  <c r="H768" i="33"/>
  <c r="O768" i="33"/>
  <c r="D769" i="33"/>
  <c r="F769" i="33"/>
  <c r="J769" i="33"/>
  <c r="H769" i="33"/>
  <c r="O769" i="33"/>
  <c r="D770" i="33"/>
  <c r="F770" i="33"/>
  <c r="J770" i="33"/>
  <c r="H770" i="33"/>
  <c r="O770" i="33"/>
  <c r="D771" i="33"/>
  <c r="F771" i="33"/>
  <c r="H771" i="33"/>
  <c r="J771" i="33"/>
  <c r="O771" i="33"/>
  <c r="D772" i="33"/>
  <c r="F772" i="33"/>
  <c r="J772" i="33"/>
  <c r="H772" i="33"/>
  <c r="O772" i="33"/>
  <c r="D773" i="33"/>
  <c r="F773" i="33"/>
  <c r="J773" i="33"/>
  <c r="H773" i="33"/>
  <c r="O773" i="33"/>
  <c r="D774" i="33"/>
  <c r="F774" i="33"/>
  <c r="J774" i="33"/>
  <c r="H774" i="33"/>
  <c r="O774" i="33"/>
  <c r="D775" i="33"/>
  <c r="F775" i="33"/>
  <c r="H775" i="33"/>
  <c r="J775" i="33"/>
  <c r="O775" i="33"/>
  <c r="D776" i="33"/>
  <c r="F776" i="33"/>
  <c r="J776" i="33"/>
  <c r="H776" i="33"/>
  <c r="O776" i="33"/>
  <c r="D777" i="33"/>
  <c r="F777" i="33"/>
  <c r="J777" i="33"/>
  <c r="H777" i="33"/>
  <c r="O777" i="33"/>
  <c r="D778" i="33"/>
  <c r="F778" i="33"/>
  <c r="J778" i="33"/>
  <c r="H778" i="33"/>
  <c r="O778" i="33"/>
  <c r="D779" i="33"/>
  <c r="F779" i="33"/>
  <c r="H779" i="33"/>
  <c r="J779" i="33"/>
  <c r="O779" i="33"/>
  <c r="D780" i="33"/>
  <c r="F780" i="33"/>
  <c r="J780" i="33"/>
  <c r="H780" i="33"/>
  <c r="O780" i="33"/>
  <c r="D781" i="33"/>
  <c r="F781" i="33"/>
  <c r="J781" i="33"/>
  <c r="H781" i="33"/>
  <c r="O781" i="33"/>
  <c r="D782" i="33"/>
  <c r="F782" i="33"/>
  <c r="J782" i="33"/>
  <c r="H782" i="33"/>
  <c r="O782" i="33"/>
  <c r="D783" i="33"/>
  <c r="F783" i="33"/>
  <c r="H783" i="33"/>
  <c r="J783" i="33"/>
  <c r="O783" i="33"/>
  <c r="D784" i="33"/>
  <c r="F784" i="33"/>
  <c r="J784" i="33"/>
  <c r="H784" i="33"/>
  <c r="O784" i="33"/>
  <c r="D785" i="33"/>
  <c r="F785" i="33"/>
  <c r="J785" i="33"/>
  <c r="H785" i="33"/>
  <c r="O785" i="33"/>
  <c r="D786" i="33"/>
  <c r="F786" i="33"/>
  <c r="J786" i="33"/>
  <c r="H786" i="33"/>
  <c r="O786" i="33"/>
  <c r="D787" i="33"/>
  <c r="F787" i="33"/>
  <c r="H787" i="33"/>
  <c r="J787" i="33"/>
  <c r="O787" i="33"/>
  <c r="D788" i="33"/>
  <c r="F788" i="33"/>
  <c r="J788" i="33"/>
  <c r="H788" i="33"/>
  <c r="O788" i="33"/>
  <c r="D789" i="33"/>
  <c r="F789" i="33"/>
  <c r="J789" i="33"/>
  <c r="H789" i="33"/>
  <c r="O789" i="33"/>
  <c r="D790" i="33"/>
  <c r="F790" i="33"/>
  <c r="J790" i="33"/>
  <c r="H790" i="33"/>
  <c r="O790" i="33"/>
  <c r="D791" i="33"/>
  <c r="F791" i="33"/>
  <c r="H791" i="33"/>
  <c r="J791" i="33"/>
  <c r="O791" i="33"/>
  <c r="D792" i="33"/>
  <c r="F792" i="33"/>
  <c r="J792" i="33"/>
  <c r="H792" i="33"/>
  <c r="O792" i="33"/>
  <c r="D793" i="33"/>
  <c r="F793" i="33"/>
  <c r="J793" i="33"/>
  <c r="H793" i="33"/>
  <c r="O793" i="33"/>
  <c r="D794" i="33"/>
  <c r="F794" i="33"/>
  <c r="J794" i="33"/>
  <c r="H794" i="33"/>
  <c r="O794" i="33"/>
  <c r="D795" i="33"/>
  <c r="F795" i="33"/>
  <c r="H795" i="33"/>
  <c r="J795" i="33"/>
  <c r="O795" i="33"/>
  <c r="D796" i="33"/>
  <c r="F796" i="33"/>
  <c r="J796" i="33"/>
  <c r="H796" i="33"/>
  <c r="O796" i="33"/>
  <c r="D797" i="33"/>
  <c r="F797" i="33"/>
  <c r="J797" i="33"/>
  <c r="H797" i="33"/>
  <c r="O797" i="33"/>
  <c r="D798" i="33"/>
  <c r="F798" i="33"/>
  <c r="J798" i="33"/>
  <c r="H798" i="33"/>
  <c r="O798" i="33"/>
  <c r="D799" i="33"/>
  <c r="F799" i="33"/>
  <c r="H799" i="33"/>
  <c r="J799" i="33"/>
  <c r="O799" i="33"/>
  <c r="D800" i="33"/>
  <c r="F800" i="33"/>
  <c r="J800" i="33"/>
  <c r="H800" i="33"/>
  <c r="O800" i="33"/>
  <c r="D801" i="33"/>
  <c r="F801" i="33"/>
  <c r="J801" i="33"/>
  <c r="H801" i="33"/>
  <c r="O801" i="33"/>
  <c r="D802" i="33"/>
  <c r="F802" i="33"/>
  <c r="J802" i="33"/>
  <c r="H802" i="33"/>
  <c r="O802" i="33"/>
  <c r="D803" i="33"/>
  <c r="F803" i="33"/>
  <c r="H803" i="33"/>
  <c r="J803" i="33"/>
  <c r="O803" i="33"/>
  <c r="D804" i="33"/>
  <c r="F804" i="33"/>
  <c r="J804" i="33"/>
  <c r="H804" i="33"/>
  <c r="O804" i="33"/>
  <c r="D805" i="33"/>
  <c r="F805" i="33"/>
  <c r="H805" i="33"/>
  <c r="J805" i="33"/>
  <c r="O805" i="33"/>
  <c r="D806" i="33"/>
  <c r="F806" i="33"/>
  <c r="J806" i="33"/>
  <c r="H806" i="33"/>
  <c r="O806" i="33"/>
  <c r="D807" i="33"/>
  <c r="F807" i="33"/>
  <c r="H807" i="33"/>
  <c r="J807" i="33"/>
  <c r="O807" i="33"/>
  <c r="D808" i="33"/>
  <c r="F808" i="33"/>
  <c r="J808" i="33"/>
  <c r="H808" i="33"/>
  <c r="O808" i="33"/>
  <c r="D809" i="33"/>
  <c r="F809" i="33"/>
  <c r="J809" i="33"/>
  <c r="H809" i="33"/>
  <c r="O809" i="33"/>
  <c r="D810" i="33"/>
  <c r="F810" i="33"/>
  <c r="J810" i="33"/>
  <c r="H810" i="33"/>
  <c r="O810" i="33"/>
  <c r="D811" i="33"/>
  <c r="F811" i="33"/>
  <c r="H811" i="33"/>
  <c r="J811" i="33"/>
  <c r="O811" i="33"/>
  <c r="D812" i="33"/>
  <c r="F812" i="33"/>
  <c r="J812" i="33"/>
  <c r="H812" i="33"/>
  <c r="O812" i="33"/>
  <c r="D813" i="33"/>
  <c r="F813" i="33"/>
  <c r="J813" i="33"/>
  <c r="H813" i="33"/>
  <c r="O813" i="33"/>
  <c r="D814" i="33"/>
  <c r="F814" i="33"/>
  <c r="J814" i="33"/>
  <c r="H814" i="33"/>
  <c r="O814" i="33"/>
  <c r="D815" i="33"/>
  <c r="F815" i="33"/>
  <c r="H815" i="33"/>
  <c r="J815" i="33"/>
  <c r="O815" i="33"/>
  <c r="D816" i="33"/>
  <c r="F816" i="33"/>
  <c r="J816" i="33"/>
  <c r="H816" i="33"/>
  <c r="O816" i="33"/>
  <c r="D817" i="33"/>
  <c r="F817" i="33"/>
  <c r="H817" i="33"/>
  <c r="J817" i="33"/>
  <c r="O817" i="33"/>
  <c r="D818" i="33"/>
  <c r="F818" i="33"/>
  <c r="J818" i="33"/>
  <c r="H818" i="33"/>
  <c r="O818" i="33"/>
  <c r="D819" i="33"/>
  <c r="F819" i="33"/>
  <c r="J819" i="33"/>
  <c r="H819" i="33"/>
  <c r="O819" i="33"/>
  <c r="D820" i="33"/>
  <c r="F820" i="33"/>
  <c r="J820" i="33"/>
  <c r="H820" i="33"/>
  <c r="O820" i="33"/>
  <c r="D821" i="33"/>
  <c r="F821" i="33"/>
  <c r="J821" i="33"/>
  <c r="H821" i="33"/>
  <c r="O821" i="33"/>
  <c r="D822" i="33"/>
  <c r="F822" i="33"/>
  <c r="J822" i="33"/>
  <c r="H822" i="33"/>
  <c r="O822" i="33"/>
  <c r="D823" i="33"/>
  <c r="F823" i="33"/>
  <c r="J823" i="33"/>
  <c r="H823" i="33"/>
  <c r="O823" i="33"/>
  <c r="D824" i="33"/>
  <c r="F824" i="33"/>
  <c r="J824" i="33"/>
  <c r="H824" i="33"/>
  <c r="O824" i="33"/>
  <c r="D825" i="33"/>
  <c r="F825" i="33"/>
  <c r="H825" i="33"/>
  <c r="J825" i="33"/>
  <c r="O825" i="33"/>
  <c r="D826" i="33"/>
  <c r="F826" i="33"/>
  <c r="J826" i="33"/>
  <c r="H826" i="33"/>
  <c r="O826" i="33"/>
  <c r="D827" i="33"/>
  <c r="F827" i="33"/>
  <c r="H827" i="33"/>
  <c r="J827" i="33"/>
  <c r="O827" i="33"/>
  <c r="D828" i="33"/>
  <c r="F828" i="33"/>
  <c r="J828" i="33"/>
  <c r="H828" i="33"/>
  <c r="O828" i="33"/>
  <c r="D829" i="33"/>
  <c r="F829" i="33"/>
  <c r="H829" i="33"/>
  <c r="J829" i="33"/>
  <c r="O829" i="33"/>
  <c r="D830" i="33"/>
  <c r="F830" i="33"/>
  <c r="J830" i="33"/>
  <c r="H830" i="33"/>
  <c r="O830" i="33"/>
  <c r="D831" i="33"/>
  <c r="F831" i="33"/>
  <c r="H831" i="33"/>
  <c r="J831" i="33"/>
  <c r="O831" i="33"/>
  <c r="D832" i="33"/>
  <c r="F832" i="33"/>
  <c r="J832" i="33"/>
  <c r="H832" i="33"/>
  <c r="O832" i="33"/>
  <c r="D833" i="33"/>
  <c r="F833" i="33"/>
  <c r="J833" i="33"/>
  <c r="H833" i="33"/>
  <c r="O833" i="33"/>
  <c r="D834" i="33"/>
  <c r="F834" i="33"/>
  <c r="J834" i="33"/>
  <c r="H834" i="33"/>
  <c r="O834" i="33"/>
  <c r="D835" i="33"/>
  <c r="F835" i="33"/>
  <c r="H835" i="33"/>
  <c r="J835" i="33"/>
  <c r="O835" i="33"/>
  <c r="D836" i="33"/>
  <c r="F836" i="33"/>
  <c r="J836" i="33"/>
  <c r="H836" i="33"/>
  <c r="O836" i="33"/>
  <c r="D837" i="33"/>
  <c r="F837" i="33"/>
  <c r="J837" i="33"/>
  <c r="H837" i="33"/>
  <c r="O837" i="33"/>
  <c r="D838" i="33"/>
  <c r="F838" i="33"/>
  <c r="J838" i="33"/>
  <c r="H838" i="33"/>
  <c r="O838" i="33"/>
  <c r="D839" i="33"/>
  <c r="F839" i="33"/>
  <c r="H839" i="33"/>
  <c r="J839" i="33"/>
  <c r="O839" i="33"/>
  <c r="D840" i="33"/>
  <c r="F840" i="33"/>
  <c r="J840" i="33"/>
  <c r="H840" i="33"/>
  <c r="O840" i="33"/>
  <c r="D841" i="33"/>
  <c r="F841" i="33"/>
  <c r="H841" i="33"/>
  <c r="J841" i="33"/>
  <c r="O841" i="33"/>
  <c r="D842" i="33"/>
  <c r="F842" i="33"/>
  <c r="J842" i="33"/>
  <c r="H842" i="33"/>
  <c r="O842" i="33"/>
  <c r="D843" i="33"/>
  <c r="F843" i="33"/>
  <c r="J843" i="33"/>
  <c r="H843" i="33"/>
  <c r="O843" i="33"/>
  <c r="D844" i="33"/>
  <c r="F844" i="33"/>
  <c r="H844" i="33"/>
  <c r="J844" i="33"/>
  <c r="O844" i="33"/>
  <c r="D845" i="33"/>
  <c r="F845" i="33"/>
  <c r="H845" i="33"/>
  <c r="J845" i="33"/>
  <c r="O845" i="33"/>
  <c r="D846" i="33"/>
  <c r="F846" i="33"/>
  <c r="J846" i="33"/>
  <c r="H846" i="33"/>
  <c r="O846" i="33"/>
  <c r="D847" i="33"/>
  <c r="F847" i="33"/>
  <c r="J847" i="33"/>
  <c r="H847" i="33"/>
  <c r="O847" i="33"/>
  <c r="D848" i="33"/>
  <c r="F848" i="33"/>
  <c r="H848" i="33"/>
  <c r="J848" i="33"/>
  <c r="O848" i="33"/>
  <c r="D849" i="33"/>
  <c r="F849" i="33"/>
  <c r="H849" i="33"/>
  <c r="J849" i="33"/>
  <c r="O849" i="33"/>
  <c r="D850" i="33"/>
  <c r="F850" i="33"/>
  <c r="J850" i="33"/>
  <c r="H850" i="33"/>
  <c r="O850" i="33"/>
  <c r="D851" i="33"/>
  <c r="F851" i="33"/>
  <c r="J851" i="33"/>
  <c r="H851" i="33"/>
  <c r="O851" i="33"/>
  <c r="D852" i="33"/>
  <c r="F852" i="33"/>
  <c r="H852" i="33"/>
  <c r="J852" i="33"/>
  <c r="O852" i="33"/>
  <c r="D853" i="33"/>
  <c r="F853" i="33"/>
  <c r="H853" i="33"/>
  <c r="J853" i="33"/>
  <c r="O853" i="33"/>
  <c r="D854" i="33"/>
  <c r="F854" i="33"/>
  <c r="J854" i="33"/>
  <c r="H854" i="33"/>
  <c r="O854" i="33"/>
  <c r="D855" i="33"/>
  <c r="F855" i="33"/>
  <c r="J855" i="33"/>
  <c r="H855" i="33"/>
  <c r="O855" i="33"/>
  <c r="D856" i="33"/>
  <c r="F856" i="33"/>
  <c r="J856" i="33"/>
  <c r="H856" i="33"/>
  <c r="O856" i="33"/>
  <c r="D857" i="33"/>
  <c r="F857" i="33"/>
  <c r="H857" i="33"/>
  <c r="J857" i="33"/>
  <c r="O857" i="33"/>
  <c r="D858" i="33"/>
  <c r="F858" i="33"/>
  <c r="H858" i="33"/>
  <c r="J858" i="33"/>
  <c r="O858" i="33"/>
  <c r="D859" i="33"/>
  <c r="F859" i="33"/>
  <c r="J859" i="33"/>
  <c r="H859" i="33"/>
  <c r="O859" i="33"/>
  <c r="D860" i="33"/>
  <c r="F860" i="33"/>
  <c r="J860" i="33"/>
  <c r="H860" i="33"/>
  <c r="O860" i="33"/>
  <c r="D861" i="33"/>
  <c r="F861" i="33"/>
  <c r="H861" i="33"/>
  <c r="J861" i="33"/>
  <c r="O861" i="33"/>
  <c r="D862" i="33"/>
  <c r="F862" i="33"/>
  <c r="H862" i="33"/>
  <c r="J862" i="33"/>
  <c r="O862" i="33"/>
  <c r="D863" i="33"/>
  <c r="F863" i="33"/>
  <c r="J863" i="33"/>
  <c r="H863" i="33"/>
  <c r="O863" i="33"/>
  <c r="D864" i="33"/>
  <c r="F864" i="33"/>
  <c r="H864" i="33"/>
  <c r="J864" i="33"/>
  <c r="O864" i="33"/>
  <c r="D865" i="33"/>
  <c r="F865" i="33"/>
  <c r="H865" i="33"/>
  <c r="J865" i="33"/>
  <c r="O865" i="33"/>
  <c r="D866" i="33"/>
  <c r="F866" i="33"/>
  <c r="J866" i="33"/>
  <c r="H866" i="33"/>
  <c r="O866" i="33"/>
  <c r="D867" i="33"/>
  <c r="F867" i="33"/>
  <c r="J867" i="33"/>
  <c r="H867" i="33"/>
  <c r="O867" i="33"/>
  <c r="D868" i="33"/>
  <c r="F868" i="33"/>
  <c r="H868" i="33"/>
  <c r="J868" i="33"/>
  <c r="O868" i="33"/>
  <c r="D869" i="33"/>
  <c r="F869" i="33"/>
  <c r="H869" i="33"/>
  <c r="J869" i="33"/>
  <c r="O869" i="33"/>
  <c r="D870" i="33"/>
  <c r="F870" i="33"/>
  <c r="J870" i="33"/>
  <c r="H870" i="33"/>
  <c r="O870" i="33"/>
  <c r="D871" i="33"/>
  <c r="F871" i="33"/>
  <c r="J871" i="33"/>
  <c r="H871" i="33"/>
  <c r="O871" i="33"/>
  <c r="D872" i="33"/>
  <c r="F872" i="33"/>
  <c r="J872" i="33"/>
  <c r="H872" i="33"/>
  <c r="O872" i="33"/>
  <c r="D873" i="33"/>
  <c r="F873" i="33"/>
  <c r="H873" i="33"/>
  <c r="J873" i="33"/>
  <c r="O873" i="33"/>
  <c r="D874" i="33"/>
  <c r="F874" i="33"/>
  <c r="H874" i="33"/>
  <c r="J874" i="33"/>
  <c r="O874" i="33"/>
  <c r="D875" i="33"/>
  <c r="F875" i="33"/>
  <c r="J875" i="33"/>
  <c r="H875" i="33"/>
  <c r="O875" i="33"/>
  <c r="D876" i="33"/>
  <c r="F876" i="33"/>
  <c r="J876" i="33"/>
  <c r="H876" i="33"/>
  <c r="O876" i="33"/>
  <c r="D877" i="33"/>
  <c r="F877" i="33"/>
  <c r="H877" i="33"/>
  <c r="J877" i="33"/>
  <c r="O877" i="33"/>
  <c r="D878" i="33"/>
  <c r="F878" i="33"/>
  <c r="H878" i="33"/>
  <c r="J878" i="33"/>
  <c r="O878" i="33"/>
  <c r="D879" i="33"/>
  <c r="F879" i="33"/>
  <c r="J879" i="33"/>
  <c r="H879" i="33"/>
  <c r="O879" i="33"/>
  <c r="D880" i="33"/>
  <c r="F880" i="33"/>
  <c r="H880" i="33"/>
  <c r="J880" i="33"/>
  <c r="O880" i="33"/>
  <c r="D881" i="33"/>
  <c r="F881" i="33"/>
  <c r="H881" i="33"/>
  <c r="J881" i="33"/>
  <c r="O881" i="33"/>
  <c r="D882" i="33"/>
  <c r="F882" i="33"/>
  <c r="J882" i="33"/>
  <c r="H882" i="33"/>
  <c r="O882" i="33"/>
  <c r="D883" i="33"/>
  <c r="F883" i="33"/>
  <c r="J883" i="33"/>
  <c r="H883" i="33"/>
  <c r="O883" i="33"/>
  <c r="D884" i="33"/>
  <c r="F884" i="33"/>
  <c r="H884" i="33"/>
  <c r="J884" i="33"/>
  <c r="O884" i="33"/>
  <c r="D885" i="33"/>
  <c r="F885" i="33"/>
  <c r="H885" i="33"/>
  <c r="J885" i="33"/>
  <c r="O885" i="33"/>
  <c r="D886" i="33"/>
  <c r="F886" i="33"/>
  <c r="J886" i="33"/>
  <c r="H886" i="33"/>
  <c r="O886" i="33"/>
  <c r="D887" i="33"/>
  <c r="F887" i="33"/>
  <c r="J887" i="33"/>
  <c r="H887" i="33"/>
  <c r="O887" i="33"/>
  <c r="D888" i="33"/>
  <c r="F888" i="33"/>
  <c r="J888" i="33"/>
  <c r="H888" i="33"/>
  <c r="O888" i="33"/>
  <c r="D889" i="33"/>
  <c r="F889" i="33"/>
  <c r="H889" i="33"/>
  <c r="J889" i="33"/>
  <c r="O889" i="33"/>
  <c r="D890" i="33"/>
  <c r="F890" i="33"/>
  <c r="H890" i="33"/>
  <c r="J890" i="33"/>
  <c r="O890" i="33"/>
  <c r="D891" i="33"/>
  <c r="F891" i="33"/>
  <c r="J891" i="33"/>
  <c r="H891" i="33"/>
  <c r="O891" i="33"/>
  <c r="D892" i="33"/>
  <c r="F892" i="33"/>
  <c r="J892" i="33"/>
  <c r="H892" i="33"/>
  <c r="O892" i="33"/>
  <c r="D893" i="33"/>
  <c r="F893" i="33"/>
  <c r="H893" i="33"/>
  <c r="J893" i="33"/>
  <c r="O893" i="33"/>
  <c r="D894" i="33"/>
  <c r="F894" i="33"/>
  <c r="H894" i="33"/>
  <c r="J894" i="33"/>
  <c r="O894" i="33"/>
  <c r="D895" i="33"/>
  <c r="F895" i="33"/>
  <c r="J895" i="33"/>
  <c r="H895" i="33"/>
  <c r="O895" i="33"/>
  <c r="D896" i="33"/>
  <c r="F896" i="33"/>
  <c r="H896" i="33"/>
  <c r="J896" i="33"/>
  <c r="O896" i="33"/>
  <c r="D897" i="33"/>
  <c r="F897" i="33"/>
  <c r="H897" i="33"/>
  <c r="J897" i="33"/>
  <c r="O897" i="33"/>
  <c r="D898" i="33"/>
  <c r="F898" i="33"/>
  <c r="J898" i="33"/>
  <c r="H898" i="33"/>
  <c r="O898" i="33"/>
  <c r="D899" i="33"/>
  <c r="F899" i="33"/>
  <c r="J899" i="33"/>
  <c r="H899" i="33"/>
  <c r="O899" i="33"/>
  <c r="D900" i="33"/>
  <c r="F900" i="33"/>
  <c r="H900" i="33"/>
  <c r="J900" i="33"/>
  <c r="O900" i="33"/>
  <c r="D901" i="33"/>
  <c r="F901" i="33"/>
  <c r="H901" i="33"/>
  <c r="J901" i="33"/>
  <c r="O901" i="33"/>
  <c r="D902" i="33"/>
  <c r="F902" i="33"/>
  <c r="J902" i="33"/>
  <c r="H902" i="33"/>
  <c r="O902" i="33"/>
  <c r="D903" i="33"/>
  <c r="F903" i="33"/>
  <c r="J903" i="33"/>
  <c r="H903" i="33"/>
  <c r="O903" i="33"/>
  <c r="D904" i="33"/>
  <c r="F904" i="33"/>
  <c r="J904" i="33"/>
  <c r="H904" i="33"/>
  <c r="O904" i="33"/>
  <c r="D905" i="33"/>
  <c r="F905" i="33"/>
  <c r="H905" i="33"/>
  <c r="J905" i="33"/>
  <c r="O905" i="33"/>
  <c r="D906" i="33"/>
  <c r="F906" i="33"/>
  <c r="H906" i="33"/>
  <c r="J906" i="33"/>
  <c r="O906" i="33"/>
  <c r="D907" i="33"/>
  <c r="F907" i="33"/>
  <c r="J907" i="33"/>
  <c r="H907" i="33"/>
  <c r="O907" i="33"/>
  <c r="D908" i="33"/>
  <c r="F908" i="33"/>
  <c r="J908" i="33"/>
  <c r="H908" i="33"/>
  <c r="O908" i="33"/>
  <c r="D909" i="33"/>
  <c r="F909" i="33"/>
  <c r="H909" i="33"/>
  <c r="J909" i="33"/>
  <c r="O909" i="33"/>
  <c r="D910" i="33"/>
  <c r="F910" i="33"/>
  <c r="H910" i="33"/>
  <c r="J910" i="33"/>
  <c r="O910" i="33"/>
  <c r="D911" i="33"/>
  <c r="F911" i="33"/>
  <c r="J911" i="33"/>
  <c r="H911" i="33"/>
  <c r="O911" i="33"/>
  <c r="D912" i="33"/>
  <c r="F912" i="33"/>
  <c r="H912" i="33"/>
  <c r="J912" i="33"/>
  <c r="O912" i="33"/>
  <c r="D913" i="33"/>
  <c r="F913" i="33"/>
  <c r="H913" i="33"/>
  <c r="J913" i="33"/>
  <c r="O913" i="33"/>
  <c r="D914" i="33"/>
  <c r="F914" i="33"/>
  <c r="J914" i="33"/>
  <c r="H914" i="33"/>
  <c r="O914" i="33"/>
  <c r="D915" i="33"/>
  <c r="F915" i="33"/>
  <c r="J915" i="33"/>
  <c r="H915" i="33"/>
  <c r="O915" i="33"/>
  <c r="D916" i="33"/>
  <c r="F916" i="33"/>
  <c r="H916" i="33"/>
  <c r="J916" i="33"/>
  <c r="O916" i="33"/>
  <c r="D917" i="33"/>
  <c r="F917" i="33"/>
  <c r="H917" i="33"/>
  <c r="J917" i="33"/>
  <c r="O917" i="33"/>
  <c r="D918" i="33"/>
  <c r="F918" i="33"/>
  <c r="J918" i="33"/>
  <c r="H918" i="33"/>
  <c r="O918" i="33"/>
  <c r="D919" i="33"/>
  <c r="F919" i="33"/>
  <c r="J919" i="33"/>
  <c r="H919" i="33"/>
  <c r="O919" i="33"/>
  <c r="D920" i="33"/>
  <c r="F920" i="33"/>
  <c r="J920" i="33"/>
  <c r="H920" i="33"/>
  <c r="O920" i="33"/>
  <c r="D921" i="33"/>
  <c r="F921" i="33"/>
  <c r="H921" i="33"/>
  <c r="J921" i="33"/>
  <c r="O921" i="33"/>
  <c r="D922" i="33"/>
  <c r="F922" i="33"/>
  <c r="H922" i="33"/>
  <c r="J922" i="33"/>
  <c r="O922" i="33"/>
  <c r="D923" i="33"/>
  <c r="F923" i="33"/>
  <c r="J923" i="33"/>
  <c r="H923" i="33"/>
  <c r="O923" i="33"/>
  <c r="D924" i="33"/>
  <c r="F924" i="33"/>
  <c r="J924" i="33"/>
  <c r="H924" i="33"/>
  <c r="O924" i="33"/>
  <c r="D925" i="33"/>
  <c r="F925" i="33"/>
  <c r="H925" i="33"/>
  <c r="J925" i="33"/>
  <c r="O925" i="33"/>
  <c r="D926" i="33"/>
  <c r="F926" i="33"/>
  <c r="H926" i="33"/>
  <c r="J926" i="33"/>
  <c r="O926" i="33"/>
  <c r="D927" i="33"/>
  <c r="F927" i="33"/>
  <c r="J927" i="33"/>
  <c r="H927" i="33"/>
  <c r="O927" i="33"/>
  <c r="D928" i="33"/>
  <c r="F928" i="33"/>
  <c r="H928" i="33"/>
  <c r="J928" i="33"/>
  <c r="O928" i="33"/>
  <c r="D929" i="33"/>
  <c r="F929" i="33"/>
  <c r="H929" i="33"/>
  <c r="J929" i="33"/>
  <c r="O929" i="33"/>
  <c r="D930" i="33"/>
  <c r="F930" i="33"/>
  <c r="J930" i="33"/>
  <c r="H930" i="33"/>
  <c r="O930" i="33"/>
  <c r="D931" i="33"/>
  <c r="F931" i="33"/>
  <c r="J931" i="33"/>
  <c r="H931" i="33"/>
  <c r="O931" i="33"/>
  <c r="D932" i="33"/>
  <c r="F932" i="33"/>
  <c r="H932" i="33"/>
  <c r="J932" i="33"/>
  <c r="O932" i="33"/>
  <c r="D933" i="33"/>
  <c r="F933" i="33"/>
  <c r="H933" i="33"/>
  <c r="J933" i="33"/>
  <c r="O933" i="33"/>
  <c r="D934" i="33"/>
  <c r="F934" i="33"/>
  <c r="J934" i="33"/>
  <c r="H934" i="33"/>
  <c r="O934" i="33"/>
  <c r="D935" i="33"/>
  <c r="F935" i="33"/>
  <c r="J935" i="33"/>
  <c r="H935" i="33"/>
  <c r="O935" i="33"/>
  <c r="D936" i="33"/>
  <c r="F936" i="33"/>
  <c r="J936" i="33"/>
  <c r="H936" i="33"/>
  <c r="O936" i="33"/>
  <c r="D937" i="33"/>
  <c r="F937" i="33"/>
  <c r="H937" i="33"/>
  <c r="J937" i="33"/>
  <c r="O937" i="33"/>
  <c r="D938" i="33"/>
  <c r="F938" i="33"/>
  <c r="H938" i="33"/>
  <c r="J938" i="33"/>
  <c r="O938" i="33"/>
  <c r="D939" i="33"/>
  <c r="F939" i="33"/>
  <c r="J939" i="33"/>
  <c r="H939" i="33"/>
  <c r="O939" i="33"/>
  <c r="D940" i="33"/>
  <c r="F940" i="33"/>
  <c r="J940" i="33"/>
  <c r="H940" i="33"/>
  <c r="O940" i="33"/>
  <c r="D941" i="33"/>
  <c r="F941" i="33"/>
  <c r="H941" i="33"/>
  <c r="J941" i="33"/>
  <c r="O941" i="33"/>
  <c r="D942" i="33"/>
  <c r="F942" i="33"/>
  <c r="H942" i="33"/>
  <c r="J942" i="33"/>
  <c r="O942" i="33"/>
  <c r="D943" i="33"/>
  <c r="F943" i="33"/>
  <c r="J943" i="33"/>
  <c r="H943" i="33"/>
  <c r="O943" i="33"/>
  <c r="D944" i="33"/>
  <c r="F944" i="33"/>
  <c r="J944" i="33"/>
  <c r="H944" i="33"/>
  <c r="O944" i="33"/>
  <c r="D945" i="33"/>
  <c r="F945" i="33"/>
  <c r="H945" i="33"/>
  <c r="J945" i="33"/>
  <c r="O945" i="33"/>
  <c r="D946" i="33"/>
  <c r="F946" i="33"/>
  <c r="H946" i="33"/>
  <c r="J946" i="33"/>
  <c r="O946" i="33"/>
  <c r="D947" i="33"/>
  <c r="F947" i="33"/>
  <c r="J947" i="33"/>
  <c r="H947" i="33"/>
  <c r="O947" i="33"/>
  <c r="D948" i="33"/>
  <c r="F948" i="33"/>
  <c r="J948" i="33"/>
  <c r="H948" i="33"/>
  <c r="O948" i="33"/>
  <c r="D949" i="33"/>
  <c r="F949" i="33"/>
  <c r="H949" i="33"/>
  <c r="J949" i="33"/>
  <c r="O949" i="33"/>
  <c r="D950" i="33"/>
  <c r="F950" i="33"/>
  <c r="H950" i="33"/>
  <c r="J950" i="33"/>
  <c r="O950" i="33"/>
  <c r="D951" i="33"/>
  <c r="F951" i="33"/>
  <c r="J951" i="33"/>
  <c r="H951" i="33"/>
  <c r="O951" i="33"/>
  <c r="D952" i="33"/>
  <c r="F952" i="33"/>
  <c r="J952" i="33"/>
  <c r="H952" i="33"/>
  <c r="O952" i="33"/>
  <c r="D953" i="33"/>
  <c r="F953" i="33"/>
  <c r="H953" i="33"/>
  <c r="J953" i="33"/>
  <c r="O953" i="33"/>
  <c r="D954" i="33"/>
  <c r="F954" i="33"/>
  <c r="H954" i="33"/>
  <c r="J954" i="33"/>
  <c r="O954" i="33"/>
  <c r="D955" i="33"/>
  <c r="F955" i="33"/>
  <c r="J955" i="33"/>
  <c r="H955" i="33"/>
  <c r="O955" i="33"/>
  <c r="D956" i="33"/>
  <c r="F956" i="33"/>
  <c r="J956" i="33"/>
  <c r="H956" i="33"/>
  <c r="O956" i="33"/>
  <c r="D957" i="33"/>
  <c r="F957" i="33"/>
  <c r="H957" i="33"/>
  <c r="J957" i="33"/>
  <c r="O957" i="33"/>
  <c r="D958" i="33"/>
  <c r="F958" i="33"/>
  <c r="H958" i="33"/>
  <c r="J958" i="33"/>
  <c r="O958" i="33"/>
  <c r="D959" i="33"/>
  <c r="F959" i="33"/>
  <c r="J959" i="33"/>
  <c r="H959" i="33"/>
  <c r="O959" i="33"/>
  <c r="D960" i="33"/>
  <c r="F960" i="33"/>
  <c r="J960" i="33"/>
  <c r="H960" i="33"/>
  <c r="O960" i="33"/>
  <c r="D961" i="33"/>
  <c r="F961" i="33"/>
  <c r="H961" i="33"/>
  <c r="J961" i="33"/>
  <c r="O961" i="33"/>
  <c r="D962" i="33"/>
  <c r="F962" i="33"/>
  <c r="H962" i="33"/>
  <c r="J962" i="33"/>
  <c r="O962" i="33"/>
  <c r="D963" i="33"/>
  <c r="F963" i="33"/>
  <c r="J963" i="33"/>
  <c r="H963" i="33"/>
  <c r="O963" i="33"/>
  <c r="D964" i="33"/>
  <c r="F964" i="33"/>
  <c r="J964" i="33"/>
  <c r="H964" i="33"/>
  <c r="O964" i="33"/>
  <c r="D965" i="33"/>
  <c r="F965" i="33"/>
  <c r="H965" i="33"/>
  <c r="J965" i="33"/>
  <c r="O965" i="33"/>
  <c r="D966" i="33"/>
  <c r="F966" i="33"/>
  <c r="H966" i="33"/>
  <c r="J966" i="33"/>
  <c r="O966" i="33"/>
  <c r="D967" i="33"/>
  <c r="F967" i="33"/>
  <c r="J967" i="33"/>
  <c r="H967" i="33"/>
  <c r="O967" i="33"/>
  <c r="D968" i="33"/>
  <c r="F968" i="33"/>
  <c r="J968" i="33"/>
  <c r="H968" i="33"/>
  <c r="O968" i="33"/>
  <c r="D969" i="33"/>
  <c r="F969" i="33"/>
  <c r="H969" i="33"/>
  <c r="J969" i="33"/>
  <c r="O969" i="33"/>
  <c r="D970" i="33"/>
  <c r="F970" i="33"/>
  <c r="H970" i="33"/>
  <c r="J970" i="33"/>
  <c r="O970" i="33"/>
  <c r="D971" i="33"/>
  <c r="F971" i="33"/>
  <c r="J971" i="33"/>
  <c r="H971" i="33"/>
  <c r="O971" i="33"/>
  <c r="D972" i="33"/>
  <c r="F972" i="33"/>
  <c r="J972" i="33"/>
  <c r="H972" i="33"/>
  <c r="O972" i="33"/>
  <c r="D973" i="33"/>
  <c r="F973" i="33"/>
  <c r="H973" i="33"/>
  <c r="J973" i="33"/>
  <c r="O973" i="33"/>
  <c r="D974" i="33"/>
  <c r="F974" i="33"/>
  <c r="H974" i="33"/>
  <c r="J974" i="33"/>
  <c r="O974" i="33"/>
  <c r="D975" i="33"/>
  <c r="F975" i="33"/>
  <c r="J975" i="33"/>
  <c r="H975" i="33"/>
  <c r="O975" i="33"/>
  <c r="D976" i="33"/>
  <c r="F976" i="33"/>
  <c r="J976" i="33"/>
  <c r="H976" i="33"/>
  <c r="O976" i="33"/>
  <c r="D977" i="33"/>
  <c r="F977" i="33"/>
  <c r="J977" i="33"/>
  <c r="H977" i="33"/>
  <c r="O977" i="33"/>
  <c r="D978" i="33"/>
  <c r="F978" i="33"/>
  <c r="H978" i="33"/>
  <c r="J978" i="33"/>
  <c r="O978" i="33"/>
  <c r="D979" i="33"/>
  <c r="F979" i="33"/>
  <c r="J979" i="33"/>
  <c r="H979" i="33"/>
  <c r="O979" i="33"/>
  <c r="D980" i="33"/>
  <c r="F980" i="33"/>
  <c r="J980" i="33"/>
  <c r="H980" i="33"/>
  <c r="O980" i="33"/>
  <c r="D981" i="33"/>
  <c r="F981" i="33"/>
  <c r="J981" i="33"/>
  <c r="H981" i="33"/>
  <c r="O981" i="33"/>
  <c r="D982" i="33"/>
  <c r="F982" i="33"/>
  <c r="H982" i="33"/>
  <c r="J982" i="33"/>
  <c r="O982" i="33"/>
  <c r="D983" i="33"/>
  <c r="F983" i="33"/>
  <c r="J983" i="33"/>
  <c r="H983" i="33"/>
  <c r="O983" i="33"/>
  <c r="D984" i="33"/>
  <c r="F984" i="33"/>
  <c r="J984" i="33"/>
  <c r="H984" i="33"/>
  <c r="O984" i="33"/>
  <c r="D985" i="33"/>
  <c r="F985" i="33"/>
  <c r="J985" i="33"/>
  <c r="H985" i="33"/>
  <c r="O985" i="33"/>
  <c r="D986" i="33"/>
  <c r="F986" i="33"/>
  <c r="H986" i="33"/>
  <c r="J986" i="33"/>
  <c r="O986" i="33"/>
  <c r="D987" i="33"/>
  <c r="F987" i="33"/>
  <c r="J987" i="33"/>
  <c r="H987" i="33"/>
  <c r="O987" i="33"/>
  <c r="D988" i="33"/>
  <c r="F988" i="33"/>
  <c r="J988" i="33"/>
  <c r="H988" i="33"/>
  <c r="O988" i="33"/>
  <c r="D989" i="33"/>
  <c r="F989" i="33"/>
  <c r="J989" i="33"/>
  <c r="H989" i="33"/>
  <c r="O989" i="33"/>
  <c r="D990" i="33"/>
  <c r="F990" i="33"/>
  <c r="H990" i="33"/>
  <c r="J990" i="33"/>
  <c r="O990" i="33"/>
  <c r="D991" i="33"/>
  <c r="F991" i="33"/>
  <c r="J991" i="33"/>
  <c r="H991" i="33"/>
  <c r="O991" i="33"/>
  <c r="D992" i="33"/>
  <c r="F992" i="33"/>
  <c r="J992" i="33"/>
  <c r="H992" i="33"/>
  <c r="O992" i="33"/>
  <c r="D993" i="33"/>
  <c r="F993" i="33"/>
  <c r="J993" i="33"/>
  <c r="H993" i="33"/>
  <c r="O993" i="33"/>
  <c r="D994" i="33"/>
  <c r="F994" i="33"/>
  <c r="H994" i="33"/>
  <c r="J994" i="33"/>
  <c r="O994" i="33"/>
  <c r="D995" i="33"/>
  <c r="F995" i="33"/>
  <c r="J995" i="33"/>
  <c r="H995" i="33"/>
  <c r="O995" i="33"/>
  <c r="D996" i="33"/>
  <c r="F996" i="33"/>
  <c r="J996" i="33"/>
  <c r="H996" i="33"/>
  <c r="O996" i="33"/>
  <c r="D997" i="33"/>
  <c r="F997" i="33"/>
  <c r="J997" i="33"/>
  <c r="H997" i="33"/>
  <c r="O997" i="33"/>
  <c r="D998" i="33"/>
  <c r="F998" i="33"/>
  <c r="H998" i="33"/>
  <c r="J998" i="33"/>
  <c r="O998" i="33"/>
  <c r="D999" i="33"/>
  <c r="F999" i="33"/>
  <c r="J999" i="33"/>
  <c r="H999" i="33"/>
  <c r="O999" i="33"/>
  <c r="D1000" i="33"/>
  <c r="F1000" i="33"/>
  <c r="J1000" i="33"/>
  <c r="H1000" i="33"/>
  <c r="O1000" i="33"/>
  <c r="D1001" i="33"/>
  <c r="F1001" i="33"/>
  <c r="J1001" i="33"/>
  <c r="H1001" i="33"/>
  <c r="O1001" i="33"/>
  <c r="D1002" i="33"/>
  <c r="F1002" i="33"/>
  <c r="H1002" i="33"/>
  <c r="J1002" i="33"/>
  <c r="O1002" i="33"/>
  <c r="D1003" i="33"/>
  <c r="F1003" i="33"/>
  <c r="J1003" i="33"/>
  <c r="H1003" i="33"/>
  <c r="O1003" i="33"/>
  <c r="D1004" i="33"/>
  <c r="F1004" i="33"/>
  <c r="J1004" i="33"/>
  <c r="H1004" i="33"/>
  <c r="O1004" i="33"/>
  <c r="D1005" i="33"/>
  <c r="F1005" i="33"/>
  <c r="J1005" i="33"/>
  <c r="H1005" i="33"/>
  <c r="O1005" i="33"/>
  <c r="D1006" i="33"/>
  <c r="F1006" i="33"/>
  <c r="J1006" i="33"/>
  <c r="H1006" i="33"/>
  <c r="O1006" i="33"/>
  <c r="D1007" i="33"/>
  <c r="F1007" i="33"/>
  <c r="J1007" i="33"/>
  <c r="H1007" i="33"/>
  <c r="O1007" i="33"/>
  <c r="D1008" i="33"/>
  <c r="F1008" i="33"/>
  <c r="J1008" i="33"/>
  <c r="H1008" i="33"/>
  <c r="O1008" i="33"/>
  <c r="D1009" i="33"/>
  <c r="F1009" i="33"/>
  <c r="J1009" i="33"/>
  <c r="H1009" i="33"/>
  <c r="O1009" i="33"/>
  <c r="D1010" i="33"/>
  <c r="F1010" i="33"/>
  <c r="J1010" i="33"/>
  <c r="H1010" i="33"/>
  <c r="O1010" i="33"/>
  <c r="D1011" i="33"/>
  <c r="F1011" i="33"/>
  <c r="J1011" i="33"/>
  <c r="H1011" i="33"/>
  <c r="O1011" i="33"/>
  <c r="D1012" i="33"/>
  <c r="F1012" i="33"/>
  <c r="J1012" i="33"/>
  <c r="H1012" i="33"/>
  <c r="O1012" i="33"/>
  <c r="D1013" i="33"/>
  <c r="F1013" i="33"/>
  <c r="J1013" i="33"/>
  <c r="H1013" i="33"/>
  <c r="O1013" i="33"/>
  <c r="D1014" i="33"/>
  <c r="F1014" i="33"/>
  <c r="J1014" i="33"/>
  <c r="H1014" i="33"/>
  <c r="O1014" i="33"/>
  <c r="D1015" i="33"/>
  <c r="F1015" i="33"/>
  <c r="J1015" i="33"/>
  <c r="H1015" i="33"/>
  <c r="O1015" i="33"/>
  <c r="D1016" i="33"/>
  <c r="F1016" i="33"/>
  <c r="J1016" i="33"/>
  <c r="H1016" i="33"/>
  <c r="O1016" i="33"/>
  <c r="D1017" i="33"/>
  <c r="F1017" i="33"/>
  <c r="J1017" i="33"/>
  <c r="H1017" i="33"/>
  <c r="O1017" i="33"/>
  <c r="D1018" i="33"/>
  <c r="F1018" i="33"/>
  <c r="J1018" i="33"/>
  <c r="H1018" i="33"/>
  <c r="O1018" i="33"/>
  <c r="D1019" i="33"/>
  <c r="F1019" i="33"/>
  <c r="J1019" i="33"/>
  <c r="H1019" i="33"/>
  <c r="O1019" i="33"/>
  <c r="D1020" i="33"/>
  <c r="F1020" i="33"/>
  <c r="J1020" i="33"/>
  <c r="H1020" i="33"/>
  <c r="O1020" i="33"/>
  <c r="D1021" i="33"/>
  <c r="F1021" i="33"/>
  <c r="J1021" i="33"/>
  <c r="H1021" i="33"/>
  <c r="O1021" i="33"/>
  <c r="D1022" i="33"/>
  <c r="F1022" i="33"/>
  <c r="J1022" i="33"/>
  <c r="H1022" i="33"/>
  <c r="O1022" i="33"/>
  <c r="D1023" i="33"/>
  <c r="F1023" i="33"/>
  <c r="J1023" i="33"/>
  <c r="H1023" i="33"/>
  <c r="O1023" i="33"/>
  <c r="D1024" i="33"/>
  <c r="F1024" i="33"/>
  <c r="J1024" i="33"/>
  <c r="H1024" i="33"/>
  <c r="O1024" i="33"/>
  <c r="D1025" i="33"/>
  <c r="F1025" i="33"/>
  <c r="J1025" i="33"/>
  <c r="H1025" i="33"/>
  <c r="O1025" i="33"/>
  <c r="D1026" i="33"/>
  <c r="F1026" i="33"/>
  <c r="J1026" i="33"/>
  <c r="H1026" i="33"/>
  <c r="O1026" i="33"/>
  <c r="D1027" i="33"/>
  <c r="F1027" i="33"/>
  <c r="J1027" i="33"/>
  <c r="H1027" i="33"/>
  <c r="O1027" i="33"/>
  <c r="D1028" i="33"/>
  <c r="F1028" i="33"/>
  <c r="J1028" i="33"/>
  <c r="H1028" i="33"/>
  <c r="O1028" i="33"/>
  <c r="D1029" i="33"/>
  <c r="F1029" i="33"/>
  <c r="J1029" i="33"/>
  <c r="H1029" i="33"/>
  <c r="O1029" i="33"/>
  <c r="D1030" i="33"/>
  <c r="F1030" i="33"/>
  <c r="J1030" i="33"/>
  <c r="H1030" i="33"/>
  <c r="O1030" i="33"/>
  <c r="D1031" i="33"/>
  <c r="F1031" i="33"/>
  <c r="J1031" i="33"/>
  <c r="H1031" i="33"/>
  <c r="O1031" i="33"/>
  <c r="D1032" i="33"/>
  <c r="F1032" i="33"/>
  <c r="J1032" i="33"/>
  <c r="H1032" i="33"/>
  <c r="O1032" i="33"/>
  <c r="D1033" i="33"/>
  <c r="F1033" i="33"/>
  <c r="J1033" i="33"/>
  <c r="H1033" i="33"/>
  <c r="O1033" i="33"/>
  <c r="D1034" i="33"/>
  <c r="F1034" i="33"/>
  <c r="J1034" i="33"/>
  <c r="H1034" i="33"/>
  <c r="O1034" i="33"/>
  <c r="D1035" i="33"/>
  <c r="F1035" i="33"/>
  <c r="J1035" i="33"/>
  <c r="H1035" i="33"/>
  <c r="O1035" i="33"/>
  <c r="D1036" i="33"/>
  <c r="F1036" i="33"/>
  <c r="J1036" i="33"/>
  <c r="H1036" i="33"/>
  <c r="O1036" i="33"/>
  <c r="D1037" i="33"/>
  <c r="F1037" i="33"/>
  <c r="J1037" i="33"/>
  <c r="H1037" i="33"/>
  <c r="O1037" i="33"/>
  <c r="D1038" i="33"/>
  <c r="F1038" i="33"/>
  <c r="J1038" i="33"/>
  <c r="H1038" i="33"/>
  <c r="O1038" i="33"/>
  <c r="D1039" i="33"/>
  <c r="F1039" i="33"/>
  <c r="J1039" i="33"/>
  <c r="H1039" i="33"/>
  <c r="O1039" i="33"/>
  <c r="D1040" i="33"/>
  <c r="F1040" i="33"/>
  <c r="J1040" i="33"/>
  <c r="H1040" i="33"/>
  <c r="O1040" i="33"/>
  <c r="D1041" i="33"/>
  <c r="F1041" i="33"/>
  <c r="J1041" i="33"/>
  <c r="H1041" i="33"/>
  <c r="O1041" i="33"/>
  <c r="D1042" i="33"/>
  <c r="F1042" i="33"/>
  <c r="J1042" i="33"/>
  <c r="H1042" i="33"/>
  <c r="O1042" i="33"/>
  <c r="D1043" i="33"/>
  <c r="F1043" i="33"/>
  <c r="J1043" i="33"/>
  <c r="H1043" i="33"/>
  <c r="O1043" i="33"/>
  <c r="D1044" i="33"/>
  <c r="F1044" i="33"/>
  <c r="J1044" i="33"/>
  <c r="H1044" i="33"/>
  <c r="O1044" i="33"/>
  <c r="D1045" i="33"/>
  <c r="F1045" i="33"/>
  <c r="J1045" i="33"/>
  <c r="H1045" i="33"/>
  <c r="O1045" i="33"/>
  <c r="D1046" i="33"/>
  <c r="F1046" i="33"/>
  <c r="J1046" i="33"/>
  <c r="H1046" i="33"/>
  <c r="O1046" i="33"/>
  <c r="D1047" i="33"/>
  <c r="F1047" i="33"/>
  <c r="J1047" i="33"/>
  <c r="H1047" i="33"/>
  <c r="O1047" i="33"/>
  <c r="D1048" i="33"/>
  <c r="F1048" i="33"/>
  <c r="J1048" i="33"/>
  <c r="H1048" i="33"/>
  <c r="O1048" i="33"/>
  <c r="D1049" i="33"/>
  <c r="F1049" i="33"/>
  <c r="J1049" i="33"/>
  <c r="H1049" i="33"/>
  <c r="O1049" i="33"/>
  <c r="D1050" i="33"/>
  <c r="F1050" i="33"/>
  <c r="J1050" i="33"/>
  <c r="H1050" i="33"/>
  <c r="O1050" i="33"/>
  <c r="D1051" i="33"/>
  <c r="F1051" i="33"/>
  <c r="J1051" i="33"/>
  <c r="H1051" i="33"/>
  <c r="O1051" i="33"/>
  <c r="D1052" i="33"/>
  <c r="F1052" i="33"/>
  <c r="J1052" i="33"/>
  <c r="H1052" i="33"/>
  <c r="O1052" i="33"/>
  <c r="D1053" i="33"/>
  <c r="F1053" i="33"/>
  <c r="J1053" i="33"/>
  <c r="H1053" i="33"/>
  <c r="O1053" i="33"/>
  <c r="D1054" i="33"/>
  <c r="F1054" i="33"/>
  <c r="J1054" i="33"/>
  <c r="H1054" i="33"/>
  <c r="O1054" i="33"/>
  <c r="D1055" i="33"/>
  <c r="F1055" i="33"/>
  <c r="J1055" i="33"/>
  <c r="H1055" i="33"/>
  <c r="O1055" i="33"/>
  <c r="D1056" i="33"/>
  <c r="F1056" i="33"/>
  <c r="J1056" i="33"/>
  <c r="H1056" i="33"/>
  <c r="O1056" i="33"/>
  <c r="D1057" i="33"/>
  <c r="F1057" i="33"/>
  <c r="J1057" i="33"/>
  <c r="H1057" i="33"/>
  <c r="O1057" i="33"/>
  <c r="D1058" i="33"/>
  <c r="F1058" i="33"/>
  <c r="J1058" i="33"/>
  <c r="H1058" i="33"/>
  <c r="O1058" i="33"/>
  <c r="D1059" i="33"/>
  <c r="F1059" i="33"/>
  <c r="J1059" i="33"/>
  <c r="H1059" i="33"/>
  <c r="O1059" i="33"/>
  <c r="D1060" i="33"/>
  <c r="F1060" i="33"/>
  <c r="J1060" i="33"/>
  <c r="H1060" i="33"/>
  <c r="O1060" i="33"/>
  <c r="D1061" i="33"/>
  <c r="F1061" i="33"/>
  <c r="J1061" i="33"/>
  <c r="H1061" i="33"/>
  <c r="O1061" i="33"/>
  <c r="D1062" i="33"/>
  <c r="F1062" i="33"/>
  <c r="J1062" i="33"/>
  <c r="H1062" i="33"/>
  <c r="O1062" i="33"/>
  <c r="D1063" i="33"/>
  <c r="F1063" i="33"/>
  <c r="J1063" i="33"/>
  <c r="H1063" i="33"/>
  <c r="O1063" i="33"/>
  <c r="D1064" i="33"/>
  <c r="F1064" i="33"/>
  <c r="J1064" i="33"/>
  <c r="H1064" i="33"/>
  <c r="O1064" i="33"/>
  <c r="D1065" i="33"/>
  <c r="F1065" i="33"/>
  <c r="J1065" i="33"/>
  <c r="H1065" i="33"/>
  <c r="O1065" i="33"/>
  <c r="D1066" i="33"/>
  <c r="F1066" i="33"/>
  <c r="J1066" i="33"/>
  <c r="H1066" i="33"/>
  <c r="O1066" i="33"/>
  <c r="D1067" i="33"/>
  <c r="F1067" i="33"/>
  <c r="J1067" i="33"/>
  <c r="H1067" i="33"/>
  <c r="O1067" i="33"/>
  <c r="D1068" i="33"/>
  <c r="F1068" i="33"/>
  <c r="J1068" i="33"/>
  <c r="H1068" i="33"/>
  <c r="O1068" i="33"/>
  <c r="D1069" i="33"/>
  <c r="F1069" i="33"/>
  <c r="J1069" i="33"/>
  <c r="H1069" i="33"/>
  <c r="O1069" i="33"/>
  <c r="D1070" i="33"/>
  <c r="F1070" i="33"/>
  <c r="J1070" i="33"/>
  <c r="H1070" i="33"/>
  <c r="O1070" i="33"/>
  <c r="D1071" i="33"/>
  <c r="F1071" i="33"/>
  <c r="J1071" i="33"/>
  <c r="H1071" i="33"/>
  <c r="O1071" i="33"/>
  <c r="D1072" i="33"/>
  <c r="F1072" i="33"/>
  <c r="J1072" i="33"/>
  <c r="H1072" i="33"/>
  <c r="O1072" i="33"/>
  <c r="D1073" i="33"/>
  <c r="F1073" i="33"/>
  <c r="J1073" i="33"/>
  <c r="H1073" i="33"/>
  <c r="O1073" i="33"/>
  <c r="D1074" i="33"/>
  <c r="F1074" i="33"/>
  <c r="J1074" i="33"/>
  <c r="H1074" i="33"/>
  <c r="O1074" i="33"/>
  <c r="D1075" i="33"/>
  <c r="F1075" i="33"/>
  <c r="J1075" i="33"/>
  <c r="H1075" i="33"/>
  <c r="O1075" i="33"/>
  <c r="D1076" i="33"/>
  <c r="F1076" i="33"/>
  <c r="J1076" i="33"/>
  <c r="H1076" i="33"/>
  <c r="O1076" i="33"/>
  <c r="D1077" i="33"/>
  <c r="F1077" i="33"/>
  <c r="J1077" i="33"/>
  <c r="H1077" i="33"/>
  <c r="O1077" i="33"/>
  <c r="D1078" i="33"/>
  <c r="F1078" i="33"/>
  <c r="J1078" i="33"/>
  <c r="H1078" i="33"/>
  <c r="O1078" i="33"/>
  <c r="D1079" i="33"/>
  <c r="F1079" i="33"/>
  <c r="J1079" i="33"/>
  <c r="H1079" i="33"/>
  <c r="O1079" i="33"/>
  <c r="D1080" i="33"/>
  <c r="F1080" i="33"/>
  <c r="J1080" i="33"/>
  <c r="H1080" i="33"/>
  <c r="O1080" i="33"/>
  <c r="D1081" i="33"/>
  <c r="F1081" i="33"/>
  <c r="J1081" i="33"/>
  <c r="H1081" i="33"/>
  <c r="O1081" i="33"/>
  <c r="D1082" i="33"/>
  <c r="F1082" i="33"/>
  <c r="J1082" i="33"/>
  <c r="H1082" i="33"/>
  <c r="O1082" i="33"/>
  <c r="D1083" i="33"/>
  <c r="F1083" i="33"/>
  <c r="J1083" i="33"/>
  <c r="H1083" i="33"/>
  <c r="O1083" i="33"/>
  <c r="D1084" i="33"/>
  <c r="F1084" i="33"/>
  <c r="J1084" i="33"/>
  <c r="H1084" i="33"/>
  <c r="O1084" i="33"/>
  <c r="D1085" i="33"/>
  <c r="F1085" i="33"/>
  <c r="J1085" i="33"/>
  <c r="H1085" i="33"/>
  <c r="O1085" i="33"/>
  <c r="D1086" i="33"/>
  <c r="F1086" i="33"/>
  <c r="J1086" i="33"/>
  <c r="H1086" i="33"/>
  <c r="O1086" i="33"/>
  <c r="D1087" i="33"/>
  <c r="F1087" i="33"/>
  <c r="J1087" i="33"/>
  <c r="H1087" i="33"/>
  <c r="O1087" i="33"/>
  <c r="D1088" i="33"/>
  <c r="F1088" i="33"/>
  <c r="J1088" i="33"/>
  <c r="H1088" i="33"/>
  <c r="O1088" i="33"/>
  <c r="D1089" i="33"/>
  <c r="F1089" i="33"/>
  <c r="J1089" i="33"/>
  <c r="H1089" i="33"/>
  <c r="O1089" i="33"/>
  <c r="D1090" i="33"/>
  <c r="F1090" i="33"/>
  <c r="J1090" i="33"/>
  <c r="H1090" i="33"/>
  <c r="O1090" i="33"/>
  <c r="D1091" i="33"/>
  <c r="F1091" i="33"/>
  <c r="J1091" i="33"/>
  <c r="H1091" i="33"/>
  <c r="O1091" i="33"/>
  <c r="D1092" i="33"/>
  <c r="F1092" i="33"/>
  <c r="J1092" i="33"/>
  <c r="H1092" i="33"/>
  <c r="O1092" i="33"/>
  <c r="D1093" i="33"/>
  <c r="F1093" i="33"/>
  <c r="J1093" i="33"/>
  <c r="H1093" i="33"/>
  <c r="O1093" i="33"/>
  <c r="D1094" i="33"/>
  <c r="F1094" i="33"/>
  <c r="J1094" i="33"/>
  <c r="H1094" i="33"/>
  <c r="O1094" i="33"/>
  <c r="D1095" i="33"/>
  <c r="F1095" i="33"/>
  <c r="J1095" i="33"/>
  <c r="H1095" i="33"/>
  <c r="O1095" i="33"/>
  <c r="D1096" i="33"/>
  <c r="F1096" i="33"/>
  <c r="J1096" i="33"/>
  <c r="H1096" i="33"/>
  <c r="O1096" i="33"/>
  <c r="D1097" i="33"/>
  <c r="F1097" i="33"/>
  <c r="J1097" i="33"/>
  <c r="H1097" i="33"/>
  <c r="O1097" i="33"/>
  <c r="D1098" i="33"/>
  <c r="F1098" i="33"/>
  <c r="J1098" i="33"/>
  <c r="H1098" i="33"/>
  <c r="O1098" i="33"/>
  <c r="D1099" i="33"/>
  <c r="F1099" i="33"/>
  <c r="J1099" i="33"/>
  <c r="H1099" i="33"/>
  <c r="O1099" i="33"/>
  <c r="D1100" i="33"/>
  <c r="F1100" i="33"/>
  <c r="J1100" i="33"/>
  <c r="H1100" i="33"/>
  <c r="O1100" i="33"/>
  <c r="D1101" i="33"/>
  <c r="F1101" i="33"/>
  <c r="J1101" i="33"/>
  <c r="H1101" i="33"/>
  <c r="O1101" i="33"/>
  <c r="D1102" i="33"/>
  <c r="F1102" i="33"/>
  <c r="J1102" i="33"/>
  <c r="H1102" i="33"/>
  <c r="O1102" i="33"/>
  <c r="D1103" i="33"/>
  <c r="F1103" i="33"/>
  <c r="J1103" i="33"/>
  <c r="H1103" i="33"/>
  <c r="O1103" i="33"/>
  <c r="D1104" i="33"/>
  <c r="F1104" i="33"/>
  <c r="J1104" i="33"/>
  <c r="H1104" i="33"/>
  <c r="O1104" i="33"/>
  <c r="D1105" i="33"/>
  <c r="F1105" i="33"/>
  <c r="J1105" i="33"/>
  <c r="H1105" i="33"/>
  <c r="O1105" i="33"/>
  <c r="D1106" i="33"/>
  <c r="F1106" i="33"/>
  <c r="J1106" i="33"/>
  <c r="H1106" i="33"/>
  <c r="O1106" i="33"/>
  <c r="D1107" i="33"/>
  <c r="F1107" i="33"/>
  <c r="J1107" i="33"/>
  <c r="H1107" i="33"/>
  <c r="O1107" i="33"/>
  <c r="D1108" i="33"/>
  <c r="F1108" i="33"/>
  <c r="J1108" i="33"/>
  <c r="H1108" i="33"/>
  <c r="O1108" i="33"/>
  <c r="D1109" i="33"/>
  <c r="F1109" i="33"/>
  <c r="J1109" i="33"/>
  <c r="H1109" i="33"/>
  <c r="O1109" i="33"/>
  <c r="D1110" i="33"/>
  <c r="F1110" i="33"/>
  <c r="J1110" i="33"/>
  <c r="H1110" i="33"/>
  <c r="O1110" i="33"/>
  <c r="D1111" i="33"/>
  <c r="F1111" i="33"/>
  <c r="J1111" i="33"/>
  <c r="H1111" i="33"/>
  <c r="O1111" i="33"/>
  <c r="L12" i="36"/>
  <c r="L14" i="36"/>
  <c r="L16" i="36"/>
  <c r="L17" i="36"/>
  <c r="L20" i="36"/>
  <c r="L21" i="36"/>
  <c r="L24" i="36"/>
  <c r="L32" i="36"/>
  <c r="L36" i="36"/>
  <c r="L40" i="36"/>
  <c r="L41" i="36"/>
  <c r="L72" i="36"/>
  <c r="L84" i="36"/>
  <c r="L100" i="36"/>
  <c r="L112" i="36"/>
  <c r="L120" i="36"/>
  <c r="L124" i="36"/>
  <c r="L128" i="36"/>
  <c r="L192" i="36"/>
  <c r="L196" i="36"/>
  <c r="L200" i="36"/>
  <c r="L204" i="36"/>
  <c r="L208" i="36"/>
  <c r="L216" i="36"/>
  <c r="L218" i="36"/>
  <c r="L224" i="36"/>
  <c r="L232" i="36"/>
  <c r="L264" i="36"/>
  <c r="L308" i="36"/>
  <c r="L316" i="36"/>
  <c r="M318" i="36"/>
  <c r="L320" i="36"/>
  <c r="M331" i="36"/>
  <c r="N358" i="36"/>
  <c r="L372" i="36"/>
  <c r="I375" i="36"/>
  <c r="E378" i="37" s="1"/>
  <c r="L380" i="36"/>
  <c r="L384" i="36"/>
  <c r="L388" i="36"/>
  <c r="L392" i="36"/>
  <c r="L396" i="36"/>
  <c r="L400" i="36"/>
  <c r="L404" i="36"/>
  <c r="L408" i="36"/>
  <c r="L412" i="36"/>
  <c r="L416" i="36"/>
  <c r="L420" i="36"/>
  <c r="L424" i="36"/>
  <c r="L428" i="36"/>
  <c r="L432" i="36"/>
  <c r="L436" i="36"/>
  <c r="L444" i="36"/>
  <c r="L448" i="36"/>
  <c r="L460" i="36"/>
  <c r="L464" i="36"/>
  <c r="L468" i="36"/>
  <c r="N483" i="36"/>
  <c r="Q483" i="36" s="1"/>
  <c r="L516" i="36"/>
  <c r="L520" i="36"/>
  <c r="M522" i="36"/>
  <c r="N530" i="36"/>
  <c r="N542" i="36"/>
  <c r="M554" i="36"/>
  <c r="M566" i="36"/>
  <c r="N574" i="36"/>
  <c r="N586" i="36"/>
  <c r="N598" i="36"/>
  <c r="M610" i="36"/>
  <c r="L652" i="36"/>
  <c r="I675" i="36"/>
  <c r="E678" i="37" s="1"/>
  <c r="N730" i="36"/>
  <c r="L764" i="36"/>
  <c r="L765" i="36"/>
  <c r="N770" i="36"/>
  <c r="N786" i="36"/>
  <c r="L808" i="36"/>
  <c r="L818" i="36"/>
  <c r="M822" i="36"/>
  <c r="M826" i="36"/>
  <c r="M842" i="36"/>
  <c r="M846" i="36"/>
  <c r="N850" i="36"/>
  <c r="L852" i="36"/>
  <c r="M858" i="36"/>
  <c r="N866" i="36"/>
  <c r="M874" i="36"/>
  <c r="N910" i="36"/>
  <c r="N922" i="36"/>
  <c r="M926" i="36"/>
  <c r="M938" i="36"/>
  <c r="P938" i="36" s="1"/>
  <c r="I943" i="36"/>
  <c r="E946" i="37" s="1"/>
  <c r="N946" i="36"/>
  <c r="M958" i="36"/>
  <c r="M962" i="36"/>
  <c r="M966" i="36"/>
  <c r="N978" i="36"/>
  <c r="L981" i="36"/>
  <c r="M986" i="36"/>
  <c r="N990" i="36"/>
  <c r="N994" i="36"/>
  <c r="N1014" i="36"/>
  <c r="Q1014" i="36" s="1"/>
  <c r="O4" i="33"/>
  <c r="O3" i="33"/>
  <c r="D36" i="38"/>
  <c r="G36" i="38" s="1"/>
  <c r="H36" i="38" s="1"/>
  <c r="D37" i="38"/>
  <c r="G37" i="38" s="1"/>
  <c r="H37" i="38" s="1"/>
  <c r="D38" i="38"/>
  <c r="G38" i="38" s="1"/>
  <c r="H38" i="38" s="1"/>
  <c r="D39" i="38"/>
  <c r="G39" i="38" s="1"/>
  <c r="H39" i="38" s="1"/>
  <c r="D40" i="38"/>
  <c r="G40" i="38" s="1"/>
  <c r="H40" i="38" s="1"/>
  <c r="D41" i="38"/>
  <c r="G41" i="38" s="1"/>
  <c r="H41" i="38" s="1"/>
  <c r="D42" i="38"/>
  <c r="G42" i="38" s="1"/>
  <c r="H42" i="38" s="1"/>
  <c r="D43" i="38"/>
  <c r="G43" i="38" s="1"/>
  <c r="H43" i="38" s="1"/>
  <c r="D44" i="38"/>
  <c r="G44" i="38" s="1"/>
  <c r="H44" i="38" s="1"/>
  <c r="D45" i="38"/>
  <c r="G45" i="38" s="1"/>
  <c r="H45" i="38" s="1"/>
  <c r="D35" i="38"/>
  <c r="G35" i="38" s="1"/>
  <c r="H35" i="38" s="1"/>
  <c r="D33" i="38"/>
  <c r="G33" i="38" s="1"/>
  <c r="H33" i="38" s="1"/>
  <c r="D34" i="38"/>
  <c r="G34" i="38" s="1"/>
  <c r="H34" i="38" s="1"/>
  <c r="O5" i="33"/>
  <c r="H1112" i="33"/>
  <c r="H1113" i="33"/>
  <c r="H1114" i="33"/>
  <c r="H1115" i="33"/>
  <c r="F1112" i="33"/>
  <c r="F1113" i="33"/>
  <c r="F1114" i="33"/>
  <c r="F1115" i="33"/>
  <c r="L184" i="36"/>
  <c r="L220" i="36"/>
  <c r="L248" i="36"/>
  <c r="L276" i="36"/>
  <c r="L328" i="36"/>
  <c r="L360" i="36"/>
  <c r="D1112" i="33"/>
  <c r="D1113" i="33"/>
  <c r="D1114" i="33"/>
  <c r="D1115" i="33"/>
  <c r="I83" i="36"/>
  <c r="E86" i="37" s="1"/>
  <c r="N518" i="36"/>
  <c r="N519" i="36"/>
  <c r="Q519" i="36" s="1"/>
  <c r="N562" i="36"/>
  <c r="M590" i="36"/>
  <c r="I615" i="36"/>
  <c r="E618" i="37" s="1"/>
  <c r="M762" i="36"/>
  <c r="P762" i="36" s="1"/>
  <c r="M778" i="36"/>
  <c r="M810" i="36"/>
  <c r="N818" i="36"/>
  <c r="N834" i="36"/>
  <c r="N890" i="36"/>
  <c r="M894" i="36"/>
  <c r="N902" i="36"/>
  <c r="Q902" i="36" s="1"/>
  <c r="M970" i="36"/>
  <c r="M974" i="36"/>
  <c r="M982" i="36"/>
  <c r="M1002" i="36"/>
  <c r="N1006" i="36"/>
  <c r="N1010" i="36"/>
  <c r="D19" i="38"/>
  <c r="G19" i="38" s="1"/>
  <c r="H19" i="38" s="1"/>
  <c r="D20" i="38"/>
  <c r="G20" i="38" s="1"/>
  <c r="H20" i="38" s="1"/>
  <c r="D21" i="38"/>
  <c r="G21" i="38" s="1"/>
  <c r="H21" i="38" s="1"/>
  <c r="D22" i="38"/>
  <c r="G22" i="38" s="1"/>
  <c r="H22" i="38" s="1"/>
  <c r="D23" i="38"/>
  <c r="G23" i="38" s="1"/>
  <c r="H23" i="38" s="1"/>
  <c r="D24" i="38"/>
  <c r="G24" i="38" s="1"/>
  <c r="H24" i="38" s="1"/>
  <c r="D25" i="38"/>
  <c r="G25" i="38" s="1"/>
  <c r="H25" i="38"/>
  <c r="D26" i="38"/>
  <c r="G26" i="38" s="1"/>
  <c r="H26" i="38" s="1"/>
  <c r="D27" i="38"/>
  <c r="G27" i="38" s="1"/>
  <c r="H27" i="38" s="1"/>
  <c r="D28" i="38"/>
  <c r="G28" i="38" s="1"/>
  <c r="H28" i="38" s="1"/>
  <c r="D29" i="38"/>
  <c r="G29" i="38" s="1"/>
  <c r="H29" i="38" s="1"/>
  <c r="D30" i="38"/>
  <c r="G30" i="38"/>
  <c r="H30" i="38" s="1"/>
  <c r="D31" i="38"/>
  <c r="G31" i="38" s="1"/>
  <c r="H31" i="38" s="1"/>
  <c r="D32" i="38"/>
  <c r="G32" i="38" s="1"/>
  <c r="H32" i="38" s="1"/>
  <c r="D16" i="38"/>
  <c r="G16" i="38" s="1"/>
  <c r="H16" i="38" s="1"/>
  <c r="D17" i="38"/>
  <c r="G17" i="38" s="1"/>
  <c r="H17" i="38" s="1"/>
  <c r="D18" i="38"/>
  <c r="G18" i="38" s="1"/>
  <c r="H18" i="38" s="1"/>
  <c r="D2" i="38"/>
  <c r="G2" i="38"/>
  <c r="H2" i="38" s="1"/>
  <c r="D3" i="38"/>
  <c r="G3" i="38" s="1"/>
  <c r="H3" i="38" s="1"/>
  <c r="D4" i="38"/>
  <c r="G4" i="38" s="1"/>
  <c r="H4" i="38" s="1"/>
  <c r="D5" i="38"/>
  <c r="G5" i="38" s="1"/>
  <c r="H5" i="38" s="1"/>
  <c r="D6" i="38"/>
  <c r="G6" i="38"/>
  <c r="H6" i="38" s="1"/>
  <c r="D7" i="38"/>
  <c r="G7" i="38" s="1"/>
  <c r="H7" i="38" s="1"/>
  <c r="D8" i="38"/>
  <c r="G8" i="38" s="1"/>
  <c r="H8" i="38" s="1"/>
  <c r="D9" i="38"/>
  <c r="G9" i="38" s="1"/>
  <c r="H9" i="38" s="1"/>
  <c r="D10" i="38"/>
  <c r="G10" i="38" s="1"/>
  <c r="H10" i="38" s="1"/>
  <c r="D11" i="38"/>
  <c r="G11" i="38" s="1"/>
  <c r="H11" i="38"/>
  <c r="D12" i="38"/>
  <c r="G12" i="38" s="1"/>
  <c r="H12" i="38" s="1"/>
  <c r="D13" i="38"/>
  <c r="G13" i="38"/>
  <c r="H13" i="38" s="1"/>
  <c r="D14" i="38"/>
  <c r="G14" i="38" s="1"/>
  <c r="H14" i="38" s="1"/>
  <c r="D15" i="38"/>
  <c r="G15" i="38" s="1"/>
  <c r="H15" i="38" s="1"/>
  <c r="L88" i="36"/>
  <c r="L332" i="36"/>
  <c r="L376" i="36"/>
  <c r="L484" i="36"/>
  <c r="L632" i="36"/>
  <c r="E1112" i="33"/>
  <c r="I1112" i="33" s="1"/>
  <c r="G1112" i="33"/>
  <c r="J1112" i="33" s="1"/>
  <c r="M1112" i="33"/>
  <c r="E1113" i="33"/>
  <c r="I1113" i="33" s="1"/>
  <c r="G1113" i="33"/>
  <c r="J1113" i="33" s="1"/>
  <c r="M1113" i="33"/>
  <c r="E1114" i="33"/>
  <c r="I1114" i="33" s="1"/>
  <c r="G1114" i="33"/>
  <c r="J1114" i="33" s="1"/>
  <c r="M1114" i="33"/>
  <c r="E1115" i="33"/>
  <c r="I1115" i="33" s="1"/>
  <c r="G1115" i="33"/>
  <c r="J1115" i="33" s="1"/>
  <c r="M1115" i="33"/>
  <c r="L64" i="36"/>
  <c r="N926" i="36"/>
  <c r="Q926" i="36" s="1"/>
  <c r="L288" i="36"/>
  <c r="L168" i="36"/>
  <c r="L356" i="36"/>
  <c r="L132" i="36"/>
  <c r="M1014" i="36"/>
  <c r="M1010" i="36"/>
  <c r="M1006" i="36"/>
  <c r="N1002" i="36"/>
  <c r="Q1002" i="36" s="1"/>
  <c r="M994" i="36"/>
  <c r="M990" i="36"/>
  <c r="N986" i="36"/>
  <c r="I986" i="36"/>
  <c r="E989" i="37" s="1"/>
  <c r="N982" i="36"/>
  <c r="M978" i="36"/>
  <c r="N974" i="36"/>
  <c r="N970" i="36"/>
  <c r="Q970" i="36" s="1"/>
  <c r="N966" i="36"/>
  <c r="N962" i="36"/>
  <c r="N958" i="36"/>
  <c r="M946" i="36"/>
  <c r="P946" i="36" s="1"/>
  <c r="M942" i="36"/>
  <c r="N942" i="36"/>
  <c r="N938" i="36"/>
  <c r="N934" i="36"/>
  <c r="Q934" i="36" s="1"/>
  <c r="M934" i="36"/>
  <c r="M930" i="36"/>
  <c r="N930" i="36"/>
  <c r="M922" i="36"/>
  <c r="P922" i="36" s="1"/>
  <c r="M918" i="36"/>
  <c r="N918" i="36"/>
  <c r="M914" i="36"/>
  <c r="N914" i="36"/>
  <c r="Q914" i="36" s="1"/>
  <c r="M910" i="36"/>
  <c r="M906" i="36"/>
  <c r="N906" i="36"/>
  <c r="M902" i="36"/>
  <c r="P902" i="36" s="1"/>
  <c r="N894" i="36"/>
  <c r="M890" i="36"/>
  <c r="M886" i="36"/>
  <c r="N886" i="36"/>
  <c r="Q886" i="36" s="1"/>
  <c r="M878" i="36"/>
  <c r="N878" i="36"/>
  <c r="M850" i="36"/>
  <c r="M818" i="36"/>
  <c r="P818" i="36" s="1"/>
  <c r="M798" i="36"/>
  <c r="N798" i="36"/>
  <c r="M786" i="36"/>
  <c r="M782" i="36"/>
  <c r="P782" i="36" s="1"/>
  <c r="N782" i="36"/>
  <c r="N778" i="36"/>
  <c r="M770" i="36"/>
  <c r="M766" i="36"/>
  <c r="P766" i="36" s="1"/>
  <c r="N766" i="36"/>
  <c r="N762" i="36"/>
  <c r="M754" i="36"/>
  <c r="P754" i="36" s="1"/>
  <c r="N754" i="36"/>
  <c r="Q754" i="36" s="1"/>
  <c r="M750" i="36"/>
  <c r="N750" i="36"/>
  <c r="M746" i="36"/>
  <c r="N746" i="36"/>
  <c r="Q746" i="36" s="1"/>
  <c r="N742" i="36"/>
  <c r="M742" i="36"/>
  <c r="M738" i="36"/>
  <c r="N738" i="36"/>
  <c r="Q738" i="36" s="1"/>
  <c r="M734" i="36"/>
  <c r="N734" i="36"/>
  <c r="M730" i="36"/>
  <c r="M726" i="36"/>
  <c r="P726" i="36" s="1"/>
  <c r="N726" i="36"/>
  <c r="M722" i="36"/>
  <c r="N722" i="36"/>
  <c r="I722" i="36"/>
  <c r="E725" i="37" s="1"/>
  <c r="M718" i="36"/>
  <c r="N718" i="36"/>
  <c r="M714" i="36"/>
  <c r="P714" i="36" s="1"/>
  <c r="N714" i="36"/>
  <c r="M710" i="36"/>
  <c r="N710" i="36"/>
  <c r="M706" i="36"/>
  <c r="N706" i="36"/>
  <c r="M702" i="36"/>
  <c r="N702" i="36"/>
  <c r="Q702" i="36" s="1"/>
  <c r="I702" i="36"/>
  <c r="E705" i="37" s="1"/>
  <c r="M694" i="36"/>
  <c r="N694" i="36"/>
  <c r="M686" i="36"/>
  <c r="P686" i="36" s="1"/>
  <c r="N686" i="36"/>
  <c r="M682" i="36"/>
  <c r="N682" i="36"/>
  <c r="M678" i="36"/>
  <c r="N678" i="36"/>
  <c r="M674" i="36"/>
  <c r="N674" i="36"/>
  <c r="M662" i="36"/>
  <c r="N662" i="36"/>
  <c r="M658" i="36"/>
  <c r="N658" i="36"/>
  <c r="M654" i="36"/>
  <c r="N654" i="36"/>
  <c r="M650" i="36"/>
  <c r="N650" i="36"/>
  <c r="M646" i="36"/>
  <c r="N646" i="36"/>
  <c r="M638" i="36"/>
  <c r="N638" i="36"/>
  <c r="M630" i="36"/>
  <c r="N630" i="36"/>
  <c r="M626" i="36"/>
  <c r="N626" i="36"/>
  <c r="M618" i="36"/>
  <c r="N618" i="36"/>
  <c r="M614" i="36"/>
  <c r="N614" i="36"/>
  <c r="N610" i="36"/>
  <c r="M606" i="36"/>
  <c r="N606" i="36"/>
  <c r="M598" i="36"/>
  <c r="M594" i="36"/>
  <c r="N594" i="36"/>
  <c r="N590" i="36"/>
  <c r="M586" i="36"/>
  <c r="M574" i="36"/>
  <c r="M570" i="36"/>
  <c r="N570" i="36"/>
  <c r="N566" i="36"/>
  <c r="M562" i="36"/>
  <c r="M558" i="36"/>
  <c r="N558" i="36"/>
  <c r="N554" i="36"/>
  <c r="Q554" i="36" s="1"/>
  <c r="M546" i="36"/>
  <c r="N546" i="36"/>
  <c r="M542" i="36"/>
  <c r="M538" i="36"/>
  <c r="N538" i="36"/>
  <c r="M534" i="36"/>
  <c r="N534" i="36"/>
  <c r="M530" i="36"/>
  <c r="M526" i="36"/>
  <c r="N526" i="36"/>
  <c r="N522" i="36"/>
  <c r="M518" i="36"/>
  <c r="M514" i="36"/>
  <c r="N514" i="36"/>
  <c r="M506" i="36"/>
  <c r="N506" i="36"/>
  <c r="Q506" i="36" s="1"/>
  <c r="M502" i="36"/>
  <c r="N502" i="36"/>
  <c r="M498" i="36"/>
  <c r="N498" i="36"/>
  <c r="M494" i="36"/>
  <c r="N494" i="36"/>
  <c r="M490" i="36"/>
  <c r="N490" i="36"/>
  <c r="M482" i="36"/>
  <c r="N482" i="36"/>
  <c r="M474" i="36"/>
  <c r="N474" i="36"/>
  <c r="M466" i="36"/>
  <c r="N466" i="36"/>
  <c r="M458" i="36"/>
  <c r="N458" i="36"/>
  <c r="M446" i="36"/>
  <c r="N446" i="36"/>
  <c r="M442" i="36"/>
  <c r="N442" i="36"/>
  <c r="M438" i="36"/>
  <c r="N438" i="36"/>
  <c r="M434" i="36"/>
  <c r="N434" i="36"/>
  <c r="M430" i="36"/>
  <c r="N430" i="36"/>
  <c r="M426" i="36"/>
  <c r="N426" i="36"/>
  <c r="Q426" i="36" s="1"/>
  <c r="M422" i="36"/>
  <c r="N422" i="36"/>
  <c r="M418" i="36"/>
  <c r="N418" i="36"/>
  <c r="M414" i="36"/>
  <c r="N414" i="36"/>
  <c r="M410" i="36"/>
  <c r="N410" i="36"/>
  <c r="M406" i="36"/>
  <c r="N406" i="36"/>
  <c r="M402" i="36"/>
  <c r="N402" i="36"/>
  <c r="M398" i="36"/>
  <c r="N398" i="36"/>
  <c r="M394" i="36"/>
  <c r="N394" i="36"/>
  <c r="M390" i="36"/>
  <c r="N390" i="36"/>
  <c r="M386" i="36"/>
  <c r="N386" i="36"/>
  <c r="M382" i="36"/>
  <c r="N382" i="36"/>
  <c r="M378" i="36"/>
  <c r="N378" i="36"/>
  <c r="M374" i="36"/>
  <c r="N374" i="36"/>
  <c r="M358" i="36"/>
  <c r="M306" i="36"/>
  <c r="N306" i="36"/>
  <c r="M302" i="36"/>
  <c r="N302" i="36"/>
  <c r="M298" i="36"/>
  <c r="N298" i="36"/>
  <c r="M294" i="36"/>
  <c r="N294" i="36"/>
  <c r="M290" i="36"/>
  <c r="N290" i="36"/>
  <c r="M286" i="36"/>
  <c r="N286" i="36"/>
  <c r="M282" i="36"/>
  <c r="N282" i="36"/>
  <c r="M278" i="36"/>
  <c r="N278" i="36"/>
  <c r="M274" i="36"/>
  <c r="N274" i="36"/>
  <c r="M270" i="36"/>
  <c r="N270" i="36"/>
  <c r="M266" i="36"/>
  <c r="N266" i="36"/>
  <c r="N262" i="36"/>
  <c r="M262" i="36"/>
  <c r="M258" i="36"/>
  <c r="N258" i="36"/>
  <c r="M254" i="36"/>
  <c r="P254" i="36" s="1"/>
  <c r="N254" i="36"/>
  <c r="M250" i="36"/>
  <c r="N250" i="36"/>
  <c r="N246" i="36"/>
  <c r="Q246" i="36" s="1"/>
  <c r="M246" i="36"/>
  <c r="N242" i="36"/>
  <c r="M242" i="36"/>
  <c r="M238" i="36"/>
  <c r="P238" i="36" s="1"/>
  <c r="N238" i="36"/>
  <c r="M234" i="36"/>
  <c r="N234" i="36"/>
  <c r="N230" i="36"/>
  <c r="Q230" i="36" s="1"/>
  <c r="M230" i="36"/>
  <c r="M226" i="36"/>
  <c r="N226" i="36"/>
  <c r="M222" i="36"/>
  <c r="P222" i="36" s="1"/>
  <c r="N222" i="36"/>
  <c r="M218" i="36"/>
  <c r="N218" i="36"/>
  <c r="Q218" i="36" s="1"/>
  <c r="N214" i="36"/>
  <c r="Q214" i="36" s="1"/>
  <c r="M214" i="36"/>
  <c r="N210" i="36"/>
  <c r="M210" i="36"/>
  <c r="M206" i="36"/>
  <c r="P206" i="36" s="1"/>
  <c r="N206" i="36"/>
  <c r="M202" i="36"/>
  <c r="N202" i="36"/>
  <c r="N198" i="36"/>
  <c r="Q198" i="36" s="1"/>
  <c r="M198" i="36"/>
  <c r="M194" i="36"/>
  <c r="N194" i="36"/>
  <c r="Q194" i="36" s="1"/>
  <c r="M190" i="36"/>
  <c r="P190" i="36" s="1"/>
  <c r="N190" i="36"/>
  <c r="M186" i="36"/>
  <c r="N186" i="36"/>
  <c r="N182" i="36"/>
  <c r="Q182" i="36" s="1"/>
  <c r="M182" i="36"/>
  <c r="N178" i="36"/>
  <c r="M178" i="36"/>
  <c r="M174" i="36"/>
  <c r="P174" i="36" s="1"/>
  <c r="N174" i="36"/>
  <c r="M170" i="36"/>
  <c r="N170" i="36"/>
  <c r="N166" i="36"/>
  <c r="Q166" i="36" s="1"/>
  <c r="M166" i="36"/>
  <c r="M162" i="36"/>
  <c r="P162" i="36" s="1"/>
  <c r="N162" i="36"/>
  <c r="M158" i="36"/>
  <c r="P158" i="36" s="1"/>
  <c r="N158" i="36"/>
  <c r="M154" i="36"/>
  <c r="N154" i="36"/>
  <c r="N150" i="36"/>
  <c r="Q150" i="36" s="1"/>
  <c r="M150" i="36"/>
  <c r="N146" i="36"/>
  <c r="M146" i="36"/>
  <c r="M142" i="36"/>
  <c r="P142" i="36" s="1"/>
  <c r="N142" i="36"/>
  <c r="M138" i="36"/>
  <c r="N138" i="36"/>
  <c r="N134" i="36"/>
  <c r="Q134" i="36" s="1"/>
  <c r="M134" i="36"/>
  <c r="M130" i="36"/>
  <c r="N130" i="36"/>
  <c r="M126" i="36"/>
  <c r="P126" i="36" s="1"/>
  <c r="N126" i="36"/>
  <c r="M122" i="36"/>
  <c r="N122" i="36"/>
  <c r="N118" i="36"/>
  <c r="Q118" i="36" s="1"/>
  <c r="M118" i="36"/>
  <c r="N114" i="36"/>
  <c r="M114" i="36"/>
  <c r="M110" i="36"/>
  <c r="P110" i="36" s="1"/>
  <c r="N110" i="36"/>
  <c r="M106" i="36"/>
  <c r="N106" i="36"/>
  <c r="Q106" i="36" s="1"/>
  <c r="N102" i="36"/>
  <c r="Q102" i="36" s="1"/>
  <c r="M102" i="36"/>
  <c r="M98" i="36"/>
  <c r="N98" i="36"/>
  <c r="M94" i="36"/>
  <c r="P94" i="36" s="1"/>
  <c r="N94" i="36"/>
  <c r="M90" i="36"/>
  <c r="N90" i="36"/>
  <c r="N86" i="36"/>
  <c r="Q86" i="36" s="1"/>
  <c r="M86" i="36"/>
  <c r="N268" i="36"/>
  <c r="I148" i="36"/>
  <c r="E151" i="37" s="1"/>
  <c r="K48" i="36"/>
  <c r="K32" i="36"/>
  <c r="M999" i="36"/>
  <c r="P999" i="36" s="1"/>
  <c r="N999" i="36"/>
  <c r="Q999" i="36" s="1"/>
  <c r="M967" i="36"/>
  <c r="P967" i="36" s="1"/>
  <c r="M935" i="36"/>
  <c r="N935" i="36"/>
  <c r="Q935" i="36" s="1"/>
  <c r="M899" i="36"/>
  <c r="M871" i="36"/>
  <c r="P871" i="36" s="1"/>
  <c r="M867" i="36"/>
  <c r="P867" i="36" s="1"/>
  <c r="M835" i="36"/>
  <c r="N815" i="36"/>
  <c r="Q815" i="36" s="1"/>
  <c r="M811" i="36"/>
  <c r="P811" i="36" s="1"/>
  <c r="I811" i="36"/>
  <c r="E814" i="37" s="1"/>
  <c r="N807" i="36"/>
  <c r="I807" i="36"/>
  <c r="E810" i="37" s="1"/>
  <c r="N767" i="36"/>
  <c r="M751" i="36"/>
  <c r="M699" i="36"/>
  <c r="M695" i="36"/>
  <c r="P695" i="36" s="1"/>
  <c r="M647" i="36"/>
  <c r="N647" i="36"/>
  <c r="Q647" i="36" s="1"/>
  <c r="I647" i="36"/>
  <c r="E650" i="37" s="1"/>
  <c r="N631" i="36"/>
  <c r="Q631" i="36" s="1"/>
  <c r="M619" i="36"/>
  <c r="P619" i="36" s="1"/>
  <c r="N599" i="36"/>
  <c r="Q599" i="36" s="1"/>
  <c r="M591" i="36"/>
  <c r="P591" i="36" s="1"/>
  <c r="I583" i="36"/>
  <c r="E586" i="37" s="1"/>
  <c r="M575" i="36"/>
  <c r="P575" i="36" s="1"/>
  <c r="I575" i="36"/>
  <c r="E578" i="37" s="1"/>
  <c r="N567" i="36"/>
  <c r="Q567" i="36" s="1"/>
  <c r="I567" i="36"/>
  <c r="E570" i="37" s="1"/>
  <c r="I555" i="36"/>
  <c r="E558" i="37" s="1"/>
  <c r="M551" i="36"/>
  <c r="P551" i="36" s="1"/>
  <c r="N539" i="36"/>
  <c r="Q539" i="36" s="1"/>
  <c r="M531" i="36"/>
  <c r="P531" i="36" s="1"/>
  <c r="M519" i="36"/>
  <c r="M515" i="36"/>
  <c r="P515" i="36" s="1"/>
  <c r="M499" i="36"/>
  <c r="P499" i="36" s="1"/>
  <c r="N499" i="36"/>
  <c r="Q499" i="36" s="1"/>
  <c r="M483" i="36"/>
  <c r="P483" i="36" s="1"/>
  <c r="M475" i="36"/>
  <c r="P475" i="36" s="1"/>
  <c r="N463" i="36"/>
  <c r="Q463" i="36" s="1"/>
  <c r="M455" i="36"/>
  <c r="P455" i="36" s="1"/>
  <c r="M439" i="36"/>
  <c r="N439" i="36"/>
  <c r="Q439" i="36" s="1"/>
  <c r="I435" i="36"/>
  <c r="E438" i="37" s="1"/>
  <c r="M427" i="36"/>
  <c r="N423" i="36"/>
  <c r="Q423" i="36" s="1"/>
  <c r="I423" i="36"/>
  <c r="E426" i="37" s="1"/>
  <c r="N415" i="36"/>
  <c r="Q415" i="36" s="1"/>
  <c r="M407" i="36"/>
  <c r="M395" i="36"/>
  <c r="M391" i="36"/>
  <c r="P391" i="36" s="1"/>
  <c r="M375" i="36"/>
  <c r="P375" i="36" s="1"/>
  <c r="N331" i="36"/>
  <c r="Q331" i="36" s="1"/>
  <c r="I331" i="36"/>
  <c r="E334" i="37" s="1"/>
  <c r="N303" i="36"/>
  <c r="Q303" i="36" s="1"/>
  <c r="M295" i="36"/>
  <c r="P295" i="36" s="1"/>
  <c r="I291" i="36"/>
  <c r="E294" i="37" s="1"/>
  <c r="N287" i="36"/>
  <c r="Q287" i="36" s="1"/>
  <c r="M287" i="36"/>
  <c r="P287" i="36" s="1"/>
  <c r="M275" i="36"/>
  <c r="P275" i="36" s="1"/>
  <c r="M267" i="36"/>
  <c r="P267" i="36" s="1"/>
  <c r="I263" i="36"/>
  <c r="E266" i="37" s="1"/>
  <c r="M259" i="36"/>
  <c r="P259" i="36" s="1"/>
  <c r="M247" i="36"/>
  <c r="P247" i="36" s="1"/>
  <c r="N247" i="36"/>
  <c r="Q247" i="36" s="1"/>
  <c r="M235" i="36"/>
  <c r="P235" i="36" s="1"/>
  <c r="M231" i="36"/>
  <c r="P231" i="36" s="1"/>
  <c r="I223" i="36"/>
  <c r="E226" i="37" s="1"/>
  <c r="N219" i="36"/>
  <c r="Q219" i="36" s="1"/>
  <c r="M203" i="36"/>
  <c r="N203" i="36"/>
  <c r="Q203" i="36" s="1"/>
  <c r="M191" i="36"/>
  <c r="P191" i="36" s="1"/>
  <c r="M187" i="36"/>
  <c r="P187" i="36" s="1"/>
  <c r="I179" i="36"/>
  <c r="E182" i="37" s="1"/>
  <c r="N175" i="36"/>
  <c r="Q175" i="36" s="1"/>
  <c r="M163" i="36"/>
  <c r="P163" i="36" s="1"/>
  <c r="N159" i="36"/>
  <c r="Q159" i="36" s="1"/>
  <c r="N151" i="36"/>
  <c r="Q151" i="36" s="1"/>
  <c r="N147" i="36"/>
  <c r="Q147" i="36" s="1"/>
  <c r="M135" i="36"/>
  <c r="M131" i="36"/>
  <c r="P131" i="36" s="1"/>
  <c r="N119" i="36"/>
  <c r="Q119" i="36" s="1"/>
  <c r="N115" i="36"/>
  <c r="Q115" i="36" s="1"/>
  <c r="N107" i="36"/>
  <c r="Q107" i="36" s="1"/>
  <c r="N103" i="36"/>
  <c r="Q103" i="36" s="1"/>
  <c r="I99" i="36"/>
  <c r="E102" i="37" s="1"/>
  <c r="N95" i="36"/>
  <c r="Q95" i="36" s="1"/>
  <c r="M91" i="36"/>
  <c r="P91" i="36" s="1"/>
  <c r="M79" i="36"/>
  <c r="P79" i="36" s="1"/>
  <c r="N79" i="36"/>
  <c r="Q79" i="36" s="1"/>
  <c r="N67" i="36"/>
  <c r="Q67" i="36" s="1"/>
  <c r="M63" i="36"/>
  <c r="P63" i="36" s="1"/>
  <c r="N55" i="36"/>
  <c r="Q55" i="36" s="1"/>
  <c r="M47" i="36"/>
  <c r="P47" i="36" s="1"/>
  <c r="N39" i="36"/>
  <c r="Q39" i="36" s="1"/>
  <c r="M35" i="36"/>
  <c r="M11" i="36"/>
  <c r="P11" i="36" s="1"/>
  <c r="N11" i="36"/>
  <c r="M78" i="36"/>
  <c r="N78" i="36"/>
  <c r="M74" i="36"/>
  <c r="P74" i="36" s="1"/>
  <c r="N74" i="36"/>
  <c r="M70" i="36"/>
  <c r="N70" i="36"/>
  <c r="N66" i="36"/>
  <c r="Q66" i="36" s="1"/>
  <c r="M66" i="36"/>
  <c r="M62" i="36"/>
  <c r="N62" i="36"/>
  <c r="M58" i="36"/>
  <c r="P58" i="36" s="1"/>
  <c r="N58" i="36"/>
  <c r="N54" i="36"/>
  <c r="M54" i="36"/>
  <c r="M50" i="36"/>
  <c r="N50" i="36"/>
  <c r="M46" i="36"/>
  <c r="N46" i="36"/>
  <c r="M42" i="36"/>
  <c r="N42" i="36"/>
  <c r="M38" i="36"/>
  <c r="N38" i="36"/>
  <c r="M34" i="36"/>
  <c r="N34" i="36"/>
  <c r="M30" i="36"/>
  <c r="N30" i="36"/>
  <c r="M10" i="36"/>
  <c r="P10" i="36" s="1"/>
  <c r="N10" i="36"/>
  <c r="Q10" i="36" s="1"/>
  <c r="M82" i="36"/>
  <c r="L940" i="36"/>
  <c r="L936" i="36"/>
  <c r="L828" i="36"/>
  <c r="L824" i="36"/>
  <c r="L800" i="36"/>
  <c r="L776" i="36"/>
  <c r="L772" i="36"/>
  <c r="L736" i="36"/>
  <c r="L716" i="36"/>
  <c r="L696" i="36"/>
  <c r="L692" i="36"/>
  <c r="L672" i="36"/>
  <c r="L656" i="36"/>
  <c r="L644" i="36"/>
  <c r="L584" i="36"/>
  <c r="L580" i="36"/>
  <c r="L568" i="36"/>
  <c r="L85" i="36"/>
  <c r="L564" i="36"/>
  <c r="L532" i="36"/>
  <c r="L528" i="36"/>
  <c r="L512" i="36"/>
  <c r="L508" i="36"/>
  <c r="L504" i="36"/>
  <c r="L500" i="36"/>
  <c r="L496" i="36"/>
  <c r="L492" i="36"/>
  <c r="L488" i="36"/>
  <c r="L480" i="36"/>
  <c r="L476" i="36"/>
  <c r="L472" i="36"/>
  <c r="L456" i="36"/>
  <c r="L452" i="36"/>
  <c r="L440" i="36"/>
  <c r="L368" i="36"/>
  <c r="L364" i="36"/>
  <c r="L352" i="36"/>
  <c r="L348" i="36"/>
  <c r="L344" i="36"/>
  <c r="L340" i="36"/>
  <c r="L336" i="36"/>
  <c r="L324" i="36"/>
  <c r="L312" i="36"/>
  <c r="L304" i="36"/>
  <c r="L300" i="36"/>
  <c r="L296" i="36"/>
  <c r="L292" i="36"/>
  <c r="L284" i="36"/>
  <c r="L280" i="36"/>
  <c r="L272" i="36"/>
  <c r="L268" i="36"/>
  <c r="L260" i="36"/>
  <c r="L256" i="36"/>
  <c r="L252" i="36"/>
  <c r="L240" i="36"/>
  <c r="L236" i="36"/>
  <c r="L228" i="36"/>
  <c r="L212" i="36"/>
  <c r="L188" i="36"/>
  <c r="L180" i="36"/>
  <c r="L176" i="36"/>
  <c r="L172" i="36"/>
  <c r="L160" i="36"/>
  <c r="L156" i="36"/>
  <c r="L152" i="36"/>
  <c r="L148" i="36"/>
  <c r="L140" i="36"/>
  <c r="L136" i="36"/>
  <c r="L116" i="36"/>
  <c r="L108" i="36"/>
  <c r="L104" i="36"/>
  <c r="L96" i="36"/>
  <c r="L92" i="36"/>
  <c r="L80" i="36"/>
  <c r="L76" i="36"/>
  <c r="L68" i="36"/>
  <c r="L60" i="36"/>
  <c r="L56" i="36"/>
  <c r="L52" i="36"/>
  <c r="L48" i="36"/>
  <c r="L44" i="36"/>
  <c r="L164" i="36"/>
  <c r="K272" i="36"/>
  <c r="I823" i="36"/>
  <c r="E826" i="37" s="1"/>
  <c r="I839" i="36"/>
  <c r="E842" i="37" s="1"/>
  <c r="I999" i="36"/>
  <c r="E1002" i="37" s="1"/>
  <c r="L812" i="36"/>
  <c r="L884" i="36"/>
  <c r="L66" i="36"/>
  <c r="L908" i="36"/>
  <c r="L915" i="36"/>
  <c r="N810" i="36"/>
  <c r="N842" i="36"/>
  <c r="N874" i="36"/>
  <c r="Q874" i="36" s="1"/>
  <c r="N870" i="36"/>
  <c r="M870" i="36"/>
  <c r="M862" i="36"/>
  <c r="N862" i="36"/>
  <c r="Q862" i="36" s="1"/>
  <c r="M854" i="36"/>
  <c r="N854" i="36"/>
  <c r="N846" i="36"/>
  <c r="I846" i="36"/>
  <c r="E849" i="37" s="1"/>
  <c r="N838" i="36"/>
  <c r="M838" i="36"/>
  <c r="M830" i="36"/>
  <c r="N830" i="36"/>
  <c r="Q830" i="36" s="1"/>
  <c r="N822" i="36"/>
  <c r="M814" i="36"/>
  <c r="N814" i="36"/>
  <c r="N806" i="36"/>
  <c r="Q806" i="36" s="1"/>
  <c r="M806" i="36"/>
  <c r="N771" i="36"/>
  <c r="Q771" i="36" s="1"/>
  <c r="M731" i="36"/>
  <c r="P731" i="36" s="1"/>
  <c r="I683" i="36"/>
  <c r="E686" i="37" s="1"/>
  <c r="M683" i="36"/>
  <c r="P683" i="36" s="1"/>
  <c r="I651" i="36"/>
  <c r="E654" i="37" s="1"/>
  <c r="I211" i="36"/>
  <c r="E214" i="37" s="1"/>
  <c r="M211" i="36"/>
  <c r="N826" i="36"/>
  <c r="N858" i="36"/>
  <c r="M834" i="36"/>
  <c r="M866" i="36"/>
  <c r="P866" i="36" s="1"/>
  <c r="M998" i="36"/>
  <c r="N998" i="36"/>
  <c r="K756" i="36"/>
  <c r="N950" i="36"/>
  <c r="Q950" i="36" s="1"/>
  <c r="M950" i="36"/>
  <c r="I895" i="36"/>
  <c r="E898" i="37" s="1"/>
  <c r="M743" i="36"/>
  <c r="I743" i="36"/>
  <c r="E746" i="37" s="1"/>
  <c r="M790" i="36"/>
  <c r="N790" i="36"/>
  <c r="Q790" i="36" s="1"/>
  <c r="M774" i="36"/>
  <c r="N774" i="36"/>
  <c r="M758" i="36"/>
  <c r="N758" i="36"/>
  <c r="M954" i="36"/>
  <c r="P954" i="36" s="1"/>
  <c r="N954" i="36"/>
  <c r="I911" i="36"/>
  <c r="E914" i="37" s="1"/>
  <c r="I995" i="36"/>
  <c r="E998" i="37" s="1"/>
  <c r="I982" i="36"/>
  <c r="E985" i="37" s="1"/>
  <c r="I979" i="36"/>
  <c r="E982" i="37" s="1"/>
  <c r="I939" i="36"/>
  <c r="E942" i="37" s="1"/>
  <c r="I931" i="36"/>
  <c r="E934" i="37" s="1"/>
  <c r="I927" i="36"/>
  <c r="E930" i="37" s="1"/>
  <c r="I903" i="36"/>
  <c r="E906" i="37" s="1"/>
  <c r="K832" i="36"/>
  <c r="I779" i="36"/>
  <c r="E782" i="37" s="1"/>
  <c r="I655" i="36"/>
  <c r="E658" i="37" s="1"/>
  <c r="I639" i="36"/>
  <c r="E642" i="37" s="1"/>
  <c r="I631" i="36"/>
  <c r="E634" i="37" s="1"/>
  <c r="I611" i="36"/>
  <c r="E614" i="37" s="1"/>
  <c r="K611" i="36"/>
  <c r="K605" i="36"/>
  <c r="I566" i="36"/>
  <c r="E569" i="37" s="1"/>
  <c r="I535" i="36"/>
  <c r="E538" i="37" s="1"/>
  <c r="I530" i="36"/>
  <c r="E533" i="37" s="1"/>
  <c r="I513" i="36"/>
  <c r="E516" i="37" s="1"/>
  <c r="I507" i="36"/>
  <c r="E510" i="37" s="1"/>
  <c r="K504" i="36"/>
  <c r="I489" i="36"/>
  <c r="E492" i="37" s="1"/>
  <c r="I483" i="36"/>
  <c r="E486" i="37" s="1"/>
  <c r="I447" i="36"/>
  <c r="E450" i="37" s="1"/>
  <c r="I430" i="36"/>
  <c r="E433" i="37" s="1"/>
  <c r="I411" i="36"/>
  <c r="E414" i="37" s="1"/>
  <c r="I402" i="36"/>
  <c r="E405" i="37" s="1"/>
  <c r="I398" i="36"/>
  <c r="E401" i="37" s="1"/>
  <c r="K368" i="36"/>
  <c r="K336" i="36"/>
  <c r="I322" i="36"/>
  <c r="E325" i="37" s="1"/>
  <c r="I307" i="36"/>
  <c r="E310" i="37" s="1"/>
  <c r="K288" i="36"/>
  <c r="I274" i="36"/>
  <c r="E277" i="37" s="1"/>
  <c r="K268" i="36"/>
  <c r="K260" i="36"/>
  <c r="I251" i="36"/>
  <c r="E254" i="37" s="1"/>
  <c r="I242" i="36"/>
  <c r="E245" i="37" s="1"/>
  <c r="K236" i="36"/>
  <c r="I215" i="36"/>
  <c r="E218" i="37" s="1"/>
  <c r="K196" i="36"/>
  <c r="K180" i="36"/>
  <c r="I170" i="36"/>
  <c r="E173" i="37" s="1"/>
  <c r="K149" i="36"/>
  <c r="I136" i="36"/>
  <c r="E139" i="37" s="1"/>
  <c r="K136" i="36"/>
  <c r="I134" i="36"/>
  <c r="E137" i="37" s="1"/>
  <c r="I130" i="36"/>
  <c r="E133" i="37" s="1"/>
  <c r="I115" i="36"/>
  <c r="E118" i="37" s="1"/>
  <c r="I111" i="36"/>
  <c r="E114" i="37" s="1"/>
  <c r="I98" i="36"/>
  <c r="E101" i="37" s="1"/>
  <c r="I27" i="36"/>
  <c r="E30" i="37" s="1"/>
  <c r="I410" i="36"/>
  <c r="E413" i="37" s="1"/>
  <c r="I210" i="36"/>
  <c r="E213" i="37" s="1"/>
  <c r="I739" i="36"/>
  <c r="E742" i="37" s="1"/>
  <c r="I499" i="36"/>
  <c r="E502" i="37" s="1"/>
  <c r="I231" i="36"/>
  <c r="E234" i="37" s="1"/>
  <c r="I595" i="36"/>
  <c r="E598" i="37" s="1"/>
  <c r="I531" i="36"/>
  <c r="E534" i="37" s="1"/>
  <c r="I467" i="36"/>
  <c r="E470" i="37" s="1"/>
  <c r="I516" i="36"/>
  <c r="E519" i="37" s="1"/>
  <c r="I619" i="36"/>
  <c r="E622" i="37" s="1"/>
  <c r="I767" i="36"/>
  <c r="E770" i="37" s="1"/>
  <c r="I58" i="36"/>
  <c r="E61" i="37" s="1"/>
  <c r="I43" i="36"/>
  <c r="E46" i="37" s="1"/>
  <c r="I107" i="36"/>
  <c r="E110" i="37" s="1"/>
  <c r="I151" i="36"/>
  <c r="E154" i="37" s="1"/>
  <c r="I187" i="36"/>
  <c r="E190" i="37" s="1"/>
  <c r="I227" i="36"/>
  <c r="E230" i="37" s="1"/>
  <c r="I243" i="36"/>
  <c r="E246" i="37" s="1"/>
  <c r="I391" i="36"/>
  <c r="E394" i="37" s="1"/>
  <c r="I487" i="36"/>
  <c r="E490" i="37" s="1"/>
  <c r="I503" i="36"/>
  <c r="E506" i="37" s="1"/>
  <c r="I559" i="36"/>
  <c r="E562" i="37" s="1"/>
  <c r="I703" i="36"/>
  <c r="E706" i="37" s="1"/>
  <c r="I759" i="36"/>
  <c r="E762" i="37" s="1"/>
  <c r="I891" i="36"/>
  <c r="E894" i="37" s="1"/>
  <c r="K996" i="36"/>
  <c r="I959" i="36"/>
  <c r="E962" i="37" s="1"/>
  <c r="I923" i="36"/>
  <c r="E926" i="37" s="1"/>
  <c r="I879" i="36"/>
  <c r="E882" i="37" s="1"/>
  <c r="I867" i="36"/>
  <c r="E870" i="37" s="1"/>
  <c r="I835" i="36"/>
  <c r="E838" i="37" s="1"/>
  <c r="K820" i="36"/>
  <c r="I786" i="36"/>
  <c r="E789" i="37" s="1"/>
  <c r="I778" i="36"/>
  <c r="E781" i="37" s="1"/>
  <c r="K716" i="36"/>
  <c r="I714" i="36"/>
  <c r="E717" i="37" s="1"/>
  <c r="I711" i="36"/>
  <c r="E714" i="37" s="1"/>
  <c r="I695" i="36"/>
  <c r="E698" i="37" s="1"/>
  <c r="I687" i="36"/>
  <c r="E690" i="37" s="1"/>
  <c r="K684" i="36"/>
  <c r="I663" i="36"/>
  <c r="E666" i="37" s="1"/>
  <c r="I650" i="36"/>
  <c r="E653" i="37" s="1"/>
  <c r="K632" i="36"/>
  <c r="I599" i="36"/>
  <c r="E602" i="37" s="1"/>
  <c r="I591" i="36"/>
  <c r="E594" i="37" s="1"/>
  <c r="I553" i="36"/>
  <c r="E556" i="37" s="1"/>
  <c r="I547" i="36"/>
  <c r="E550" i="37" s="1"/>
  <c r="K547" i="36"/>
  <c r="I539" i="36"/>
  <c r="E542" i="37" s="1"/>
  <c r="I538" i="36"/>
  <c r="E541" i="37" s="1"/>
  <c r="K536" i="36"/>
  <c r="K508" i="36"/>
  <c r="I506" i="36"/>
  <c r="E509" i="37" s="1"/>
  <c r="K500" i="36"/>
  <c r="I475" i="36"/>
  <c r="E478" i="37" s="1"/>
  <c r="K472" i="36"/>
  <c r="I458" i="36"/>
  <c r="E461" i="37" s="1"/>
  <c r="I405" i="36"/>
  <c r="E408" i="37" s="1"/>
  <c r="I403" i="36"/>
  <c r="E406" i="37" s="1"/>
  <c r="I399" i="36"/>
  <c r="E402" i="37" s="1"/>
  <c r="I395" i="36"/>
  <c r="E398" i="37" s="1"/>
  <c r="I354" i="36"/>
  <c r="E357" i="37" s="1"/>
  <c r="I306" i="36"/>
  <c r="E309" i="37" s="1"/>
  <c r="K284" i="36"/>
  <c r="I283" i="36"/>
  <c r="E286" i="37" s="1"/>
  <c r="I279" i="36"/>
  <c r="E282" i="37" s="1"/>
  <c r="I270" i="36"/>
  <c r="E273" i="37" s="1"/>
  <c r="K270" i="36"/>
  <c r="K264" i="36"/>
  <c r="I247" i="36"/>
  <c r="E250" i="37" s="1"/>
  <c r="I246" i="36"/>
  <c r="E249" i="37" s="1"/>
  <c r="K228" i="36"/>
  <c r="I219" i="36"/>
  <c r="E222" i="37" s="1"/>
  <c r="I218" i="36"/>
  <c r="E221" i="37" s="1"/>
  <c r="I199" i="36"/>
  <c r="E202" i="37" s="1"/>
  <c r="I195" i="36"/>
  <c r="E198" i="37" s="1"/>
  <c r="I178" i="36"/>
  <c r="E181" i="37" s="1"/>
  <c r="I175" i="36"/>
  <c r="E178" i="37" s="1"/>
  <c r="I163" i="36"/>
  <c r="E166" i="37" s="1"/>
  <c r="I150" i="36"/>
  <c r="E153" i="37" s="1"/>
  <c r="I51" i="36"/>
  <c r="E54" i="37" s="1"/>
  <c r="I627" i="36"/>
  <c r="E630" i="37" s="1"/>
  <c r="I387" i="36"/>
  <c r="E390" i="37" s="1"/>
  <c r="I635" i="36"/>
  <c r="E638" i="37" s="1"/>
  <c r="I90" i="36"/>
  <c r="E93" i="37" s="1"/>
  <c r="K448" i="36"/>
  <c r="I1012" i="36"/>
  <c r="E1015" i="37" s="1"/>
  <c r="I419" i="36"/>
  <c r="E422" i="37" s="1"/>
  <c r="I66" i="36"/>
  <c r="E69" i="37" s="1"/>
  <c r="I719" i="36"/>
  <c r="E722" i="37" s="1"/>
  <c r="I78" i="36"/>
  <c r="E81" i="37" s="1"/>
  <c r="I11" i="36"/>
  <c r="E14" i="37" s="1"/>
  <c r="I39" i="36"/>
  <c r="E42" i="37" s="1"/>
  <c r="I59" i="36"/>
  <c r="E62" i="37" s="1"/>
  <c r="I103" i="36"/>
  <c r="E106" i="37" s="1"/>
  <c r="I123" i="36"/>
  <c r="E126" i="37" s="1"/>
  <c r="I171" i="36"/>
  <c r="E174" i="37" s="1"/>
  <c r="I183" i="36"/>
  <c r="E186" i="37" s="1"/>
  <c r="I203" i="36"/>
  <c r="E206" i="37" s="1"/>
  <c r="I271" i="36"/>
  <c r="E274" i="37" s="1"/>
  <c r="I275" i="36"/>
  <c r="E278" i="37" s="1"/>
  <c r="I463" i="36"/>
  <c r="E466" i="37" s="1"/>
  <c r="I495" i="36"/>
  <c r="E498" i="37" s="1"/>
  <c r="I543" i="36"/>
  <c r="E546" i="37" s="1"/>
  <c r="I691" i="36"/>
  <c r="E694" i="37" s="1"/>
  <c r="I815" i="36"/>
  <c r="E818" i="37" s="1"/>
  <c r="I987" i="36"/>
  <c r="E990" i="37" s="1"/>
  <c r="I880" i="36"/>
  <c r="E883" i="37" s="1"/>
  <c r="I378" i="36"/>
  <c r="E381" i="37" s="1"/>
  <c r="I119" i="36"/>
  <c r="E122" i="37" s="1"/>
  <c r="I1011" i="36"/>
  <c r="E1014" i="37" s="1"/>
  <c r="I990" i="36"/>
  <c r="E993" i="37" s="1"/>
  <c r="I983" i="36"/>
  <c r="E986" i="37" s="1"/>
  <c r="I971" i="36"/>
  <c r="E974" i="37" s="1"/>
  <c r="I935" i="36"/>
  <c r="E938" i="37" s="1"/>
  <c r="I930" i="36"/>
  <c r="E933" i="37" s="1"/>
  <c r="I922" i="36"/>
  <c r="E925" i="37" s="1"/>
  <c r="I899" i="36"/>
  <c r="E902" i="37" s="1"/>
  <c r="I890" i="36"/>
  <c r="E893" i="37" s="1"/>
  <c r="I887" i="36"/>
  <c r="E890" i="37" s="1"/>
  <c r="I883" i="36"/>
  <c r="E886" i="37" s="1"/>
  <c r="K872" i="36"/>
  <c r="I847" i="36"/>
  <c r="E850" i="37" s="1"/>
  <c r="K797" i="36"/>
  <c r="I730" i="36"/>
  <c r="E733" i="37" s="1"/>
  <c r="K608" i="36"/>
  <c r="I587" i="36"/>
  <c r="E590" i="37" s="1"/>
  <c r="K580" i="36"/>
  <c r="I963" i="36"/>
  <c r="E966" i="37" s="1"/>
  <c r="I775" i="36"/>
  <c r="E778" i="37" s="1"/>
  <c r="I563" i="36"/>
  <c r="E566" i="37" s="1"/>
  <c r="I951" i="36"/>
  <c r="E954" i="37" s="1"/>
  <c r="I143" i="36"/>
  <c r="E146" i="37" s="1"/>
  <c r="I295" i="36"/>
  <c r="E298" i="37" s="1"/>
  <c r="I967" i="36"/>
  <c r="E970" i="37" s="1"/>
  <c r="I915" i="36"/>
  <c r="E918" i="37" s="1"/>
  <c r="I956" i="36"/>
  <c r="E959" i="37" s="1"/>
  <c r="I699" i="36"/>
  <c r="E702" i="37" s="1"/>
  <c r="I679" i="36"/>
  <c r="E682" i="37" s="1"/>
  <c r="I689" i="36"/>
  <c r="E692" i="37" s="1"/>
  <c r="I35" i="36"/>
  <c r="E38" i="37" s="1"/>
  <c r="I47" i="36"/>
  <c r="E50" i="37" s="1"/>
  <c r="I55" i="36"/>
  <c r="E58" i="37" s="1"/>
  <c r="I95" i="36"/>
  <c r="E98" i="37" s="1"/>
  <c r="I167" i="36"/>
  <c r="E170" i="37" s="1"/>
  <c r="I235" i="36"/>
  <c r="E238" i="37" s="1"/>
  <c r="I287" i="36"/>
  <c r="E290" i="37" s="1"/>
  <c r="I379" i="36"/>
  <c r="E382" i="37" s="1"/>
  <c r="K379" i="36"/>
  <c r="I431" i="36"/>
  <c r="E434" i="37" s="1"/>
  <c r="I443" i="36"/>
  <c r="E446" i="37" s="1"/>
  <c r="I603" i="36"/>
  <c r="E606" i="37" s="1"/>
  <c r="I799" i="36"/>
  <c r="E802" i="37" s="1"/>
  <c r="I975" i="36"/>
  <c r="E978" i="37" s="1"/>
  <c r="I166" i="36"/>
  <c r="E169" i="37" s="1"/>
  <c r="I434" i="36"/>
  <c r="E437" i="37" s="1"/>
  <c r="I831" i="36"/>
  <c r="E834" i="37" s="1"/>
  <c r="I256" i="36"/>
  <c r="E259" i="37" s="1"/>
  <c r="K488" i="36"/>
  <c r="I162" i="36"/>
  <c r="E165" i="37" s="1"/>
  <c r="I638" i="36"/>
  <c r="E641" i="37" s="1"/>
  <c r="I518" i="36"/>
  <c r="E521" i="37" s="1"/>
  <c r="K772" i="36"/>
  <c r="I282" i="36"/>
  <c r="E285" i="37" s="1"/>
  <c r="I438" i="36"/>
  <c r="E441" i="37" s="1"/>
  <c r="I610" i="36"/>
  <c r="E613" i="37" s="1"/>
  <c r="I626" i="36"/>
  <c r="E629" i="37" s="1"/>
  <c r="I843" i="36"/>
  <c r="E846" i="37" s="1"/>
  <c r="I863" i="36"/>
  <c r="E866" i="37" s="1"/>
  <c r="K1004" i="36"/>
  <c r="I194" i="36"/>
  <c r="E197" i="37" s="1"/>
  <c r="I214" i="36"/>
  <c r="E217" i="37" s="1"/>
  <c r="I482" i="36"/>
  <c r="E485" i="37" s="1"/>
  <c r="I706" i="36"/>
  <c r="E709" i="37" s="1"/>
  <c r="I1002" i="36"/>
  <c r="E1005" i="37" s="1"/>
  <c r="I527" i="36"/>
  <c r="E530" i="37" s="1"/>
  <c r="I727" i="36"/>
  <c r="E730" i="37" s="1"/>
  <c r="I643" i="36"/>
  <c r="E646" i="37" s="1"/>
  <c r="I723" i="36"/>
  <c r="E726" i="37" s="1"/>
  <c r="I707" i="36"/>
  <c r="E710" i="37" s="1"/>
  <c r="I427" i="36"/>
  <c r="E430" i="37" s="1"/>
  <c r="I910" i="36"/>
  <c r="E913" i="37" s="1"/>
  <c r="L725" i="36"/>
  <c r="L249" i="36"/>
  <c r="L197" i="36"/>
  <c r="K931" i="36"/>
  <c r="L792" i="36"/>
  <c r="I82" i="36"/>
  <c r="E85" i="37" s="1"/>
  <c r="I519" i="36"/>
  <c r="E522" i="37" s="1"/>
  <c r="L333" i="36"/>
  <c r="L337" i="36"/>
  <c r="L165" i="36"/>
  <c r="L97" i="36"/>
  <c r="L273" i="36"/>
  <c r="L1005" i="36"/>
  <c r="L973" i="36"/>
  <c r="K973" i="36"/>
  <c r="L857" i="36"/>
  <c r="L849" i="36"/>
  <c r="L829" i="36"/>
  <c r="L809" i="36"/>
  <c r="L741" i="36"/>
  <c r="L677" i="36"/>
  <c r="L625" i="36"/>
  <c r="L609" i="36"/>
  <c r="L529" i="36"/>
  <c r="K445" i="36"/>
  <c r="L445" i="36"/>
  <c r="L433" i="36"/>
  <c r="L397" i="36"/>
  <c r="L349" i="36"/>
  <c r="L345" i="36"/>
  <c r="K345" i="36"/>
  <c r="L341" i="36"/>
  <c r="L329" i="36"/>
  <c r="L309" i="36"/>
  <c r="K309" i="36"/>
  <c r="L301" i="36"/>
  <c r="K301" i="36"/>
  <c r="L641" i="36"/>
  <c r="K813" i="36"/>
  <c r="K469" i="36"/>
  <c r="L901" i="36"/>
  <c r="L633" i="36"/>
  <c r="L457" i="36"/>
  <c r="L297" i="36"/>
  <c r="L1001" i="36"/>
  <c r="L969" i="36"/>
  <c r="L933" i="36"/>
  <c r="L893" i="36"/>
  <c r="L845" i="36"/>
  <c r="L793" i="36"/>
  <c r="L781" i="36"/>
  <c r="L773" i="36"/>
  <c r="K709" i="36"/>
  <c r="L701" i="36"/>
  <c r="L621" i="36"/>
  <c r="L617" i="36"/>
  <c r="L525" i="36"/>
  <c r="K525" i="36"/>
  <c r="L521" i="36"/>
  <c r="K497" i="36"/>
  <c r="L497" i="36"/>
  <c r="L489" i="36"/>
  <c r="L481" i="36"/>
  <c r="L449" i="36"/>
  <c r="L441" i="36"/>
  <c r="L377" i="36"/>
  <c r="L365" i="36"/>
  <c r="L357" i="36"/>
  <c r="L925" i="36"/>
  <c r="K477" i="36"/>
  <c r="L777" i="36"/>
  <c r="L817" i="36"/>
  <c r="L985" i="36"/>
  <c r="L957" i="36"/>
  <c r="L889" i="36"/>
  <c r="L841" i="36"/>
  <c r="L821" i="36"/>
  <c r="L769" i="36"/>
  <c r="L733" i="36"/>
  <c r="L729" i="36"/>
  <c r="L673" i="36"/>
  <c r="K673" i="36"/>
  <c r="L649" i="36"/>
  <c r="L645" i="36"/>
  <c r="L569" i="36"/>
  <c r="L561" i="36"/>
  <c r="L557" i="36"/>
  <c r="L509" i="36"/>
  <c r="K509" i="36"/>
  <c r="L501" i="36"/>
  <c r="L473" i="36"/>
  <c r="L465" i="36"/>
  <c r="L461" i="36"/>
  <c r="L361" i="36"/>
  <c r="K361" i="36"/>
  <c r="L325" i="36"/>
  <c r="L321" i="36"/>
  <c r="L313" i="36"/>
  <c r="L305" i="36"/>
  <c r="L289" i="36"/>
  <c r="L285" i="36"/>
  <c r="K281" i="36"/>
  <c r="L281" i="36"/>
  <c r="K277" i="36"/>
  <c r="L277" i="36"/>
  <c r="L269" i="36"/>
  <c r="L265" i="36"/>
  <c r="L261" i="36"/>
  <c r="K629" i="36"/>
  <c r="L805" i="36"/>
  <c r="L553" i="36"/>
  <c r="L369" i="36"/>
  <c r="L257" i="36"/>
  <c r="L253" i="36"/>
  <c r="L221" i="36"/>
  <c r="L217" i="36"/>
  <c r="L173" i="36"/>
  <c r="K173" i="36"/>
  <c r="K169" i="36"/>
  <c r="L169" i="36"/>
  <c r="L157" i="36"/>
  <c r="L125" i="36"/>
  <c r="L121" i="36"/>
  <c r="L117" i="36"/>
  <c r="L109" i="36"/>
  <c r="L93" i="36"/>
  <c r="L89" i="36"/>
  <c r="L49" i="36"/>
  <c r="L229" i="36"/>
  <c r="K105" i="36"/>
  <c r="L61" i="36"/>
  <c r="L101" i="36"/>
  <c r="L145" i="36"/>
  <c r="L177" i="36"/>
  <c r="L209" i="36"/>
  <c r="L225" i="36"/>
  <c r="L201" i="36"/>
  <c r="L137" i="36"/>
  <c r="L81" i="36"/>
  <c r="L73" i="36"/>
  <c r="L53" i="36"/>
  <c r="L45" i="36"/>
  <c r="L33" i="36"/>
  <c r="L25" i="36"/>
  <c r="L65" i="36"/>
  <c r="L113" i="36"/>
  <c r="L149" i="36"/>
  <c r="L181" i="36"/>
  <c r="L213" i="36"/>
  <c r="L241" i="36"/>
  <c r="L205" i="36"/>
  <c r="L189" i="36"/>
  <c r="L185" i="36"/>
  <c r="L141" i="36"/>
  <c r="K141" i="36"/>
  <c r="L69" i="36"/>
  <c r="L37" i="36"/>
  <c r="L77" i="36"/>
  <c r="L129" i="36"/>
  <c r="L161" i="36"/>
  <c r="L193" i="36"/>
  <c r="L233" i="36"/>
  <c r="K153" i="36"/>
  <c r="K711" i="36"/>
  <c r="K873" i="36"/>
  <c r="I855" i="36"/>
  <c r="E858" i="37" s="1"/>
  <c r="M847" i="36"/>
  <c r="P847" i="36" s="1"/>
  <c r="M670" i="36"/>
  <c r="N670" i="36"/>
  <c r="Q670" i="36" s="1"/>
  <c r="I667" i="36"/>
  <c r="E670" i="37" s="1"/>
  <c r="M667" i="36"/>
  <c r="P667" i="36" s="1"/>
  <c r="M666" i="36"/>
  <c r="P666" i="36" s="1"/>
  <c r="N666" i="36"/>
  <c r="N663" i="36"/>
  <c r="Q663" i="36" s="1"/>
  <c r="M663" i="36"/>
  <c r="P663" i="36" s="1"/>
  <c r="N582" i="36"/>
  <c r="M582" i="36"/>
  <c r="P582" i="36" s="1"/>
  <c r="I581" i="36"/>
  <c r="E584" i="37" s="1"/>
  <c r="L429" i="36"/>
  <c r="K429" i="36"/>
  <c r="K409" i="36"/>
  <c r="L409" i="36"/>
  <c r="M371" i="36"/>
  <c r="P371" i="36" s="1"/>
  <c r="N371" i="36"/>
  <c r="Q371" i="36" s="1"/>
  <c r="N370" i="36"/>
  <c r="M370" i="36"/>
  <c r="K369" i="36"/>
  <c r="M367" i="36"/>
  <c r="P367" i="36" s="1"/>
  <c r="M366" i="36"/>
  <c r="N366" i="36"/>
  <c r="M363" i="36"/>
  <c r="P363" i="36" s="1"/>
  <c r="I363" i="36"/>
  <c r="E366" i="37" s="1"/>
  <c r="N362" i="36"/>
  <c r="M362" i="36"/>
  <c r="M359" i="36"/>
  <c r="P359" i="36" s="1"/>
  <c r="I356" i="36"/>
  <c r="E359" i="37" s="1"/>
  <c r="I355" i="36"/>
  <c r="E358" i="37" s="1"/>
  <c r="K355" i="36"/>
  <c r="M355" i="36"/>
  <c r="N354" i="36"/>
  <c r="M354" i="36"/>
  <c r="I851" i="36"/>
  <c r="E854" i="37" s="1"/>
  <c r="M351" i="36"/>
  <c r="P351" i="36" s="1"/>
  <c r="I351" i="36"/>
  <c r="E354" i="37" s="1"/>
  <c r="N347" i="36"/>
  <c r="M347" i="36"/>
  <c r="P347" i="36" s="1"/>
  <c r="K340" i="36"/>
  <c r="I339" i="36"/>
  <c r="E342" i="37" s="1"/>
  <c r="M339" i="36"/>
  <c r="M338" i="36"/>
  <c r="P338" i="36" s="1"/>
  <c r="N338" i="36"/>
  <c r="M335" i="36"/>
  <c r="N335" i="36"/>
  <c r="Q335" i="36" s="1"/>
  <c r="M334" i="36"/>
  <c r="N334" i="36"/>
  <c r="I334" i="36"/>
  <c r="E337" i="37" s="1"/>
  <c r="N327" i="36"/>
  <c r="Q327" i="36" s="1"/>
  <c r="I327" i="36"/>
  <c r="E330" i="37" s="1"/>
  <c r="M323" i="36"/>
  <c r="P323" i="36" s="1"/>
  <c r="N323" i="36"/>
  <c r="Q323" i="36" s="1"/>
  <c r="I323" i="36"/>
  <c r="E326" i="37" s="1"/>
  <c r="N346" i="36"/>
  <c r="M346" i="36"/>
  <c r="P346" i="36" s="1"/>
  <c r="N326" i="36"/>
  <c r="I326" i="36"/>
  <c r="E329" i="37" s="1"/>
  <c r="M326" i="36"/>
  <c r="P326" i="36" s="1"/>
  <c r="N314" i="36"/>
  <c r="M314" i="36"/>
  <c r="M310" i="36"/>
  <c r="N310" i="36"/>
  <c r="K395" i="36"/>
  <c r="K428" i="36"/>
  <c r="I523" i="36"/>
  <c r="E526" i="37" s="1"/>
  <c r="M350" i="36"/>
  <c r="N350" i="36"/>
  <c r="I350" i="36"/>
  <c r="E353" i="37" s="1"/>
  <c r="I348" i="36"/>
  <c r="E351" i="37" s="1"/>
  <c r="K348" i="36"/>
  <c r="M342" i="36"/>
  <c r="N342" i="36"/>
  <c r="N330" i="36"/>
  <c r="Q330" i="36" s="1"/>
  <c r="M330" i="36"/>
  <c r="N325" i="36"/>
  <c r="Q325" i="36" s="1"/>
  <c r="N322" i="36"/>
  <c r="M322" i="36"/>
  <c r="I316" i="36"/>
  <c r="E319" i="37" s="1"/>
  <c r="N315" i="36"/>
  <c r="Q315" i="36" s="1"/>
  <c r="I315" i="36"/>
  <c r="E318" i="37" s="1"/>
  <c r="I551" i="36"/>
  <c r="E554" i="37" s="1"/>
  <c r="K412" i="36"/>
  <c r="I862" i="36"/>
  <c r="E865" i="37" s="1"/>
  <c r="I319" i="36"/>
  <c r="E322" i="37" s="1"/>
  <c r="I459" i="36"/>
  <c r="E462" i="37" s="1"/>
  <c r="I112" i="36"/>
  <c r="E115" i="37" s="1"/>
  <c r="N318" i="36"/>
  <c r="M882" i="36"/>
  <c r="P882" i="36" s="1"/>
  <c r="N882" i="36"/>
  <c r="M698" i="36"/>
  <c r="N698" i="36"/>
  <c r="Q698" i="36" s="1"/>
  <c r="M690" i="36"/>
  <c r="P690" i="36" s="1"/>
  <c r="N690" i="36"/>
  <c r="N602" i="36"/>
  <c r="M602" i="36"/>
  <c r="M486" i="36"/>
  <c r="P486" i="36" s="1"/>
  <c r="N486" i="36"/>
  <c r="M478" i="36"/>
  <c r="N478" i="36"/>
  <c r="Q478" i="36" s="1"/>
  <c r="M470" i="36"/>
  <c r="N470" i="36"/>
  <c r="I470" i="36"/>
  <c r="E473" i="37" s="1"/>
  <c r="M462" i="36"/>
  <c r="N462" i="36"/>
  <c r="M454" i="36"/>
  <c r="P454" i="36" s="1"/>
  <c r="N454" i="36"/>
  <c r="M622" i="36"/>
  <c r="N622" i="36"/>
  <c r="Q622" i="36" s="1"/>
  <c r="M510" i="36"/>
  <c r="P510" i="36" s="1"/>
  <c r="N510" i="36"/>
  <c r="M642" i="36"/>
  <c r="N642" i="36"/>
  <c r="N550" i="36"/>
  <c r="Q550" i="36" s="1"/>
  <c r="M550" i="36"/>
  <c r="I795" i="36"/>
  <c r="E798" i="37" s="1"/>
  <c r="K732" i="36"/>
  <c r="K717" i="36"/>
  <c r="K852" i="36"/>
  <c r="K400" i="36"/>
  <c r="K92" i="36"/>
  <c r="K403" i="36"/>
  <c r="K204" i="36"/>
  <c r="K562" i="36"/>
  <c r="K157" i="36"/>
  <c r="N802" i="36"/>
  <c r="M802" i="36"/>
  <c r="I19" i="36"/>
  <c r="E22" i="37" s="1"/>
  <c r="M18" i="36"/>
  <c r="N18" i="36"/>
  <c r="M15" i="36"/>
  <c r="P15" i="36" s="1"/>
  <c r="I15" i="36"/>
  <c r="E18" i="37" s="1"/>
  <c r="M14" i="36"/>
  <c r="N14" i="36"/>
  <c r="K877" i="36"/>
  <c r="K745" i="36"/>
  <c r="K584" i="36"/>
  <c r="I816" i="36"/>
  <c r="E819" i="37" s="1"/>
  <c r="I840" i="36"/>
  <c r="E843" i="37" s="1"/>
  <c r="K924" i="36"/>
  <c r="K984" i="36"/>
  <c r="K773" i="36"/>
  <c r="K357" i="36"/>
  <c r="K360" i="36"/>
  <c r="M794" i="36"/>
  <c r="N794" i="36"/>
  <c r="M791" i="36"/>
  <c r="P791" i="36" s="1"/>
  <c r="N791" i="36"/>
  <c r="Q791" i="36" s="1"/>
  <c r="I791" i="36"/>
  <c r="E794" i="37" s="1"/>
  <c r="K781" i="36"/>
  <c r="K713" i="36"/>
  <c r="K589" i="36"/>
  <c r="K405" i="36"/>
  <c r="K621" i="36"/>
  <c r="K437" i="36"/>
  <c r="K461" i="36"/>
  <c r="K521" i="36"/>
  <c r="K681" i="36"/>
  <c r="I1001" i="36"/>
  <c r="E1004" i="37" s="1"/>
  <c r="I367" i="36"/>
  <c r="E370" i="37" s="1"/>
  <c r="K393" i="36"/>
  <c r="K45" i="36"/>
  <c r="I803" i="36"/>
  <c r="E806" i="37" s="1"/>
  <c r="K803" i="36"/>
  <c r="M26" i="36"/>
  <c r="N26" i="36"/>
  <c r="I26" i="36"/>
  <c r="E29" i="37" s="1"/>
  <c r="I23" i="36"/>
  <c r="E26" i="37" s="1"/>
  <c r="N22" i="36"/>
  <c r="Q22" i="36" s="1"/>
  <c r="M22" i="36"/>
  <c r="P22" i="36" s="1"/>
  <c r="I12" i="36"/>
  <c r="E15" i="37" s="1"/>
  <c r="K421" i="36"/>
  <c r="K601" i="36"/>
  <c r="K665" i="36"/>
  <c r="K251" i="36"/>
  <c r="K261" i="36"/>
  <c r="K833" i="36"/>
  <c r="M795" i="36"/>
  <c r="K112" i="36"/>
  <c r="I318" i="36"/>
  <c r="E321" i="37" s="1"/>
  <c r="I618" i="36"/>
  <c r="E621" i="37" s="1"/>
  <c r="K654" i="36"/>
  <c r="K619" i="36"/>
  <c r="K740" i="36"/>
  <c r="K174" i="36"/>
  <c r="K59" i="36"/>
  <c r="K252" i="36"/>
  <c r="K166" i="36"/>
  <c r="I824" i="36"/>
  <c r="E827" i="37" s="1"/>
  <c r="K572" i="36"/>
  <c r="K799" i="36"/>
  <c r="K137" i="36"/>
  <c r="K356" i="36"/>
  <c r="K625" i="36"/>
  <c r="K457" i="36"/>
  <c r="K440" i="36"/>
  <c r="K532" i="36"/>
  <c r="K102" i="36"/>
  <c r="K376" i="36"/>
  <c r="K725" i="36"/>
  <c r="K43" i="36"/>
  <c r="K64" i="36"/>
  <c r="K184" i="36"/>
  <c r="K325" i="36"/>
  <c r="K704" i="36"/>
  <c r="K647" i="36"/>
  <c r="K720" i="36"/>
  <c r="K915" i="36"/>
  <c r="K967" i="36"/>
  <c r="K809" i="36"/>
  <c r="K444" i="36"/>
  <c r="K540" i="36"/>
  <c r="K635" i="36"/>
  <c r="K16" i="36"/>
  <c r="K23" i="36"/>
  <c r="K73" i="36"/>
  <c r="K132" i="36"/>
  <c r="K181" i="36"/>
  <c r="K253" i="36"/>
  <c r="K293" i="36"/>
  <c r="K305" i="36"/>
  <c r="K456" i="36"/>
  <c r="K460" i="36"/>
  <c r="K538" i="36"/>
  <c r="K553" i="36"/>
  <c r="K597" i="36"/>
  <c r="K700" i="36"/>
  <c r="K741" i="36"/>
  <c r="K959" i="36"/>
  <c r="K65" i="36"/>
  <c r="K121" i="36"/>
  <c r="K224" i="36"/>
  <c r="K237" i="36"/>
  <c r="K269" i="36"/>
  <c r="K367" i="36"/>
  <c r="K424" i="36"/>
  <c r="K530" i="36"/>
  <c r="K617" i="36"/>
  <c r="K701" i="36"/>
  <c r="K777" i="36"/>
  <c r="K816" i="36"/>
  <c r="K856" i="36"/>
  <c r="K936" i="36"/>
  <c r="K942" i="36"/>
  <c r="K989" i="36"/>
  <c r="K179" i="36"/>
  <c r="K291" i="36"/>
  <c r="K949" i="36"/>
  <c r="K62" i="36"/>
  <c r="K721" i="36"/>
  <c r="K433" i="36"/>
  <c r="K696" i="36"/>
  <c r="K880" i="36"/>
  <c r="K441" i="36"/>
  <c r="K248" i="36"/>
  <c r="K49" i="36"/>
  <c r="K453" i="36"/>
  <c r="K697" i="36"/>
  <c r="K703" i="36"/>
  <c r="K96" i="36"/>
  <c r="K365" i="36"/>
  <c r="K744" i="36"/>
  <c r="K823" i="36"/>
  <c r="K555" i="36"/>
  <c r="K736" i="36"/>
  <c r="K220" i="36"/>
  <c r="K338" i="36"/>
  <c r="K892" i="36"/>
  <c r="K312" i="36"/>
  <c r="K256" i="36"/>
  <c r="K88" i="36"/>
  <c r="K362" i="36"/>
  <c r="K836" i="36"/>
  <c r="K122" i="36"/>
  <c r="K162" i="36"/>
  <c r="K649" i="36"/>
  <c r="K160" i="36"/>
  <c r="K40" i="36"/>
  <c r="K95" i="36"/>
  <c r="K47" i="36"/>
  <c r="K789" i="36"/>
  <c r="K189" i="36"/>
  <c r="K616" i="36"/>
  <c r="K432" i="36"/>
  <c r="K548" i="36"/>
  <c r="K295" i="36"/>
  <c r="K352" i="36"/>
  <c r="K775" i="36"/>
  <c r="K685" i="36"/>
  <c r="K582" i="36"/>
  <c r="K640" i="36"/>
  <c r="K971" i="36"/>
  <c r="K1000" i="36"/>
  <c r="K109" i="36"/>
  <c r="K1012" i="36"/>
  <c r="K404" i="36"/>
  <c r="K313" i="36"/>
  <c r="K17" i="36"/>
  <c r="K24" i="36"/>
  <c r="K133" i="36"/>
  <c r="K163" i="36"/>
  <c r="K197" i="36"/>
  <c r="K205" i="36"/>
  <c r="K329" i="36"/>
  <c r="K493" i="36"/>
  <c r="K541" i="36"/>
  <c r="K581" i="36"/>
  <c r="K694" i="36"/>
  <c r="K912" i="36"/>
  <c r="K89" i="36"/>
  <c r="K198" i="36"/>
  <c r="K215" i="36"/>
  <c r="K225" i="36"/>
  <c r="K241" i="36"/>
  <c r="K274" i="36"/>
  <c r="K316" i="36"/>
  <c r="K364" i="36"/>
  <c r="K474" i="36"/>
  <c r="K664" i="36"/>
  <c r="K779" i="36"/>
  <c r="K668" i="36"/>
  <c r="K560" i="36"/>
  <c r="K913" i="36"/>
  <c r="K999" i="36"/>
  <c r="K644" i="36"/>
  <c r="K377" i="36"/>
  <c r="K83" i="36"/>
  <c r="K723" i="36"/>
  <c r="K968" i="36"/>
  <c r="K848" i="36"/>
  <c r="K689" i="36"/>
  <c r="K699" i="36"/>
  <c r="K401" i="36"/>
  <c r="K675" i="36"/>
  <c r="K733" i="36"/>
  <c r="K805" i="36"/>
  <c r="K569" i="36"/>
  <c r="K492" i="36"/>
  <c r="K171" i="36"/>
  <c r="K246" i="36"/>
  <c r="K331" i="36"/>
  <c r="K389" i="36"/>
  <c r="K749" i="36"/>
  <c r="K249" i="36"/>
  <c r="K321" i="36"/>
  <c r="K465" i="36"/>
  <c r="K481" i="36"/>
  <c r="K529" i="36"/>
  <c r="K911" i="36"/>
  <c r="K743" i="36"/>
  <c r="K575" i="36"/>
  <c r="K427" i="36"/>
  <c r="K326" i="36"/>
  <c r="K788" i="36"/>
  <c r="K520" i="36"/>
  <c r="K116" i="36"/>
  <c r="K106" i="36"/>
  <c r="K522" i="36"/>
  <c r="K287" i="36"/>
  <c r="K888" i="36"/>
  <c r="K161" i="36"/>
  <c r="K505" i="36"/>
  <c r="K545" i="36"/>
  <c r="K304" i="36"/>
  <c r="K688" i="36"/>
  <c r="K928" i="36"/>
  <c r="K645" i="36"/>
  <c r="K825" i="36"/>
  <c r="K890" i="36"/>
  <c r="K935" i="36"/>
  <c r="K119" i="36"/>
  <c r="K378" i="36"/>
  <c r="K512" i="36"/>
  <c r="K468" i="36"/>
  <c r="K323" i="36"/>
  <c r="K97" i="36"/>
  <c r="K168" i="36"/>
  <c r="K201" i="36"/>
  <c r="K212" i="36"/>
  <c r="K221" i="36"/>
  <c r="K568" i="36"/>
  <c r="K695" i="36"/>
  <c r="K761" i="36"/>
  <c r="K780" i="36"/>
  <c r="K841" i="36"/>
  <c r="K107" i="36"/>
  <c r="K499" i="36"/>
  <c r="K705" i="36"/>
  <c r="K81" i="36"/>
  <c r="K226" i="36"/>
  <c r="K332" i="36"/>
  <c r="K411" i="36"/>
  <c r="K459" i="36"/>
  <c r="K476" i="36"/>
  <c r="K489" i="36"/>
  <c r="K609" i="36"/>
  <c r="K829" i="36"/>
  <c r="K952" i="36"/>
  <c r="K292" i="36"/>
  <c r="K795" i="36"/>
  <c r="K941" i="36"/>
  <c r="K52" i="36"/>
  <c r="K68" i="36"/>
  <c r="K148" i="36"/>
  <c r="K172" i="36"/>
  <c r="K192" i="36"/>
  <c r="K420" i="36"/>
  <c r="K146" i="36"/>
  <c r="K863" i="36"/>
  <c r="K280" i="36"/>
  <c r="K484" i="36"/>
  <c r="K188" i="36"/>
  <c r="K523" i="36"/>
  <c r="K211" i="36"/>
  <c r="K900" i="36"/>
  <c r="K835" i="36"/>
  <c r="K335" i="36"/>
  <c r="I948" i="36"/>
  <c r="E951" i="37" s="1"/>
  <c r="L895" i="36"/>
  <c r="K895" i="36"/>
  <c r="K708" i="36"/>
  <c r="L486" i="36"/>
  <c r="M450" i="36"/>
  <c r="N450" i="36"/>
  <c r="I450" i="36"/>
  <c r="E453" i="37" s="1"/>
  <c r="K245" i="36"/>
  <c r="K905" i="36"/>
  <c r="K381" i="36"/>
  <c r="K997" i="36"/>
  <c r="K214" i="36"/>
  <c r="I36" i="36"/>
  <c r="E39" i="37" s="1"/>
  <c r="K676" i="36"/>
  <c r="K300" i="36"/>
  <c r="K104" i="36"/>
  <c r="K350" i="36"/>
  <c r="K431" i="36"/>
  <c r="K543" i="36"/>
  <c r="K183" i="36"/>
  <c r="K387" i="36"/>
  <c r="K652" i="36"/>
  <c r="K363" i="36"/>
  <c r="K243" i="36"/>
  <c r="K151" i="36"/>
  <c r="K767" i="36"/>
  <c r="K636" i="36"/>
  <c r="M949" i="36"/>
  <c r="P949" i="36" s="1"/>
  <c r="K908" i="36"/>
  <c r="K929" i="36"/>
  <c r="K918" i="36"/>
  <c r="K860" i="36"/>
  <c r="K315" i="36"/>
  <c r="M943" i="36"/>
  <c r="P943" i="36" s="1"/>
  <c r="K760" i="36"/>
  <c r="K56" i="36"/>
  <c r="K388" i="36"/>
  <c r="K266" i="36"/>
  <c r="K227" i="36"/>
  <c r="K475" i="36"/>
  <c r="K551" i="36"/>
  <c r="K983" i="36"/>
  <c r="L926" i="36"/>
  <c r="K916" i="36"/>
  <c r="M898" i="36"/>
  <c r="N898" i="36"/>
  <c r="I898" i="36"/>
  <c r="E901" i="37" s="1"/>
  <c r="I724" i="36"/>
  <c r="E727" i="37" s="1"/>
  <c r="L663" i="36"/>
  <c r="K663" i="36"/>
  <c r="K573" i="36"/>
  <c r="I407" i="36"/>
  <c r="E410" i="37" s="1"/>
  <c r="K344" i="36"/>
  <c r="K55" i="36"/>
  <c r="K528" i="36"/>
  <c r="K651" i="36"/>
  <c r="K995" i="36"/>
  <c r="K764" i="36"/>
  <c r="K443" i="36"/>
  <c r="K643" i="36"/>
  <c r="K576" i="36"/>
  <c r="I955" i="36"/>
  <c r="E958" i="37" s="1"/>
  <c r="N861" i="36"/>
  <c r="Q861" i="36" s="1"/>
  <c r="K824" i="36"/>
  <c r="L559" i="36"/>
  <c r="K559" i="36"/>
  <c r="L487" i="36"/>
  <c r="K487" i="36"/>
  <c r="K244" i="36"/>
  <c r="K1001" i="36"/>
  <c r="K485" i="36"/>
  <c r="K20" i="36"/>
  <c r="I140" i="36"/>
  <c r="E143" i="37" s="1"/>
  <c r="K167" i="36"/>
  <c r="K583" i="36"/>
  <c r="K275" i="36"/>
  <c r="K719" i="36"/>
  <c r="I571" i="36"/>
  <c r="E574" i="37" s="1"/>
  <c r="I819" i="36"/>
  <c r="E822" i="37" s="1"/>
  <c r="K15" i="36"/>
  <c r="K351" i="36"/>
  <c r="K467" i="36"/>
  <c r="K980" i="36"/>
  <c r="K423" i="36"/>
  <c r="K811" i="36"/>
  <c r="K667" i="36"/>
  <c r="K42" i="36"/>
  <c r="K920" i="36"/>
  <c r="K480" i="36"/>
  <c r="K240" i="36"/>
  <c r="K231" i="36"/>
  <c r="K503" i="36"/>
  <c r="K707" i="36"/>
  <c r="K620" i="36"/>
  <c r="K516" i="36"/>
  <c r="K187" i="36"/>
  <c r="K100" i="36"/>
  <c r="I992" i="36"/>
  <c r="E995" i="37" s="1"/>
  <c r="I991" i="36"/>
  <c r="E994" i="37" s="1"/>
  <c r="I932" i="36"/>
  <c r="E935" i="37" s="1"/>
  <c r="K903" i="36"/>
  <c r="L903" i="36"/>
  <c r="L875" i="36"/>
  <c r="K875" i="36"/>
  <c r="I787" i="36"/>
  <c r="E790" i="37" s="1"/>
  <c r="I784" i="36"/>
  <c r="E787" i="37" s="1"/>
  <c r="I783" i="36"/>
  <c r="E786" i="37" s="1"/>
  <c r="I763" i="36"/>
  <c r="E766" i="37" s="1"/>
  <c r="M763" i="36"/>
  <c r="P763" i="36" s="1"/>
  <c r="I731" i="36"/>
  <c r="E734" i="37" s="1"/>
  <c r="I624" i="36"/>
  <c r="E627" i="37" s="1"/>
  <c r="I623" i="36"/>
  <c r="E626" i="37" s="1"/>
  <c r="N579" i="36"/>
  <c r="Q579" i="36" s="1"/>
  <c r="M578" i="36"/>
  <c r="N578" i="36"/>
  <c r="Q578" i="36" s="1"/>
  <c r="I578" i="36"/>
  <c r="E581" i="37" s="1"/>
  <c r="N577" i="36"/>
  <c r="Q577" i="36" s="1"/>
  <c r="L144" i="36"/>
  <c r="L143" i="36"/>
  <c r="K143" i="36"/>
  <c r="K28" i="36"/>
  <c r="L28" i="36"/>
  <c r="L27" i="36"/>
  <c r="K27" i="36"/>
  <c r="K103" i="36"/>
  <c r="K595" i="36"/>
  <c r="K683" i="36"/>
  <c r="K728" i="36"/>
  <c r="K396" i="36"/>
  <c r="M907" i="36"/>
  <c r="P907" i="36" s="1"/>
  <c r="I907" i="36"/>
  <c r="E910" i="37" s="1"/>
  <c r="L759" i="36"/>
  <c r="K759" i="36"/>
  <c r="K57" i="36"/>
  <c r="L245" i="36"/>
  <c r="K289" i="36"/>
  <c r="K385" i="36"/>
  <c r="K613" i="36"/>
  <c r="K727" i="36"/>
  <c r="K966" i="36"/>
  <c r="K128" i="36"/>
  <c r="K35" i="36"/>
  <c r="I67" i="36"/>
  <c r="E70" i="37" s="1"/>
  <c r="K29" i="36"/>
  <c r="K93" i="36"/>
  <c r="K473" i="36"/>
  <c r="K561" i="36"/>
  <c r="K769" i="36"/>
  <c r="K693" i="36"/>
  <c r="K317" i="36"/>
  <c r="K637" i="36"/>
  <c r="K677" i="36"/>
  <c r="K965" i="36"/>
  <c r="K82" i="36"/>
  <c r="K976" i="36"/>
  <c r="K262" i="36"/>
  <c r="I60" i="36"/>
  <c r="E63" i="37" s="1"/>
  <c r="K603" i="36"/>
  <c r="K235" i="36"/>
  <c r="K495" i="36"/>
  <c r="K271" i="36"/>
  <c r="K108" i="36"/>
  <c r="K391" i="36"/>
  <c r="K58" i="36"/>
  <c r="K176" i="36"/>
  <c r="K531" i="36"/>
  <c r="K739" i="36"/>
  <c r="I164" i="36"/>
  <c r="E167" i="37" s="1"/>
  <c r="K419" i="36"/>
  <c r="K884" i="36"/>
  <c r="K843" i="36"/>
  <c r="K831" i="36"/>
  <c r="I299" i="36"/>
  <c r="E302" i="37" s="1"/>
  <c r="K339" i="36"/>
  <c r="I919" i="36"/>
  <c r="E922" i="37" s="1"/>
  <c r="I452" i="36"/>
  <c r="E455" i="37" s="1"/>
  <c r="K691" i="36"/>
  <c r="L244" i="36"/>
  <c r="K956" i="36"/>
  <c r="K319" i="36"/>
  <c r="K519" i="36"/>
  <c r="L934" i="36"/>
  <c r="L868" i="36"/>
  <c r="K868" i="36"/>
  <c r="K867" i="36"/>
  <c r="K817" i="36"/>
  <c r="L815" i="36"/>
  <c r="K815" i="36"/>
  <c r="I755" i="36"/>
  <c r="E758" i="37" s="1"/>
  <c r="I642" i="36"/>
  <c r="E645" i="37" s="1"/>
  <c r="M634" i="36"/>
  <c r="P634" i="36" s="1"/>
  <c r="N634" i="36"/>
  <c r="L527" i="36"/>
  <c r="K527" i="36"/>
  <c r="L524" i="36"/>
  <c r="K524" i="36"/>
  <c r="I233" i="36"/>
  <c r="E236" i="37" s="1"/>
  <c r="I1003" i="36"/>
  <c r="E1006" i="37" s="1"/>
  <c r="K978" i="36"/>
  <c r="K955" i="36"/>
  <c r="K953" i="36"/>
  <c r="I950" i="36"/>
  <c r="E953" i="37" s="1"/>
  <c r="I947" i="36"/>
  <c r="E950" i="37" s="1"/>
  <c r="I945" i="36"/>
  <c r="E948" i="37" s="1"/>
  <c r="K901" i="36"/>
  <c r="K865" i="36"/>
  <c r="I771" i="36"/>
  <c r="E774" i="37" s="1"/>
  <c r="I751" i="36"/>
  <c r="E754" i="37" s="1"/>
  <c r="K641" i="36"/>
  <c r="I592" i="36"/>
  <c r="E595" i="37" s="1"/>
  <c r="I579" i="36"/>
  <c r="E582" i="37" s="1"/>
  <c r="I537" i="36"/>
  <c r="E540" i="37" s="1"/>
  <c r="I418" i="36"/>
  <c r="E421" i="37" s="1"/>
  <c r="K229" i="36"/>
  <c r="I186" i="36"/>
  <c r="E189" i="37" s="1"/>
  <c r="K943" i="36"/>
  <c r="I885" i="36"/>
  <c r="E888" i="37" s="1"/>
  <c r="I871" i="36"/>
  <c r="E874" i="37" s="1"/>
  <c r="I859" i="36"/>
  <c r="E862" i="37" s="1"/>
  <c r="I827" i="36"/>
  <c r="E830" i="37" s="1"/>
  <c r="I802" i="36"/>
  <c r="E805" i="37" s="1"/>
  <c r="I715" i="36"/>
  <c r="E718" i="37" s="1"/>
  <c r="I660" i="36"/>
  <c r="E663" i="37" s="1"/>
  <c r="K633" i="36"/>
  <c r="I491" i="36"/>
  <c r="E494" i="37" s="1"/>
  <c r="I455" i="36"/>
  <c r="E458" i="37" s="1"/>
  <c r="I415" i="36"/>
  <c r="E418" i="37" s="1"/>
  <c r="I311" i="36"/>
  <c r="E314" i="37" s="1"/>
  <c r="I147" i="36"/>
  <c r="E150" i="37" s="1"/>
  <c r="I91" i="36"/>
  <c r="E94" i="37" s="1"/>
  <c r="K37" i="36"/>
  <c r="I1007" i="36"/>
  <c r="E1010" i="37" s="1"/>
  <c r="K958" i="36"/>
  <c r="I893" i="36"/>
  <c r="E896" i="37" s="1"/>
  <c r="K883" i="36"/>
  <c r="I806" i="36"/>
  <c r="E809" i="37" s="1"/>
  <c r="I747" i="36"/>
  <c r="E750" i="37" s="1"/>
  <c r="I735" i="36"/>
  <c r="E738" i="37" s="1"/>
  <c r="I471" i="36"/>
  <c r="E474" i="37" s="1"/>
  <c r="I382" i="36"/>
  <c r="E385" i="37" s="1"/>
  <c r="I276" i="36"/>
  <c r="E279" i="37" s="1"/>
  <c r="K177" i="36"/>
  <c r="I159" i="36"/>
  <c r="E162" i="37" s="1"/>
  <c r="I139" i="36"/>
  <c r="E142" i="37" s="1"/>
  <c r="I692" i="36"/>
  <c r="E695" i="37" s="1"/>
  <c r="I511" i="36"/>
  <c r="E514" i="37" s="1"/>
  <c r="I439" i="36"/>
  <c r="E442" i="37" s="1"/>
  <c r="I372" i="36"/>
  <c r="E375" i="37" s="1"/>
  <c r="I359" i="36"/>
  <c r="E362" i="37" s="1"/>
  <c r="I347" i="36"/>
  <c r="E350" i="37" s="1"/>
  <c r="I255" i="36"/>
  <c r="E258" i="37" s="1"/>
  <c r="I239" i="36"/>
  <c r="E242" i="37" s="1"/>
  <c r="K213" i="36"/>
  <c r="I135" i="36"/>
  <c r="E138" i="37" s="1"/>
  <c r="I118" i="36"/>
  <c r="E121" i="37" s="1"/>
  <c r="K113" i="36"/>
  <c r="I87" i="36"/>
  <c r="E90" i="37" s="1"/>
  <c r="I79" i="36"/>
  <c r="E82" i="37" s="1"/>
  <c r="I71" i="36"/>
  <c r="E74" i="37" s="1"/>
  <c r="K61" i="36"/>
  <c r="K565" i="36"/>
  <c r="I479" i="36"/>
  <c r="E482" i="37" s="1"/>
  <c r="I259" i="36"/>
  <c r="E262" i="37" s="1"/>
  <c r="I207" i="36"/>
  <c r="E210" i="37" s="1"/>
  <c r="I191" i="36"/>
  <c r="E194" i="37" s="1"/>
  <c r="I155" i="36"/>
  <c r="E158" i="37" s="1"/>
  <c r="K129" i="36"/>
  <c r="I127" i="36"/>
  <c r="E130" i="37" s="1"/>
  <c r="I31" i="36"/>
  <c r="E34" i="37" s="1"/>
  <c r="K13" i="36"/>
  <c r="I762" i="36"/>
  <c r="E765" i="37" s="1"/>
  <c r="I671" i="36"/>
  <c r="E674" i="37" s="1"/>
  <c r="I659" i="36"/>
  <c r="E662" i="37" s="1"/>
  <c r="I607" i="36"/>
  <c r="E610" i="37" s="1"/>
  <c r="I588" i="36"/>
  <c r="E591" i="37" s="1"/>
  <c r="I570" i="36"/>
  <c r="E573" i="37" s="1"/>
  <c r="I515" i="36"/>
  <c r="E518" i="37" s="1"/>
  <c r="I449" i="36"/>
  <c r="E452" i="37" s="1"/>
  <c r="I383" i="36"/>
  <c r="E386" i="37" s="1"/>
  <c r="I371" i="36"/>
  <c r="E374" i="37" s="1"/>
  <c r="I343" i="36"/>
  <c r="E346" i="37" s="1"/>
  <c r="K337" i="36"/>
  <c r="I328" i="36"/>
  <c r="E331" i="37" s="1"/>
  <c r="I303" i="36"/>
  <c r="E306" i="37" s="1"/>
  <c r="K297" i="36"/>
  <c r="K273" i="36"/>
  <c r="I267" i="36"/>
  <c r="E270" i="37" s="1"/>
  <c r="K165" i="36"/>
  <c r="I131" i="36"/>
  <c r="E134" i="37" s="1"/>
  <c r="K85" i="36"/>
  <c r="I75" i="36"/>
  <c r="E78" i="37" s="1"/>
  <c r="I63" i="36"/>
  <c r="E66" i="37" s="1"/>
  <c r="I54" i="36"/>
  <c r="E57" i="37" s="1"/>
  <c r="I10" i="36"/>
  <c r="E13" i="37" s="1"/>
  <c r="I310" i="36"/>
  <c r="E313" i="37" s="1"/>
  <c r="I875" i="36"/>
  <c r="E878" i="37" s="1"/>
  <c r="I335" i="36"/>
  <c r="E338" i="37" s="1"/>
  <c r="I362" i="36"/>
  <c r="E365" i="37" s="1"/>
  <c r="K265" i="36"/>
  <c r="K557" i="36"/>
  <c r="K12" i="36"/>
  <c r="K21" i="36"/>
  <c r="K72" i="36"/>
  <c r="K101" i="36"/>
  <c r="K871" i="36"/>
  <c r="K84" i="36"/>
  <c r="K925" i="36"/>
  <c r="K585" i="36"/>
  <c r="K200" i="36"/>
  <c r="K343" i="36"/>
  <c r="K209" i="36"/>
  <c r="K479" i="36"/>
  <c r="K145" i="36"/>
  <c r="K511" i="36"/>
  <c r="K349" i="36"/>
  <c r="K1010" i="36"/>
  <c r="K660" i="36"/>
  <c r="K1003" i="36"/>
  <c r="K452" i="36"/>
  <c r="K120" i="36"/>
  <c r="K193" i="36"/>
  <c r="K776" i="36"/>
  <c r="K993" i="36"/>
  <c r="K837" i="36"/>
  <c r="K19" i="36"/>
  <c r="K70" i="36"/>
  <c r="K131" i="36"/>
  <c r="K217" i="36"/>
  <c r="K278" i="36"/>
  <c r="K328" i="36"/>
  <c r="K371" i="36"/>
  <c r="K515" i="36"/>
  <c r="K659" i="36"/>
  <c r="K77" i="36"/>
  <c r="K155" i="36"/>
  <c r="K232" i="36"/>
  <c r="K320" i="36"/>
  <c r="K413" i="36"/>
  <c r="K669" i="36"/>
  <c r="K71" i="36"/>
  <c r="K152" i="36"/>
  <c r="K285" i="36"/>
  <c r="K372" i="36"/>
  <c r="K439" i="36"/>
  <c r="K653" i="36"/>
  <c r="K159" i="36"/>
  <c r="K382" i="36"/>
  <c r="K747" i="36"/>
  <c r="K917" i="36"/>
  <c r="K981" i="36"/>
  <c r="K415" i="36"/>
  <c r="K549" i="36"/>
  <c r="K715" i="36"/>
  <c r="K802" i="36"/>
  <c r="K186" i="36"/>
  <c r="K537" i="36"/>
  <c r="K592" i="36"/>
  <c r="K763" i="36"/>
  <c r="K861" i="36"/>
  <c r="K969" i="36"/>
  <c r="K578" i="36"/>
  <c r="K731" i="36"/>
  <c r="K571" i="36"/>
  <c r="K140" i="36"/>
  <c r="K680" i="36"/>
  <c r="K208" i="36"/>
  <c r="K596" i="36"/>
  <c r="K216" i="36"/>
  <c r="K36" i="36"/>
  <c r="K10" i="36"/>
  <c r="K125" i="36"/>
  <c r="K449" i="36"/>
  <c r="K76" i="36"/>
  <c r="K296" i="36"/>
  <c r="K657" i="36"/>
  <c r="K69" i="36"/>
  <c r="K255" i="36"/>
  <c r="K392" i="36"/>
  <c r="K139" i="36"/>
  <c r="K735" i="36"/>
  <c r="K311" i="36"/>
  <c r="K793" i="36"/>
  <c r="K937" i="36"/>
  <c r="K579" i="36"/>
  <c r="K753" i="36"/>
  <c r="K898" i="36"/>
  <c r="K907" i="36"/>
  <c r="K577" i="36"/>
  <c r="K624" i="36"/>
  <c r="K299" i="36"/>
  <c r="K656" i="36"/>
  <c r="K41" i="36"/>
  <c r="K75" i="36"/>
  <c r="K257" i="36"/>
  <c r="K333" i="36"/>
  <c r="K373" i="36"/>
  <c r="K671" i="36"/>
  <c r="K117" i="36"/>
  <c r="K191" i="36"/>
  <c r="K353" i="36"/>
  <c r="K416" i="36"/>
  <c r="K552" i="36"/>
  <c r="K33" i="36"/>
  <c r="K79" i="36"/>
  <c r="K118" i="36"/>
  <c r="K308" i="36"/>
  <c r="K380" i="36"/>
  <c r="K464" i="36"/>
  <c r="K661" i="36"/>
  <c r="K471" i="36"/>
  <c r="K845" i="36"/>
  <c r="K889" i="36"/>
  <c r="K957" i="36"/>
  <c r="K1007" i="36"/>
  <c r="K91" i="36"/>
  <c r="K455" i="36"/>
  <c r="K598" i="36"/>
  <c r="K748" i="36"/>
  <c r="K827" i="36"/>
  <c r="K881" i="36"/>
  <c r="K972" i="36"/>
  <c r="K550" i="36"/>
  <c r="K593" i="36"/>
  <c r="K729" i="36"/>
  <c r="K771" i="36"/>
  <c r="K864" i="36"/>
  <c r="K945" i="36"/>
  <c r="K80" i="36"/>
  <c r="K124" i="36"/>
  <c r="K144" i="36"/>
  <c r="K436" i="36"/>
  <c r="K783" i="36"/>
  <c r="K991" i="36"/>
  <c r="K819" i="36"/>
  <c r="K826" i="36"/>
  <c r="K977" i="36"/>
  <c r="K985" i="36"/>
  <c r="K156" i="36"/>
  <c r="K948" i="36"/>
  <c r="K63" i="36"/>
  <c r="K303" i="36"/>
  <c r="K607" i="36"/>
  <c r="K408" i="36"/>
  <c r="K359" i="36"/>
  <c r="K904" i="36"/>
  <c r="K517" i="36"/>
  <c r="K859" i="36"/>
  <c r="K185" i="36"/>
  <c r="K628" i="36"/>
  <c r="K830" i="36"/>
  <c r="K921" i="36"/>
  <c r="K755" i="36"/>
  <c r="I451" i="36"/>
  <c r="E454" i="37" s="1"/>
  <c r="K164" i="36"/>
  <c r="K787" i="36"/>
  <c r="K407" i="36"/>
  <c r="K690" i="36"/>
  <c r="K450" i="36"/>
  <c r="K54" i="36"/>
  <c r="K267" i="36"/>
  <c r="K383" i="36"/>
  <c r="K588" i="36"/>
  <c r="K31" i="36"/>
  <c r="K127" i="36"/>
  <c r="K207" i="36"/>
  <c r="K259" i="36"/>
  <c r="K425" i="36"/>
  <c r="K87" i="36"/>
  <c r="K135" i="36"/>
  <c r="K239" i="36"/>
  <c r="K347" i="36"/>
  <c r="K384" i="36"/>
  <c r="K496" i="36"/>
  <c r="K692" i="36"/>
  <c r="K276" i="36"/>
  <c r="K501" i="36"/>
  <c r="K893" i="36"/>
  <c r="K1009" i="36"/>
  <c r="K147" i="36"/>
  <c r="K491" i="36"/>
  <c r="K750" i="36"/>
  <c r="K842" i="36"/>
  <c r="K885" i="36"/>
  <c r="K53" i="36"/>
  <c r="K324" i="36"/>
  <c r="K556" i="36"/>
  <c r="K751" i="36"/>
  <c r="K821" i="36"/>
  <c r="K909" i="36"/>
  <c r="K947" i="36"/>
  <c r="K233" i="36"/>
  <c r="K642" i="36"/>
  <c r="K961" i="36"/>
  <c r="K919" i="36"/>
  <c r="K60" i="36"/>
  <c r="K67" i="36"/>
  <c r="K623" i="36"/>
  <c r="K784" i="36"/>
  <c r="K932" i="36"/>
  <c r="K341" i="36"/>
  <c r="K897" i="36"/>
  <c r="K44" i="36"/>
  <c r="K114" i="36"/>
  <c r="K804" i="36"/>
  <c r="K25" i="36"/>
  <c r="K792" i="36"/>
  <c r="K451" i="36"/>
  <c r="I325" i="36"/>
  <c r="E328" i="37" s="1"/>
  <c r="L1013" i="36"/>
  <c r="K1013" i="36"/>
  <c r="L533" i="36"/>
  <c r="K869" i="36"/>
  <c r="K853" i="36"/>
  <c r="K757" i="36"/>
  <c r="L785" i="36"/>
  <c r="K737" i="36"/>
  <c r="K417" i="36"/>
  <c r="L923" i="36"/>
  <c r="K923" i="36"/>
  <c r="K891" i="36"/>
  <c r="L891" i="36"/>
  <c r="L887" i="36"/>
  <c r="K887" i="36"/>
  <c r="L631" i="36"/>
  <c r="K631" i="36"/>
  <c r="L627" i="36"/>
  <c r="K627" i="36"/>
  <c r="L507" i="36"/>
  <c r="K507" i="36"/>
  <c r="L283" i="36"/>
  <c r="K283" i="36"/>
  <c r="K279" i="36"/>
  <c r="L279" i="36"/>
  <c r="L263" i="36"/>
  <c r="K263" i="36"/>
  <c r="L219" i="36"/>
  <c r="K219" i="36"/>
  <c r="L175" i="36"/>
  <c r="K175" i="36"/>
  <c r="K801" i="36"/>
  <c r="K513" i="36"/>
  <c r="N1013" i="36"/>
  <c r="M1013" i="36"/>
  <c r="P1013" i="36" s="1"/>
  <c r="N1009" i="36"/>
  <c r="Q1009" i="36" s="1"/>
  <c r="M1009" i="36"/>
  <c r="P1009" i="36" s="1"/>
  <c r="M1005" i="36"/>
  <c r="P1005" i="36" s="1"/>
  <c r="N1005" i="36"/>
  <c r="Q1005" i="36" s="1"/>
  <c r="N1001" i="36"/>
  <c r="Q1001" i="36" s="1"/>
  <c r="M1001" i="36"/>
  <c r="P1001" i="36" s="1"/>
  <c r="M997" i="36"/>
  <c r="P997" i="36" s="1"/>
  <c r="N997" i="36"/>
  <c r="Q997" i="36" s="1"/>
  <c r="M993" i="36"/>
  <c r="N993" i="36"/>
  <c r="Q993" i="36" s="1"/>
  <c r="M989" i="36"/>
  <c r="N989" i="36"/>
  <c r="Q989" i="36" s="1"/>
  <c r="M985" i="36"/>
  <c r="P985" i="36" s="1"/>
  <c r="N985" i="36"/>
  <c r="Q985" i="36" s="1"/>
  <c r="N981" i="36"/>
  <c r="M981" i="36"/>
  <c r="P981" i="36" s="1"/>
  <c r="M977" i="36"/>
  <c r="P977" i="36" s="1"/>
  <c r="N977" i="36"/>
  <c r="Q977" i="36" s="1"/>
  <c r="N973" i="36"/>
  <c r="Q973" i="36" s="1"/>
  <c r="M973" i="36"/>
  <c r="P973" i="36" s="1"/>
  <c r="N969" i="36"/>
  <c r="Q969" i="36" s="1"/>
  <c r="M969" i="36"/>
  <c r="P969" i="36" s="1"/>
  <c r="M965" i="36"/>
  <c r="P965" i="36" s="1"/>
  <c r="N965" i="36"/>
  <c r="Q965" i="36" s="1"/>
  <c r="M961" i="36"/>
  <c r="P961" i="36" s="1"/>
  <c r="N961" i="36"/>
  <c r="Q961" i="36" s="1"/>
  <c r="M957" i="36"/>
  <c r="P957" i="36" s="1"/>
  <c r="N957" i="36"/>
  <c r="Q957" i="36" s="1"/>
  <c r="N953" i="36"/>
  <c r="Q953" i="36" s="1"/>
  <c r="M953" i="36"/>
  <c r="P953" i="36" s="1"/>
  <c r="M945" i="36"/>
  <c r="N945" i="36"/>
  <c r="Q945" i="36" s="1"/>
  <c r="N941" i="36"/>
  <c r="Q941" i="36" s="1"/>
  <c r="M941" i="36"/>
  <c r="P941" i="36" s="1"/>
  <c r="N937" i="36"/>
  <c r="Q937" i="36" s="1"/>
  <c r="M937" i="36"/>
  <c r="P937" i="36" s="1"/>
  <c r="N933" i="36"/>
  <c r="Q933" i="36" s="1"/>
  <c r="M933" i="36"/>
  <c r="M929" i="36"/>
  <c r="P929" i="36" s="1"/>
  <c r="N929" i="36"/>
  <c r="Q929" i="36" s="1"/>
  <c r="M925" i="36"/>
  <c r="P925" i="36" s="1"/>
  <c r="N925" i="36"/>
  <c r="Q925" i="36" s="1"/>
  <c r="N921" i="36"/>
  <c r="Q921" i="36" s="1"/>
  <c r="M921" i="36"/>
  <c r="P921" i="36" s="1"/>
  <c r="N917" i="36"/>
  <c r="M917" i="36"/>
  <c r="P917" i="36" s="1"/>
  <c r="M913" i="36"/>
  <c r="P913" i="36" s="1"/>
  <c r="N913" i="36"/>
  <c r="N909" i="36"/>
  <c r="Q909" i="36" s="1"/>
  <c r="M909" i="36"/>
  <c r="P909" i="36" s="1"/>
  <c r="N905" i="36"/>
  <c r="Q905" i="36" s="1"/>
  <c r="M905" i="36"/>
  <c r="P905" i="36" s="1"/>
  <c r="M901" i="36"/>
  <c r="P901" i="36" s="1"/>
  <c r="N901" i="36"/>
  <c r="N897" i="36"/>
  <c r="Q897" i="36" s="1"/>
  <c r="M897" i="36"/>
  <c r="P897" i="36" s="1"/>
  <c r="M893" i="36"/>
  <c r="P893" i="36" s="1"/>
  <c r="N893" i="36"/>
  <c r="Q893" i="36" s="1"/>
  <c r="N889" i="36"/>
  <c r="Q889" i="36" s="1"/>
  <c r="M889" i="36"/>
  <c r="P889" i="36" s="1"/>
  <c r="M885" i="36"/>
  <c r="P885" i="36" s="1"/>
  <c r="N885" i="36"/>
  <c r="N881" i="36"/>
  <c r="Q881" i="36" s="1"/>
  <c r="M881" i="36"/>
  <c r="N877" i="36"/>
  <c r="Q877" i="36" s="1"/>
  <c r="M877" i="36"/>
  <c r="P877" i="36" s="1"/>
  <c r="N873" i="36"/>
  <c r="Q873" i="36" s="1"/>
  <c r="M873" i="36"/>
  <c r="P873" i="36" s="1"/>
  <c r="M869" i="36"/>
  <c r="N869" i="36"/>
  <c r="Q869" i="36" s="1"/>
  <c r="N865" i="36"/>
  <c r="M865" i="36"/>
  <c r="P865" i="36" s="1"/>
  <c r="M857" i="36"/>
  <c r="P857" i="36" s="1"/>
  <c r="N857" i="36"/>
  <c r="Q857" i="36" s="1"/>
  <c r="M853" i="36"/>
  <c r="P853" i="36" s="1"/>
  <c r="N853" i="36"/>
  <c r="Q853" i="36" s="1"/>
  <c r="M849" i="36"/>
  <c r="P849" i="36" s="1"/>
  <c r="N849" i="36"/>
  <c r="Q849" i="36" s="1"/>
  <c r="M845" i="36"/>
  <c r="P845" i="36" s="1"/>
  <c r="N845" i="36"/>
  <c r="Q845" i="36" s="1"/>
  <c r="M841" i="36"/>
  <c r="P841" i="36" s="1"/>
  <c r="N841" i="36"/>
  <c r="Q841" i="36" s="1"/>
  <c r="M837" i="36"/>
  <c r="P837" i="36" s="1"/>
  <c r="N837" i="36"/>
  <c r="Q837" i="36" s="1"/>
  <c r="M833" i="36"/>
  <c r="P833" i="36" s="1"/>
  <c r="N833" i="36"/>
  <c r="M829" i="36"/>
  <c r="P829" i="36" s="1"/>
  <c r="N829" i="36"/>
  <c r="Q829" i="36" s="1"/>
  <c r="M825" i="36"/>
  <c r="N825" i="36"/>
  <c r="Q825" i="36" s="1"/>
  <c r="M821" i="36"/>
  <c r="N821" i="36"/>
  <c r="Q821" i="36" s="1"/>
  <c r="M817" i="36"/>
  <c r="P817" i="36" s="1"/>
  <c r="N817" i="36"/>
  <c r="Q817" i="36" s="1"/>
  <c r="M813" i="36"/>
  <c r="P813" i="36" s="1"/>
  <c r="N813" i="36"/>
  <c r="Q813" i="36" s="1"/>
  <c r="M809" i="36"/>
  <c r="P809" i="36" s="1"/>
  <c r="N809" i="36"/>
  <c r="Q809" i="36" s="1"/>
  <c r="M805" i="36"/>
  <c r="P805" i="36" s="1"/>
  <c r="N805" i="36"/>
  <c r="Q805" i="36" s="1"/>
  <c r="M801" i="36"/>
  <c r="N801" i="36"/>
  <c r="Q801" i="36" s="1"/>
  <c r="M797" i="36"/>
  <c r="N797" i="36"/>
  <c r="Q797" i="36" s="1"/>
  <c r="M793" i="36"/>
  <c r="P793" i="36" s="1"/>
  <c r="N793" i="36"/>
  <c r="Q793" i="36" s="1"/>
  <c r="M789" i="36"/>
  <c r="P789" i="36" s="1"/>
  <c r="N789" i="36"/>
  <c r="Q789" i="36" s="1"/>
  <c r="M785" i="36"/>
  <c r="P785" i="36" s="1"/>
  <c r="N785" i="36"/>
  <c r="N781" i="36"/>
  <c r="M781" i="36"/>
  <c r="P781" i="36" s="1"/>
  <c r="M777" i="36"/>
  <c r="P777" i="36" s="1"/>
  <c r="N777" i="36"/>
  <c r="Q777" i="36" s="1"/>
  <c r="M773" i="36"/>
  <c r="P773" i="36" s="1"/>
  <c r="N773" i="36"/>
  <c r="Q773" i="36" s="1"/>
  <c r="M769" i="36"/>
  <c r="N769" i="36"/>
  <c r="Q769" i="36" s="1"/>
  <c r="M765" i="36"/>
  <c r="P765" i="36" s="1"/>
  <c r="N765" i="36"/>
  <c r="Q765" i="36" s="1"/>
  <c r="N761" i="36"/>
  <c r="M761" i="36"/>
  <c r="P761" i="36" s="1"/>
  <c r="M757" i="36"/>
  <c r="N757" i="36"/>
  <c r="Q757" i="36" s="1"/>
  <c r="M753" i="36"/>
  <c r="P753" i="36" s="1"/>
  <c r="N753" i="36"/>
  <c r="M749" i="36"/>
  <c r="N749" i="36"/>
  <c r="Q749" i="36" s="1"/>
  <c r="M745" i="36"/>
  <c r="P745" i="36" s="1"/>
  <c r="N745" i="36"/>
  <c r="Q745" i="36" s="1"/>
  <c r="M741" i="36"/>
  <c r="P741" i="36" s="1"/>
  <c r="N741" i="36"/>
  <c r="M737" i="36"/>
  <c r="N737" i="36"/>
  <c r="Q737" i="36" s="1"/>
  <c r="M733" i="36"/>
  <c r="N733" i="36"/>
  <c r="Q733" i="36" s="1"/>
  <c r="N729" i="36"/>
  <c r="Q729" i="36" s="1"/>
  <c r="M729" i="36"/>
  <c r="P729" i="36" s="1"/>
  <c r="M725" i="36"/>
  <c r="P725" i="36" s="1"/>
  <c r="N725" i="36"/>
  <c r="Q725" i="36" s="1"/>
  <c r="M721" i="36"/>
  <c r="P721" i="36" s="1"/>
  <c r="N721" i="36"/>
  <c r="Q721" i="36" s="1"/>
  <c r="N717" i="36"/>
  <c r="Q717" i="36" s="1"/>
  <c r="M717" i="36"/>
  <c r="P717" i="36" s="1"/>
  <c r="M713" i="36"/>
  <c r="N713" i="36"/>
  <c r="Q713" i="36" s="1"/>
  <c r="N709" i="36"/>
  <c r="M709" i="36"/>
  <c r="P709" i="36" s="1"/>
  <c r="M705" i="36"/>
  <c r="P705" i="36" s="1"/>
  <c r="N705" i="36"/>
  <c r="Q705" i="36" s="1"/>
  <c r="M701" i="36"/>
  <c r="P701" i="36" s="1"/>
  <c r="N701" i="36"/>
  <c r="Q701" i="36" s="1"/>
  <c r="M697" i="36"/>
  <c r="P697" i="36" s="1"/>
  <c r="N697" i="36"/>
  <c r="Q697" i="36" s="1"/>
  <c r="M693" i="36"/>
  <c r="P693" i="36" s="1"/>
  <c r="N693" i="36"/>
  <c r="Q693" i="36" s="1"/>
  <c r="M689" i="36"/>
  <c r="P689" i="36" s="1"/>
  <c r="N689" i="36"/>
  <c r="Q689" i="36" s="1"/>
  <c r="M685" i="36"/>
  <c r="N685" i="36"/>
  <c r="Q685" i="36" s="1"/>
  <c r="M681" i="36"/>
  <c r="P681" i="36" s="1"/>
  <c r="N681" i="36"/>
  <c r="N677" i="36"/>
  <c r="Q677" i="36" s="1"/>
  <c r="M677" i="36"/>
  <c r="M673" i="36"/>
  <c r="P673" i="36" s="1"/>
  <c r="N673" i="36"/>
  <c r="Q673" i="36" s="1"/>
  <c r="N669" i="36"/>
  <c r="Q669" i="36" s="1"/>
  <c r="M669" i="36"/>
  <c r="P669" i="36" s="1"/>
  <c r="M665" i="36"/>
  <c r="P665" i="36" s="1"/>
  <c r="N665" i="36"/>
  <c r="Q665" i="36" s="1"/>
  <c r="N661" i="36"/>
  <c r="Q661" i="36" s="1"/>
  <c r="M661" i="36"/>
  <c r="P661" i="36" s="1"/>
  <c r="M657" i="36"/>
  <c r="N657" i="36"/>
  <c r="Q657" i="36" s="1"/>
  <c r="M653" i="36"/>
  <c r="P653" i="36" s="1"/>
  <c r="N653" i="36"/>
  <c r="M649" i="36"/>
  <c r="N649" i="36"/>
  <c r="Q649" i="36" s="1"/>
  <c r="N645" i="36"/>
  <c r="M645" i="36"/>
  <c r="P645" i="36" s="1"/>
  <c r="N641" i="36"/>
  <c r="Q641" i="36" s="1"/>
  <c r="M641" i="36"/>
  <c r="P641" i="36" s="1"/>
  <c r="M637" i="36"/>
  <c r="N637" i="36"/>
  <c r="Q637" i="36" s="1"/>
  <c r="M633" i="36"/>
  <c r="P633" i="36" s="1"/>
  <c r="N633" i="36"/>
  <c r="Q633" i="36" s="1"/>
  <c r="N629" i="36"/>
  <c r="Q629" i="36" s="1"/>
  <c r="M629" i="36"/>
  <c r="N625" i="36"/>
  <c r="M625" i="36"/>
  <c r="P625" i="36" s="1"/>
  <c r="M621" i="36"/>
  <c r="N621" i="36"/>
  <c r="Q621" i="36" s="1"/>
  <c r="M617" i="36"/>
  <c r="P617" i="36" s="1"/>
  <c r="N617" i="36"/>
  <c r="Q617" i="36" s="1"/>
  <c r="M613" i="36"/>
  <c r="P613" i="36" s="1"/>
  <c r="N613" i="36"/>
  <c r="Q613" i="36" s="1"/>
  <c r="N609" i="36"/>
  <c r="Q609" i="36" s="1"/>
  <c r="M609" i="36"/>
  <c r="N605" i="36"/>
  <c r="Q605" i="36" s="1"/>
  <c r="M605" i="36"/>
  <c r="P605" i="36" s="1"/>
  <c r="M601" i="36"/>
  <c r="N601" i="36"/>
  <c r="Q601" i="36" s="1"/>
  <c r="N597" i="36"/>
  <c r="Q597" i="36" s="1"/>
  <c r="M597" i="36"/>
  <c r="P597" i="36" s="1"/>
  <c r="N593" i="36"/>
  <c r="Q593" i="36" s="1"/>
  <c r="M593" i="36"/>
  <c r="M589" i="36"/>
  <c r="P589" i="36" s="1"/>
  <c r="N589" i="36"/>
  <c r="Q589" i="36" s="1"/>
  <c r="M585" i="36"/>
  <c r="P585" i="36" s="1"/>
  <c r="N585" i="36"/>
  <c r="M581" i="36"/>
  <c r="N581" i="36"/>
  <c r="Q581" i="36" s="1"/>
  <c r="M573" i="36"/>
  <c r="N573" i="36"/>
  <c r="Q573" i="36" s="1"/>
  <c r="N569" i="36"/>
  <c r="Q569" i="36" s="1"/>
  <c r="M569" i="36"/>
  <c r="P569" i="36" s="1"/>
  <c r="M565" i="36"/>
  <c r="P565" i="36" s="1"/>
  <c r="N565" i="36"/>
  <c r="Q565" i="36" s="1"/>
  <c r="N561" i="36"/>
  <c r="Q561" i="36" s="1"/>
  <c r="M561" i="36"/>
  <c r="M557" i="36"/>
  <c r="P557" i="36" s="1"/>
  <c r="N557" i="36"/>
  <c r="M553" i="36"/>
  <c r="P553" i="36" s="1"/>
  <c r="N553" i="36"/>
  <c r="Q553" i="36" s="1"/>
  <c r="N549" i="36"/>
  <c r="M549" i="36"/>
  <c r="P549" i="36" s="1"/>
  <c r="N545" i="36"/>
  <c r="M545" i="36"/>
  <c r="P545" i="36" s="1"/>
  <c r="M541" i="36"/>
  <c r="P541" i="36" s="1"/>
  <c r="N541" i="36"/>
  <c r="Q541" i="36" s="1"/>
  <c r="M537" i="36"/>
  <c r="P537" i="36" s="1"/>
  <c r="N537" i="36"/>
  <c r="N533" i="36"/>
  <c r="Q533" i="36" s="1"/>
  <c r="M533" i="36"/>
  <c r="N529" i="36"/>
  <c r="Q529" i="36" s="1"/>
  <c r="M529" i="36"/>
  <c r="M525" i="36"/>
  <c r="N525" i="36"/>
  <c r="Q525" i="36" s="1"/>
  <c r="M521" i="36"/>
  <c r="N521" i="36"/>
  <c r="Q521" i="36" s="1"/>
  <c r="N517" i="36"/>
  <c r="Q517" i="36" s="1"/>
  <c r="M517" i="36"/>
  <c r="P517" i="36" s="1"/>
  <c r="N513" i="36"/>
  <c r="Q513" i="36" s="1"/>
  <c r="M513" i="36"/>
  <c r="P513" i="36" s="1"/>
  <c r="M509" i="36"/>
  <c r="P509" i="36" s="1"/>
  <c r="N509" i="36"/>
  <c r="M505" i="36"/>
  <c r="P505" i="36" s="1"/>
  <c r="N505" i="36"/>
  <c r="Q505" i="36" s="1"/>
  <c r="N501" i="36"/>
  <c r="M501" i="36"/>
  <c r="P501" i="36" s="1"/>
  <c r="N497" i="36"/>
  <c r="M497" i="36"/>
  <c r="P497" i="36" s="1"/>
  <c r="M493" i="36"/>
  <c r="P493" i="36" s="1"/>
  <c r="N493" i="36"/>
  <c r="Q493" i="36" s="1"/>
  <c r="N489" i="36"/>
  <c r="Q489" i="36" s="1"/>
  <c r="M489" i="36"/>
  <c r="N485" i="36"/>
  <c r="Q485" i="36" s="1"/>
  <c r="M485" i="36"/>
  <c r="P485" i="36" s="1"/>
  <c r="M481" i="36"/>
  <c r="P481" i="36" s="1"/>
  <c r="N481" i="36"/>
  <c r="Q481" i="36" s="1"/>
  <c r="M477" i="36"/>
  <c r="P477" i="36" s="1"/>
  <c r="N477" i="36"/>
  <c r="Q477" i="36" s="1"/>
  <c r="N473" i="36"/>
  <c r="M473" i="36"/>
  <c r="P473" i="36" s="1"/>
  <c r="N469" i="36"/>
  <c r="M469" i="36"/>
  <c r="P469" i="36" s="1"/>
  <c r="N465" i="36"/>
  <c r="Q465" i="36" s="1"/>
  <c r="M465" i="36"/>
  <c r="P465" i="36" s="1"/>
  <c r="M461" i="36"/>
  <c r="N461" i="36"/>
  <c r="Q461" i="36" s="1"/>
  <c r="M457" i="36"/>
  <c r="N457" i="36"/>
  <c r="Q457" i="36" s="1"/>
  <c r="M453" i="36"/>
  <c r="P453" i="36" s="1"/>
  <c r="N453" i="36"/>
  <c r="Q453" i="36" s="1"/>
  <c r="N449" i="36"/>
  <c r="Q449" i="36" s="1"/>
  <c r="M449" i="36"/>
  <c r="M445" i="36"/>
  <c r="P445" i="36" s="1"/>
  <c r="N445" i="36"/>
  <c r="Q445" i="36" s="1"/>
  <c r="N437" i="36"/>
  <c r="Q437" i="36" s="1"/>
  <c r="M437" i="36"/>
  <c r="P437" i="36" s="1"/>
  <c r="N433" i="36"/>
  <c r="Q433" i="36" s="1"/>
  <c r="M433" i="36"/>
  <c r="P433" i="36" s="1"/>
  <c r="M429" i="36"/>
  <c r="N429" i="36"/>
  <c r="Q429" i="36" s="1"/>
  <c r="N425" i="36"/>
  <c r="Q425" i="36" s="1"/>
  <c r="M425" i="36"/>
  <c r="P425" i="36" s="1"/>
  <c r="N421" i="36"/>
  <c r="Q421" i="36" s="1"/>
  <c r="M421" i="36"/>
  <c r="P421" i="36" s="1"/>
  <c r="M417" i="36"/>
  <c r="P417" i="36" s="1"/>
  <c r="N417" i="36"/>
  <c r="Q417" i="36" s="1"/>
  <c r="M413" i="36"/>
  <c r="N413" i="36"/>
  <c r="Q413" i="36" s="1"/>
  <c r="M409" i="36"/>
  <c r="P409" i="36" s="1"/>
  <c r="N409" i="36"/>
  <c r="N405" i="36"/>
  <c r="M405" i="36"/>
  <c r="P405" i="36" s="1"/>
  <c r="N401" i="36"/>
  <c r="M401" i="36"/>
  <c r="P401" i="36" s="1"/>
  <c r="N397" i="36"/>
  <c r="Q397" i="36" s="1"/>
  <c r="M397" i="36"/>
  <c r="P397" i="36" s="1"/>
  <c r="M393" i="36"/>
  <c r="N393" i="36"/>
  <c r="Q393" i="36" s="1"/>
  <c r="N389" i="36"/>
  <c r="Q389" i="36" s="1"/>
  <c r="M389" i="36"/>
  <c r="P389" i="36" s="1"/>
  <c r="M385" i="36"/>
  <c r="N385" i="36"/>
  <c r="Q385" i="36" s="1"/>
  <c r="M381" i="36"/>
  <c r="N381" i="36"/>
  <c r="Q381" i="36" s="1"/>
  <c r="N377" i="36"/>
  <c r="M377" i="36"/>
  <c r="P377" i="36" s="1"/>
  <c r="N373" i="36"/>
  <c r="Q373" i="36" s="1"/>
  <c r="M373" i="36"/>
  <c r="P373" i="36" s="1"/>
  <c r="N369" i="36"/>
  <c r="Q369" i="36" s="1"/>
  <c r="M369" i="36"/>
  <c r="N361" i="36"/>
  <c r="Q361" i="36" s="1"/>
  <c r="M361" i="36"/>
  <c r="N357" i="36"/>
  <c r="Q357" i="36" s="1"/>
  <c r="M357" i="36"/>
  <c r="M353" i="36"/>
  <c r="P353" i="36" s="1"/>
  <c r="N353" i="36"/>
  <c r="Q353" i="36" s="1"/>
  <c r="N349" i="36"/>
  <c r="Q349" i="36" s="1"/>
  <c r="M349" i="36"/>
  <c r="P349" i="36" s="1"/>
  <c r="N345" i="36"/>
  <c r="Q345" i="36" s="1"/>
  <c r="M345" i="36"/>
  <c r="P345" i="36" s="1"/>
  <c r="M341" i="36"/>
  <c r="N341" i="36"/>
  <c r="Q341" i="36" s="1"/>
  <c r="M337" i="36"/>
  <c r="P337" i="36" s="1"/>
  <c r="N337" i="36"/>
  <c r="Q337" i="36" s="1"/>
  <c r="M333" i="36"/>
  <c r="P333" i="36" s="1"/>
  <c r="N333" i="36"/>
  <c r="Q333" i="36" s="1"/>
  <c r="M329" i="36"/>
  <c r="P329" i="36" s="1"/>
  <c r="N329" i="36"/>
  <c r="M321" i="36"/>
  <c r="P321" i="36" s="1"/>
  <c r="N321" i="36"/>
  <c r="Q321" i="36" s="1"/>
  <c r="N317" i="36"/>
  <c r="M317" i="36"/>
  <c r="P317" i="36" s="1"/>
  <c r="M313" i="36"/>
  <c r="N313" i="36"/>
  <c r="Q313" i="36" s="1"/>
  <c r="M309" i="36"/>
  <c r="N309" i="36"/>
  <c r="Q309" i="36" s="1"/>
  <c r="N305" i="36"/>
  <c r="M305" i="36"/>
  <c r="P305" i="36" s="1"/>
  <c r="M301" i="36"/>
  <c r="P301" i="36" s="1"/>
  <c r="N301" i="36"/>
  <c r="M297" i="36"/>
  <c r="P297" i="36" s="1"/>
  <c r="N297" i="36"/>
  <c r="Q297" i="36" s="1"/>
  <c r="M293" i="36"/>
  <c r="N293" i="36"/>
  <c r="Q293" i="36" s="1"/>
  <c r="M289" i="36"/>
  <c r="N289" i="36"/>
  <c r="Q289" i="36" s="1"/>
  <c r="N285" i="36"/>
  <c r="Q285" i="36" s="1"/>
  <c r="M285" i="36"/>
  <c r="P285" i="36" s="1"/>
  <c r="M281" i="36"/>
  <c r="P281" i="36" s="1"/>
  <c r="N281" i="36"/>
  <c r="Q281" i="36" s="1"/>
  <c r="M277" i="36"/>
  <c r="P277" i="36" s="1"/>
  <c r="N277" i="36"/>
  <c r="N273" i="36"/>
  <c r="Q273" i="36" s="1"/>
  <c r="M273" i="36"/>
  <c r="P273" i="36" s="1"/>
  <c r="M269" i="36"/>
  <c r="N269" i="36"/>
  <c r="Q269" i="36" s="1"/>
  <c r="M265" i="36"/>
  <c r="N265" i="36"/>
  <c r="Q265" i="36" s="1"/>
  <c r="M261" i="36"/>
  <c r="P261" i="36" s="1"/>
  <c r="N261" i="36"/>
  <c r="Q261" i="36" s="1"/>
  <c r="M257" i="36"/>
  <c r="P257" i="36" s="1"/>
  <c r="N257" i="36"/>
  <c r="Q257" i="36" s="1"/>
  <c r="M253" i="36"/>
  <c r="P253" i="36" s="1"/>
  <c r="N253" i="36"/>
  <c r="N249" i="36"/>
  <c r="Q249" i="36" s="1"/>
  <c r="M249" i="36"/>
  <c r="M245" i="36"/>
  <c r="P245" i="36" s="1"/>
  <c r="N245" i="36"/>
  <c r="Q245" i="36" s="1"/>
  <c r="M241" i="36"/>
  <c r="N241" i="36"/>
  <c r="Q241" i="36" s="1"/>
  <c r="M237" i="36"/>
  <c r="P237" i="36" s="1"/>
  <c r="N237" i="36"/>
  <c r="Q237" i="36" s="1"/>
  <c r="M233" i="36"/>
  <c r="P233" i="36" s="1"/>
  <c r="N233" i="36"/>
  <c r="Q233" i="36" s="1"/>
  <c r="M229" i="36"/>
  <c r="P229" i="36" s="1"/>
  <c r="N229" i="36"/>
  <c r="N225" i="36"/>
  <c r="Q225" i="36" s="1"/>
  <c r="M225" i="36"/>
  <c r="P225" i="36" s="1"/>
  <c r="M221" i="36"/>
  <c r="P221" i="36" s="1"/>
  <c r="N221" i="36"/>
  <c r="M217" i="36"/>
  <c r="P217" i="36" s="1"/>
  <c r="N217" i="36"/>
  <c r="Q217" i="36" s="1"/>
  <c r="M213" i="36"/>
  <c r="N213" i="36"/>
  <c r="Q213" i="36" s="1"/>
  <c r="M209" i="36"/>
  <c r="N209" i="36"/>
  <c r="Q209" i="36" s="1"/>
  <c r="N205" i="36"/>
  <c r="Q205" i="36" s="1"/>
  <c r="M205" i="36"/>
  <c r="P205" i="36" s="1"/>
  <c r="M201" i="36"/>
  <c r="P201" i="36" s="1"/>
  <c r="N201" i="36"/>
  <c r="Q201" i="36" s="1"/>
  <c r="N197" i="36"/>
  <c r="Q197" i="36" s="1"/>
  <c r="M197" i="36"/>
  <c r="P197" i="36" s="1"/>
  <c r="M193" i="36"/>
  <c r="P193" i="36" s="1"/>
  <c r="N193" i="36"/>
  <c r="Q193" i="36" s="1"/>
  <c r="M189" i="36"/>
  <c r="P189" i="36" s="1"/>
  <c r="N189" i="36"/>
  <c r="Q189" i="36" s="1"/>
  <c r="M185" i="36"/>
  <c r="N185" i="36"/>
  <c r="Q185" i="36" s="1"/>
  <c r="M181" i="36"/>
  <c r="P181" i="36" s="1"/>
  <c r="N181" i="36"/>
  <c r="Q181" i="36" s="1"/>
  <c r="N177" i="36"/>
  <c r="Q177" i="36" s="1"/>
  <c r="M177" i="36"/>
  <c r="N173" i="36"/>
  <c r="M173" i="36"/>
  <c r="P173" i="36" s="1"/>
  <c r="M169" i="36"/>
  <c r="P169" i="36" s="1"/>
  <c r="N169" i="36"/>
  <c r="Q169" i="36" s="1"/>
  <c r="N165" i="36"/>
  <c r="M165" i="36"/>
  <c r="P165" i="36" s="1"/>
  <c r="M161" i="36"/>
  <c r="P161" i="36" s="1"/>
  <c r="N161" i="36"/>
  <c r="Q161" i="36" s="1"/>
  <c r="M157" i="36"/>
  <c r="P157" i="36" s="1"/>
  <c r="N157" i="36"/>
  <c r="M153" i="36"/>
  <c r="P153" i="36" s="1"/>
  <c r="N153" i="36"/>
  <c r="Q153" i="36" s="1"/>
  <c r="M149" i="36"/>
  <c r="P149" i="36" s="1"/>
  <c r="N149" i="36"/>
  <c r="Q149" i="36" s="1"/>
  <c r="N145" i="36"/>
  <c r="Q145" i="36" s="1"/>
  <c r="M145" i="36"/>
  <c r="P145" i="36" s="1"/>
  <c r="M141" i="36"/>
  <c r="P141" i="36" s="1"/>
  <c r="N141" i="36"/>
  <c r="Q141" i="36" s="1"/>
  <c r="N137" i="36"/>
  <c r="M137" i="36"/>
  <c r="P137" i="36" s="1"/>
  <c r="M133" i="36"/>
  <c r="P133" i="36" s="1"/>
  <c r="N133" i="36"/>
  <c r="Q133" i="36" s="1"/>
  <c r="M129" i="36"/>
  <c r="P129" i="36" s="1"/>
  <c r="N129" i="36"/>
  <c r="Q129" i="36" s="1"/>
  <c r="N125" i="36"/>
  <c r="Q125" i="36" s="1"/>
  <c r="M125" i="36"/>
  <c r="N121" i="36"/>
  <c r="Q121" i="36" s="1"/>
  <c r="M121" i="36"/>
  <c r="P121" i="36" s="1"/>
  <c r="N117" i="36"/>
  <c r="Q117" i="36" s="1"/>
  <c r="M117" i="36"/>
  <c r="P117" i="36" s="1"/>
  <c r="M113" i="36"/>
  <c r="P113" i="36" s="1"/>
  <c r="N113" i="36"/>
  <c r="Q113" i="36" s="1"/>
  <c r="N109" i="36"/>
  <c r="Q109" i="36" s="1"/>
  <c r="M109" i="36"/>
  <c r="P109" i="36" s="1"/>
  <c r="M105" i="36"/>
  <c r="P105" i="36" s="1"/>
  <c r="N105" i="36"/>
  <c r="Q105" i="36" s="1"/>
  <c r="M101" i="36"/>
  <c r="N101" i="36"/>
  <c r="Q101" i="36" s="1"/>
  <c r="N97" i="36"/>
  <c r="Q97" i="36" s="1"/>
  <c r="M97" i="36"/>
  <c r="P97" i="36" s="1"/>
  <c r="M93" i="36"/>
  <c r="P93" i="36" s="1"/>
  <c r="N93" i="36"/>
  <c r="Q93" i="36" s="1"/>
  <c r="N89" i="36"/>
  <c r="Q89" i="36" s="1"/>
  <c r="M89" i="36"/>
  <c r="P89" i="36" s="1"/>
  <c r="M85" i="36"/>
  <c r="P85" i="36" s="1"/>
  <c r="N85" i="36"/>
  <c r="Q85" i="36" s="1"/>
  <c r="N81" i="36"/>
  <c r="Q81" i="36" s="1"/>
  <c r="M81" i="36"/>
  <c r="M77" i="36"/>
  <c r="N77" i="36"/>
  <c r="Q77" i="36" s="1"/>
  <c r="M73" i="36"/>
  <c r="P73" i="36" s="1"/>
  <c r="N73" i="36"/>
  <c r="Q73" i="36" s="1"/>
  <c r="N69" i="36"/>
  <c r="M69" i="36"/>
  <c r="P69" i="36" s="1"/>
  <c r="M65" i="36"/>
  <c r="P65" i="36" s="1"/>
  <c r="N65" i="36"/>
  <c r="Q65" i="36" s="1"/>
  <c r="M61" i="36"/>
  <c r="P61" i="36" s="1"/>
  <c r="N61" i="36"/>
  <c r="Q61" i="36" s="1"/>
  <c r="N57" i="36"/>
  <c r="Q57" i="36" s="1"/>
  <c r="M57" i="36"/>
  <c r="P57" i="36" s="1"/>
  <c r="M53" i="36"/>
  <c r="N53" i="36"/>
  <c r="Q53" i="36" s="1"/>
  <c r="N49" i="36"/>
  <c r="Q49" i="36" s="1"/>
  <c r="M49" i="36"/>
  <c r="P49" i="36" s="1"/>
  <c r="M45" i="36"/>
  <c r="N45" i="36"/>
  <c r="Q45" i="36" s="1"/>
  <c r="M41" i="36"/>
  <c r="P41" i="36" s="1"/>
  <c r="N41" i="36"/>
  <c r="Q41" i="36" s="1"/>
  <c r="M37" i="36"/>
  <c r="P37" i="36" s="1"/>
  <c r="N37" i="36"/>
  <c r="M33" i="36"/>
  <c r="P33" i="36" s="1"/>
  <c r="N33" i="36"/>
  <c r="Q33" i="36" s="1"/>
  <c r="N29" i="36"/>
  <c r="Q29" i="36" s="1"/>
  <c r="M29" i="36"/>
  <c r="P29" i="36" s="1"/>
  <c r="N25" i="36"/>
  <c r="Q25" i="36" s="1"/>
  <c r="M25" i="36"/>
  <c r="P25" i="36" s="1"/>
  <c r="N17" i="36"/>
  <c r="Q17" i="36" s="1"/>
  <c r="M17" i="36"/>
  <c r="P17" i="36" s="1"/>
  <c r="M13" i="36"/>
  <c r="P13" i="36" s="1"/>
  <c r="N13" i="36"/>
  <c r="Q13" i="36" s="1"/>
  <c r="M21" i="36"/>
  <c r="M365" i="36"/>
  <c r="P365" i="36" s="1"/>
  <c r="N441" i="36"/>
  <c r="M344" i="36" l="1"/>
  <c r="P344" i="36" s="1"/>
  <c r="M76" i="36"/>
  <c r="P76" i="36" s="1"/>
  <c r="M396" i="36"/>
  <c r="N20" i="36"/>
  <c r="Q20" i="36" s="1"/>
  <c r="N80" i="36"/>
  <c r="Q80" i="36" s="1"/>
  <c r="M464" i="36"/>
  <c r="P464" i="36" s="1"/>
  <c r="M120" i="36"/>
  <c r="N24" i="36"/>
  <c r="Q24" i="36" s="1"/>
  <c r="N16" i="36"/>
  <c r="Q16" i="36" s="1"/>
  <c r="M580" i="36"/>
  <c r="M839" i="36"/>
  <c r="P839" i="36" s="1"/>
  <c r="M903" i="36"/>
  <c r="P903" i="36" s="1"/>
  <c r="N975" i="36"/>
  <c r="Q975" i="36" s="1"/>
  <c r="M36" i="36"/>
  <c r="N204" i="36"/>
  <c r="Q204" i="36" s="1"/>
  <c r="O483" i="36"/>
  <c r="O82" i="36"/>
  <c r="O518" i="36"/>
  <c r="O650" i="36"/>
  <c r="O395" i="36"/>
  <c r="O90" i="36"/>
  <c r="Q978" i="36"/>
  <c r="Q922" i="36"/>
  <c r="Q518" i="36"/>
  <c r="P410" i="36"/>
  <c r="P378" i="36"/>
  <c r="Q286" i="36"/>
  <c r="Q162" i="36"/>
  <c r="Q82" i="36"/>
  <c r="N1007" i="36"/>
  <c r="Q1007" i="36" s="1"/>
  <c r="M1007" i="36"/>
  <c r="P1007" i="36" s="1"/>
  <c r="M979" i="36"/>
  <c r="P979" i="36" s="1"/>
  <c r="N979" i="36"/>
  <c r="Q979" i="36" s="1"/>
  <c r="N971" i="36"/>
  <c r="Q971" i="36" s="1"/>
  <c r="M971" i="36"/>
  <c r="N951" i="36"/>
  <c r="Q951" i="36" s="1"/>
  <c r="M951" i="36"/>
  <c r="P951" i="36" s="1"/>
  <c r="M947" i="36"/>
  <c r="P947" i="36" s="1"/>
  <c r="N947" i="36"/>
  <c r="Q947" i="36" s="1"/>
  <c r="M915" i="36"/>
  <c r="P915" i="36" s="1"/>
  <c r="N915" i="36"/>
  <c r="Q915" i="36" s="1"/>
  <c r="N911" i="36"/>
  <c r="Q911" i="36" s="1"/>
  <c r="M911" i="36"/>
  <c r="P911" i="36" s="1"/>
  <c r="N895" i="36"/>
  <c r="Q895" i="36" s="1"/>
  <c r="M895" i="36"/>
  <c r="P895" i="36" s="1"/>
  <c r="N883" i="36"/>
  <c r="Q883" i="36" s="1"/>
  <c r="M883" i="36"/>
  <c r="P883" i="36" s="1"/>
  <c r="M863" i="36"/>
  <c r="P863" i="36" s="1"/>
  <c r="N863" i="36"/>
  <c r="Q863" i="36" s="1"/>
  <c r="N819" i="36"/>
  <c r="Q819" i="36" s="1"/>
  <c r="M819" i="36"/>
  <c r="M759" i="36"/>
  <c r="P759" i="36" s="1"/>
  <c r="N759" i="36"/>
  <c r="Q759" i="36" s="1"/>
  <c r="N735" i="36"/>
  <c r="Q735" i="36" s="1"/>
  <c r="M735" i="36"/>
  <c r="P735" i="36" s="1"/>
  <c r="N707" i="36"/>
  <c r="Q707" i="36" s="1"/>
  <c r="M707" i="36"/>
  <c r="P707" i="36" s="1"/>
  <c r="N659" i="36"/>
  <c r="Q659" i="36" s="1"/>
  <c r="M659" i="36"/>
  <c r="P659" i="36" s="1"/>
  <c r="N623" i="36"/>
  <c r="Q623" i="36" s="1"/>
  <c r="M623" i="36"/>
  <c r="P623" i="36" s="1"/>
  <c r="M611" i="36"/>
  <c r="P611" i="36" s="1"/>
  <c r="N611" i="36"/>
  <c r="Q611" i="36" s="1"/>
  <c r="M607" i="36"/>
  <c r="P607" i="36" s="1"/>
  <c r="N607" i="36"/>
  <c r="Q607" i="36" s="1"/>
  <c r="N535" i="36"/>
  <c r="Q535" i="36" s="1"/>
  <c r="M535" i="36"/>
  <c r="P535" i="36" s="1"/>
  <c r="M523" i="36"/>
  <c r="P523" i="36" s="1"/>
  <c r="N523" i="36"/>
  <c r="Q523" i="36" s="1"/>
  <c r="N447" i="36"/>
  <c r="Q447" i="36" s="1"/>
  <c r="M447" i="36"/>
  <c r="P447" i="36" s="1"/>
  <c r="N387" i="36"/>
  <c r="Q387" i="36" s="1"/>
  <c r="M387" i="36"/>
  <c r="P387" i="36" s="1"/>
  <c r="M379" i="36"/>
  <c r="P379" i="36" s="1"/>
  <c r="N379" i="36"/>
  <c r="Q379" i="36" s="1"/>
  <c r="M319" i="36"/>
  <c r="P319" i="36" s="1"/>
  <c r="N319" i="36"/>
  <c r="Q319" i="36" s="1"/>
  <c r="M299" i="36"/>
  <c r="P299" i="36" s="1"/>
  <c r="N299" i="36"/>
  <c r="Q299" i="36" s="1"/>
  <c r="M291" i="36"/>
  <c r="P291" i="36" s="1"/>
  <c r="N291" i="36"/>
  <c r="Q291" i="36" s="1"/>
  <c r="M283" i="36"/>
  <c r="P283" i="36" s="1"/>
  <c r="N283" i="36"/>
  <c r="Q283" i="36" s="1"/>
  <c r="M271" i="36"/>
  <c r="P271" i="36" s="1"/>
  <c r="N271" i="36"/>
  <c r="Q271" i="36" s="1"/>
  <c r="N251" i="36"/>
  <c r="Q251" i="36" s="1"/>
  <c r="M251" i="36"/>
  <c r="P251" i="36" s="1"/>
  <c r="M207" i="36"/>
  <c r="P207" i="36" s="1"/>
  <c r="N207" i="36"/>
  <c r="Q207" i="36" s="1"/>
  <c r="N155" i="36"/>
  <c r="Q155" i="36" s="1"/>
  <c r="M155" i="36"/>
  <c r="P155" i="36" s="1"/>
  <c r="N123" i="36"/>
  <c r="Q123" i="36" s="1"/>
  <c r="M123" i="36"/>
  <c r="P123" i="36" s="1"/>
  <c r="M111" i="36"/>
  <c r="P111" i="36" s="1"/>
  <c r="N111" i="36"/>
  <c r="Q111" i="36" s="1"/>
  <c r="N83" i="36"/>
  <c r="Q83" i="36" s="1"/>
  <c r="M83" i="36"/>
  <c r="P83" i="36" s="1"/>
  <c r="N51" i="36"/>
  <c r="Q51" i="36" s="1"/>
  <c r="M51" i="36"/>
  <c r="P51" i="36" s="1"/>
  <c r="I426" i="36"/>
  <c r="E429" i="37" s="1"/>
  <c r="P426" i="36"/>
  <c r="L1008" i="36"/>
  <c r="K1008" i="36"/>
  <c r="L992" i="36"/>
  <c r="K992" i="36"/>
  <c r="L964" i="36"/>
  <c r="K964" i="36"/>
  <c r="L960" i="36"/>
  <c r="K960" i="36"/>
  <c r="L944" i="36"/>
  <c r="K944" i="36"/>
  <c r="L896" i="36"/>
  <c r="K896" i="36"/>
  <c r="L876" i="36"/>
  <c r="K876" i="36"/>
  <c r="L844" i="36"/>
  <c r="K844" i="36"/>
  <c r="L840" i="36"/>
  <c r="K840" i="36"/>
  <c r="L796" i="36"/>
  <c r="K796" i="36"/>
  <c r="L768" i="36"/>
  <c r="K768" i="36"/>
  <c r="L752" i="36"/>
  <c r="K752" i="36"/>
  <c r="L724" i="36"/>
  <c r="K724" i="36"/>
  <c r="L712" i="36"/>
  <c r="K712" i="36"/>
  <c r="L648" i="36"/>
  <c r="K648" i="36"/>
  <c r="L612" i="36"/>
  <c r="K612" i="36"/>
  <c r="L604" i="36"/>
  <c r="K604" i="36"/>
  <c r="L600" i="36"/>
  <c r="K600" i="36"/>
  <c r="L544" i="36"/>
  <c r="K544" i="36"/>
  <c r="M1003" i="36"/>
  <c r="P1003" i="36" s="1"/>
  <c r="N1003" i="36"/>
  <c r="Q1003" i="36" s="1"/>
  <c r="M991" i="36"/>
  <c r="P991" i="36" s="1"/>
  <c r="N991" i="36"/>
  <c r="Q991" i="36" s="1"/>
  <c r="N931" i="36"/>
  <c r="Q931" i="36" s="1"/>
  <c r="M931" i="36"/>
  <c r="P931" i="36" s="1"/>
  <c r="M927" i="36"/>
  <c r="P927" i="36" s="1"/>
  <c r="N927" i="36"/>
  <c r="Q927" i="36" s="1"/>
  <c r="N879" i="36"/>
  <c r="Q879" i="36" s="1"/>
  <c r="M879" i="36"/>
  <c r="P879" i="36" s="1"/>
  <c r="N859" i="36"/>
  <c r="Q859" i="36" s="1"/>
  <c r="M859" i="36"/>
  <c r="P859" i="36" s="1"/>
  <c r="M851" i="36"/>
  <c r="P851" i="36" s="1"/>
  <c r="N851" i="36"/>
  <c r="Q851" i="36" s="1"/>
  <c r="N831" i="36"/>
  <c r="Q831" i="36" s="1"/>
  <c r="M831" i="36"/>
  <c r="P831" i="36" s="1"/>
  <c r="M747" i="36"/>
  <c r="P747" i="36" s="1"/>
  <c r="N747" i="36"/>
  <c r="Q747" i="36" s="1"/>
  <c r="M739" i="36"/>
  <c r="P739" i="36" s="1"/>
  <c r="N739" i="36"/>
  <c r="Q739" i="36" s="1"/>
  <c r="N727" i="36"/>
  <c r="Q727" i="36" s="1"/>
  <c r="M727" i="36"/>
  <c r="P727" i="36" s="1"/>
  <c r="M691" i="36"/>
  <c r="P691" i="36" s="1"/>
  <c r="N691" i="36"/>
  <c r="Q691" i="36" s="1"/>
  <c r="N643" i="36"/>
  <c r="Q643" i="36" s="1"/>
  <c r="M643" i="36"/>
  <c r="N639" i="36"/>
  <c r="Q639" i="36" s="1"/>
  <c r="M639" i="36"/>
  <c r="P639" i="36" s="1"/>
  <c r="M603" i="36"/>
  <c r="P603" i="36" s="1"/>
  <c r="N603" i="36"/>
  <c r="Q603" i="36" s="1"/>
  <c r="M563" i="36"/>
  <c r="P563" i="36" s="1"/>
  <c r="N563" i="36"/>
  <c r="Q563" i="36" s="1"/>
  <c r="M503" i="36"/>
  <c r="P503" i="36" s="1"/>
  <c r="N503" i="36"/>
  <c r="Q503" i="36" s="1"/>
  <c r="M495" i="36"/>
  <c r="P495" i="36" s="1"/>
  <c r="N495" i="36"/>
  <c r="M479" i="36"/>
  <c r="P479" i="36" s="1"/>
  <c r="N479" i="36"/>
  <c r="Q479" i="36" s="1"/>
  <c r="M459" i="36"/>
  <c r="P459" i="36" s="1"/>
  <c r="N459" i="36"/>
  <c r="Q459" i="36" s="1"/>
  <c r="M435" i="36"/>
  <c r="P435" i="36" s="1"/>
  <c r="N435" i="36"/>
  <c r="Q435" i="36" s="1"/>
  <c r="N411" i="36"/>
  <c r="Q411" i="36" s="1"/>
  <c r="M411" i="36"/>
  <c r="P411" i="36" s="1"/>
  <c r="N403" i="36"/>
  <c r="Q403" i="36" s="1"/>
  <c r="M403" i="36"/>
  <c r="P403" i="36" s="1"/>
  <c r="O914" i="36"/>
  <c r="P898" i="36"/>
  <c r="Q302" i="36"/>
  <c r="Q26" i="36"/>
  <c r="N803" i="36"/>
  <c r="Q803" i="36" s="1"/>
  <c r="Q794" i="36"/>
  <c r="Q14" i="36"/>
  <c r="N19" i="36"/>
  <c r="Q19" i="36" s="1"/>
  <c r="Q802" i="36"/>
  <c r="N875" i="36"/>
  <c r="O875" i="36" s="1"/>
  <c r="Q462" i="36"/>
  <c r="P470" i="36"/>
  <c r="Q602" i="36"/>
  <c r="P330" i="36"/>
  <c r="P342" i="36"/>
  <c r="Q350" i="36"/>
  <c r="Q326" i="36"/>
  <c r="N343" i="36"/>
  <c r="Q343" i="36" s="1"/>
  <c r="Q334" i="36"/>
  <c r="P362" i="36"/>
  <c r="Q366" i="36"/>
  <c r="P370" i="36"/>
  <c r="M671" i="36"/>
  <c r="P671" i="36" s="1"/>
  <c r="Q138" i="36"/>
  <c r="P262" i="36"/>
  <c r="I286" i="36"/>
  <c r="E289" i="37" s="1"/>
  <c r="I978" i="36"/>
  <c r="E981" i="37" s="1"/>
  <c r="P758" i="36"/>
  <c r="P790" i="36"/>
  <c r="M651" i="36"/>
  <c r="P651" i="36" s="1"/>
  <c r="N787" i="36"/>
  <c r="Q787" i="36" s="1"/>
  <c r="Q814" i="36"/>
  <c r="P830" i="36"/>
  <c r="Q846" i="36"/>
  <c r="Q30" i="36"/>
  <c r="Q38" i="36"/>
  <c r="Q46" i="36"/>
  <c r="P54" i="36"/>
  <c r="Q62" i="36"/>
  <c r="Q70" i="36"/>
  <c r="Q78" i="36"/>
  <c r="M27" i="36"/>
  <c r="P27" i="36" s="1"/>
  <c r="M43" i="36"/>
  <c r="P43" i="36" s="1"/>
  <c r="N71" i="36"/>
  <c r="Q71" i="36" s="1"/>
  <c r="N87" i="36"/>
  <c r="Q87" i="36" s="1"/>
  <c r="M127" i="36"/>
  <c r="P127" i="36" s="1"/>
  <c r="M139" i="36"/>
  <c r="P139" i="36" s="1"/>
  <c r="M167" i="36"/>
  <c r="P167" i="36" s="1"/>
  <c r="N179" i="36"/>
  <c r="Q179" i="36" s="1"/>
  <c r="N195" i="36"/>
  <c r="Q195" i="36" s="1"/>
  <c r="N215" i="36"/>
  <c r="Q215" i="36" s="1"/>
  <c r="N223" i="36"/>
  <c r="Q223" i="36" s="1"/>
  <c r="N239" i="36"/>
  <c r="Q239" i="36" s="1"/>
  <c r="M255" i="36"/>
  <c r="P255" i="36" s="1"/>
  <c r="N263" i="36"/>
  <c r="O263" i="36" s="1"/>
  <c r="M307" i="36"/>
  <c r="P307" i="36" s="1"/>
  <c r="N383" i="36"/>
  <c r="Q383" i="36" s="1"/>
  <c r="N399" i="36"/>
  <c r="Q399" i="36" s="1"/>
  <c r="M419" i="36"/>
  <c r="O419" i="36" s="1"/>
  <c r="M431" i="36"/>
  <c r="P431" i="36" s="1"/>
  <c r="N443" i="36"/>
  <c r="Q443" i="36" s="1"/>
  <c r="M467" i="36"/>
  <c r="P467" i="36" s="1"/>
  <c r="N487" i="36"/>
  <c r="Q487" i="36" s="1"/>
  <c r="N507" i="36"/>
  <c r="Q507" i="36" s="1"/>
  <c r="M527" i="36"/>
  <c r="O527" i="36" s="1"/>
  <c r="N543" i="36"/>
  <c r="Q543" i="36" s="1"/>
  <c r="N555" i="36"/>
  <c r="Q555" i="36" s="1"/>
  <c r="N583" i="36"/>
  <c r="Q583" i="36" s="1"/>
  <c r="N635" i="36"/>
  <c r="Q635" i="36" s="1"/>
  <c r="M675" i="36"/>
  <c r="O675" i="36" s="1"/>
  <c r="M711" i="36"/>
  <c r="P711" i="36" s="1"/>
  <c r="M779" i="36"/>
  <c r="P779" i="36" s="1"/>
  <c r="N823" i="36"/>
  <c r="Q823" i="36" s="1"/>
  <c r="N855" i="36"/>
  <c r="Q855" i="36" s="1"/>
  <c r="M887" i="36"/>
  <c r="P887" i="36" s="1"/>
  <c r="N919" i="36"/>
  <c r="Q919" i="36" s="1"/>
  <c r="M955" i="36"/>
  <c r="P955" i="36" s="1"/>
  <c r="M983" i="36"/>
  <c r="P983" i="36" s="1"/>
  <c r="P414" i="36"/>
  <c r="P438" i="36"/>
  <c r="P446" i="36"/>
  <c r="P494" i="36"/>
  <c r="P502" i="36"/>
  <c r="P514" i="36"/>
  <c r="Q538" i="36"/>
  <c r="N615" i="36"/>
  <c r="Q615" i="36" s="1"/>
  <c r="P958" i="36"/>
  <c r="M939" i="36"/>
  <c r="O939" i="36" s="1"/>
  <c r="N1011" i="36"/>
  <c r="Q1011" i="36" s="1"/>
  <c r="M1011" i="36"/>
  <c r="P1011" i="36" s="1"/>
  <c r="N995" i="36"/>
  <c r="Q995" i="36" s="1"/>
  <c r="M995" i="36"/>
  <c r="P995" i="36" s="1"/>
  <c r="N963" i="36"/>
  <c r="Q963" i="36" s="1"/>
  <c r="M963" i="36"/>
  <c r="P963" i="36" s="1"/>
  <c r="M843" i="36"/>
  <c r="P843" i="36" s="1"/>
  <c r="N843" i="36"/>
  <c r="Q843" i="36" s="1"/>
  <c r="M799" i="36"/>
  <c r="P799" i="36" s="1"/>
  <c r="N799" i="36"/>
  <c r="M775" i="36"/>
  <c r="P775" i="36" s="1"/>
  <c r="N775" i="36"/>
  <c r="Q775" i="36" s="1"/>
  <c r="N723" i="36"/>
  <c r="Q723" i="36" s="1"/>
  <c r="M723" i="36"/>
  <c r="P723" i="36" s="1"/>
  <c r="M703" i="36"/>
  <c r="P703" i="36" s="1"/>
  <c r="N703" i="36"/>
  <c r="Q703" i="36" s="1"/>
  <c r="M687" i="36"/>
  <c r="N687" i="36"/>
  <c r="Q687" i="36" s="1"/>
  <c r="N655" i="36"/>
  <c r="Q655" i="36" s="1"/>
  <c r="M655" i="36"/>
  <c r="P655" i="36" s="1"/>
  <c r="M627" i="36"/>
  <c r="P627" i="36" s="1"/>
  <c r="N627" i="36"/>
  <c r="Q627" i="36" s="1"/>
  <c r="N595" i="36"/>
  <c r="Q595" i="36" s="1"/>
  <c r="M595" i="36"/>
  <c r="P595" i="36" s="1"/>
  <c r="N571" i="36"/>
  <c r="Q571" i="36" s="1"/>
  <c r="M571" i="36"/>
  <c r="P571" i="36" s="1"/>
  <c r="Q634" i="36"/>
  <c r="N451" i="36"/>
  <c r="Q451" i="36" s="1"/>
  <c r="P450" i="36"/>
  <c r="N23" i="36"/>
  <c r="Q23" i="36" s="1"/>
  <c r="P794" i="36"/>
  <c r="P14" i="36"/>
  <c r="Q18" i="36"/>
  <c r="P550" i="36"/>
  <c r="Q510" i="36"/>
  <c r="P462" i="36"/>
  <c r="Q486" i="36"/>
  <c r="Q690" i="36"/>
  <c r="M311" i="36"/>
  <c r="P311" i="36" s="1"/>
  <c r="P322" i="36"/>
  <c r="Q354" i="36"/>
  <c r="Q362" i="36"/>
  <c r="P366" i="36"/>
  <c r="Q954" i="36"/>
  <c r="Q774" i="36"/>
  <c r="M755" i="36"/>
  <c r="P755" i="36" s="1"/>
  <c r="P950" i="36"/>
  <c r="P998" i="36"/>
  <c r="Q826" i="36"/>
  <c r="N715" i="36"/>
  <c r="Q715" i="36" s="1"/>
  <c r="P814" i="36"/>
  <c r="P838" i="36"/>
  <c r="Q854" i="36"/>
  <c r="P870" i="36"/>
  <c r="Q810" i="36"/>
  <c r="M31" i="36"/>
  <c r="O31" i="36" s="1"/>
  <c r="M59" i="36"/>
  <c r="P59" i="36" s="1"/>
  <c r="M75" i="36"/>
  <c r="P75" i="36" s="1"/>
  <c r="N99" i="36"/>
  <c r="Q99" i="36" s="1"/>
  <c r="N143" i="36"/>
  <c r="Q143" i="36" s="1"/>
  <c r="M171" i="36"/>
  <c r="P171" i="36" s="1"/>
  <c r="N183" i="36"/>
  <c r="Q183" i="36" s="1"/>
  <c r="N199" i="36"/>
  <c r="Q199" i="36" s="1"/>
  <c r="M227" i="36"/>
  <c r="P227" i="36" s="1"/>
  <c r="N243" i="36"/>
  <c r="Q243" i="36" s="1"/>
  <c r="N279" i="36"/>
  <c r="Q279" i="36" s="1"/>
  <c r="M471" i="36"/>
  <c r="O471" i="36" s="1"/>
  <c r="N491" i="36"/>
  <c r="Q491" i="36" s="1"/>
  <c r="M511" i="36"/>
  <c r="P511" i="36" s="1"/>
  <c r="N547" i="36"/>
  <c r="Q547" i="36" s="1"/>
  <c r="M559" i="36"/>
  <c r="P559" i="36" s="1"/>
  <c r="M587" i="36"/>
  <c r="P587" i="36" s="1"/>
  <c r="M679" i="36"/>
  <c r="P679" i="36" s="1"/>
  <c r="N719" i="36"/>
  <c r="Q719" i="36" s="1"/>
  <c r="M783" i="36"/>
  <c r="O783" i="36" s="1"/>
  <c r="N827" i="36"/>
  <c r="Q827" i="36" s="1"/>
  <c r="N891" i="36"/>
  <c r="Q891" i="36" s="1"/>
  <c r="M923" i="36"/>
  <c r="P923" i="36" s="1"/>
  <c r="N959" i="36"/>
  <c r="Q959" i="36" s="1"/>
  <c r="M987" i="36"/>
  <c r="P987" i="36" s="1"/>
  <c r="Q458" i="36"/>
  <c r="P538" i="36"/>
  <c r="Q626" i="36"/>
  <c r="Q682" i="36"/>
  <c r="L988" i="36"/>
  <c r="P826" i="36"/>
  <c r="P90" i="36"/>
  <c r="P98" i="36"/>
  <c r="P106" i="36"/>
  <c r="Q114" i="36"/>
  <c r="P122" i="36"/>
  <c r="P130" i="36"/>
  <c r="P154" i="36"/>
  <c r="Q178" i="36"/>
  <c r="P186" i="36"/>
  <c r="P194" i="36"/>
  <c r="P202" i="36"/>
  <c r="Q210" i="36"/>
  <c r="P234" i="36"/>
  <c r="Q242" i="36"/>
  <c r="P258" i="36"/>
  <c r="P266" i="36"/>
  <c r="P282" i="36"/>
  <c r="Q386" i="36"/>
  <c r="Q394" i="36"/>
  <c r="Q410" i="36"/>
  <c r="Q418" i="36"/>
  <c r="Q434" i="36"/>
  <c r="Q442" i="36"/>
  <c r="Q474" i="36"/>
  <c r="Q490" i="36"/>
  <c r="Q498" i="36"/>
  <c r="P530" i="36"/>
  <c r="Q566" i="36"/>
  <c r="P586" i="36"/>
  <c r="P598" i="36"/>
  <c r="Q614" i="36"/>
  <c r="Q638" i="36"/>
  <c r="Q650" i="36"/>
  <c r="Q658" i="36"/>
  <c r="Q674" i="36"/>
  <c r="Q710" i="36"/>
  <c r="Q722" i="36"/>
  <c r="P730" i="36"/>
  <c r="P738" i="36"/>
  <c r="P746" i="36"/>
  <c r="P770" i="36"/>
  <c r="P786" i="36"/>
  <c r="P850" i="36"/>
  <c r="P886" i="36"/>
  <c r="Q906" i="36"/>
  <c r="P914" i="36"/>
  <c r="Q930" i="36"/>
  <c r="Q938" i="36"/>
  <c r="O958" i="36"/>
  <c r="Q974" i="36"/>
  <c r="Q986" i="36"/>
  <c r="P1006" i="36"/>
  <c r="P894" i="36"/>
  <c r="P810" i="36"/>
  <c r="P522" i="36"/>
  <c r="P578" i="36"/>
  <c r="Q450" i="36"/>
  <c r="P18" i="36"/>
  <c r="P642" i="36"/>
  <c r="Q470" i="36"/>
  <c r="P478" i="36"/>
  <c r="P602" i="36"/>
  <c r="Q882" i="36"/>
  <c r="Q318" i="36"/>
  <c r="Q310" i="36"/>
  <c r="Q314" i="36"/>
  <c r="P334" i="36"/>
  <c r="Q338" i="36"/>
  <c r="P354" i="36"/>
  <c r="Q370" i="36"/>
  <c r="Q582" i="36"/>
  <c r="Q666" i="36"/>
  <c r="Q758" i="36"/>
  <c r="Q998" i="36"/>
  <c r="Q34" i="36"/>
  <c r="Q42" i="36"/>
  <c r="Q50" i="36"/>
  <c r="Q58" i="36"/>
  <c r="P66" i="36"/>
  <c r="Q254" i="36"/>
  <c r="Q270" i="36"/>
  <c r="Q278" i="36"/>
  <c r="Q294" i="36"/>
  <c r="P358" i="36"/>
  <c r="P386" i="36"/>
  <c r="P394" i="36"/>
  <c r="P402" i="36"/>
  <c r="P966" i="36"/>
  <c r="Q946" i="36"/>
  <c r="P846" i="36"/>
  <c r="Q586" i="36"/>
  <c r="P774" i="36"/>
  <c r="P806" i="36"/>
  <c r="Q838" i="36"/>
  <c r="P854" i="36"/>
  <c r="Q870" i="36"/>
  <c r="P30" i="36"/>
  <c r="P38" i="36"/>
  <c r="P46" i="36"/>
  <c r="Q54" i="36"/>
  <c r="P62" i="36"/>
  <c r="P78" i="36"/>
  <c r="Q90" i="36"/>
  <c r="Q98" i="36"/>
  <c r="Q122" i="36"/>
  <c r="Q130" i="36"/>
  <c r="Q154" i="36"/>
  <c r="Q170" i="36"/>
  <c r="P178" i="36"/>
  <c r="Q186" i="36"/>
  <c r="Q202" i="36"/>
  <c r="Q226" i="36"/>
  <c r="Q262" i="36"/>
  <c r="P270" i="36"/>
  <c r="P286" i="36"/>
  <c r="P294" i="36"/>
  <c r="Q374" i="36"/>
  <c r="Q382" i="36"/>
  <c r="Q398" i="36"/>
  <c r="Q406" i="36"/>
  <c r="P418" i="36"/>
  <c r="P434" i="36"/>
  <c r="P442" i="36"/>
  <c r="P458" i="36"/>
  <c r="P474" i="36"/>
  <c r="P498" i="36"/>
  <c r="Q522" i="36"/>
  <c r="Q534" i="36"/>
  <c r="P542" i="36"/>
  <c r="Q558" i="36"/>
  <c r="Q570" i="36"/>
  <c r="Q590" i="36"/>
  <c r="Q606" i="36"/>
  <c r="P614" i="36"/>
  <c r="P626" i="36"/>
  <c r="P638" i="36"/>
  <c r="P650" i="36"/>
  <c r="P658" i="36"/>
  <c r="P674" i="36"/>
  <c r="P682" i="36"/>
  <c r="Q1006" i="36"/>
  <c r="Q730" i="36"/>
  <c r="P554" i="36"/>
  <c r="P86" i="36"/>
  <c r="P102" i="36"/>
  <c r="Q126" i="36"/>
  <c r="P134" i="36"/>
  <c r="P150" i="36"/>
  <c r="P166" i="36"/>
  <c r="Q174" i="36"/>
  <c r="P182" i="36"/>
  <c r="Q190" i="36"/>
  <c r="P198" i="36"/>
  <c r="Q206" i="36"/>
  <c r="P214" i="36"/>
  <c r="Q222" i="36"/>
  <c r="P230" i="36"/>
  <c r="P246" i="36"/>
  <c r="Q266" i="36"/>
  <c r="Q274" i="36"/>
  <c r="Q282" i="36"/>
  <c r="Q290" i="36"/>
  <c r="Q298" i="36"/>
  <c r="Q306" i="36"/>
  <c r="P374" i="36"/>
  <c r="P390" i="36"/>
  <c r="P406" i="36"/>
  <c r="Q414" i="36"/>
  <c r="Q422" i="36"/>
  <c r="Q430" i="36"/>
  <c r="Q438" i="36"/>
  <c r="Q446" i="36"/>
  <c r="Q466" i="36"/>
  <c r="Q482" i="36"/>
  <c r="Q494" i="36"/>
  <c r="Q502" i="36"/>
  <c r="Q514" i="36"/>
  <c r="Q526" i="36"/>
  <c r="P534" i="36"/>
  <c r="Q1010" i="36"/>
  <c r="P974" i="36"/>
  <c r="P778" i="36"/>
  <c r="Q990" i="36"/>
  <c r="Q866" i="36"/>
  <c r="P566" i="36"/>
  <c r="P546" i="36"/>
  <c r="P562" i="36"/>
  <c r="P594" i="36"/>
  <c r="Q610" i="36"/>
  <c r="P618" i="36"/>
  <c r="P630" i="36"/>
  <c r="P646" i="36"/>
  <c r="P654" i="36"/>
  <c r="P662" i="36"/>
  <c r="P678" i="36"/>
  <c r="Q686" i="36"/>
  <c r="P694" i="36"/>
  <c r="Q706" i="36"/>
  <c r="Q714" i="36"/>
  <c r="P734" i="36"/>
  <c r="Q742" i="36"/>
  <c r="P750" i="36"/>
  <c r="P798" i="36"/>
  <c r="P878" i="36"/>
  <c r="P918" i="36"/>
  <c r="P934" i="36"/>
  <c r="P942" i="36"/>
  <c r="Q966" i="36"/>
  <c r="Q982" i="36"/>
  <c r="P1014" i="36"/>
  <c r="Q834" i="36"/>
  <c r="P590" i="36"/>
  <c r="P962" i="36"/>
  <c r="Q910" i="36"/>
  <c r="P610" i="36"/>
  <c r="Q530" i="36"/>
  <c r="P318" i="36"/>
  <c r="Q546" i="36"/>
  <c r="P558" i="36"/>
  <c r="P570" i="36"/>
  <c r="Q594" i="36"/>
  <c r="Q618" i="36"/>
  <c r="Q630" i="36"/>
  <c r="Q654" i="36"/>
  <c r="Q662" i="36"/>
  <c r="Q694" i="36"/>
  <c r="P710" i="36"/>
  <c r="Q718" i="36"/>
  <c r="P742" i="36"/>
  <c r="Q750" i="36"/>
  <c r="Q762" i="36"/>
  <c r="Q878" i="36"/>
  <c r="P890" i="36"/>
  <c r="P906" i="36"/>
  <c r="Q918" i="36"/>
  <c r="P930" i="36"/>
  <c r="Q942" i="36"/>
  <c r="Q962" i="36"/>
  <c r="P1010" i="36"/>
  <c r="P970" i="36"/>
  <c r="Q890" i="36"/>
  <c r="Q994" i="36"/>
  <c r="P986" i="36"/>
  <c r="P874" i="36"/>
  <c r="P858" i="36"/>
  <c r="Q850" i="36"/>
  <c r="P842" i="36"/>
  <c r="Q770" i="36"/>
  <c r="Q598" i="36"/>
  <c r="Q574" i="36"/>
  <c r="O91" i="36"/>
  <c r="O131" i="36"/>
  <c r="O10" i="36"/>
  <c r="O114" i="36"/>
  <c r="F4" i="36"/>
  <c r="G4" i="37"/>
  <c r="F3" i="36"/>
  <c r="G3" i="37"/>
  <c r="G5" i="36"/>
  <c r="H5" i="37"/>
  <c r="O1002" i="36"/>
  <c r="P114" i="36"/>
  <c r="P518" i="36"/>
  <c r="O842" i="36"/>
  <c r="Q91" i="36"/>
  <c r="O21" i="36"/>
  <c r="O138" i="36"/>
  <c r="O146" i="36"/>
  <c r="O278" i="36"/>
  <c r="O506" i="36"/>
  <c r="O754" i="36"/>
  <c r="O441" i="36"/>
  <c r="O382" i="36"/>
  <c r="O702" i="36"/>
  <c r="O115" i="36"/>
  <c r="P506" i="36"/>
  <c r="O202" i="36"/>
  <c r="O674" i="36"/>
  <c r="O178" i="36"/>
  <c r="O106" i="36"/>
  <c r="O738" i="36"/>
  <c r="O515" i="36"/>
  <c r="O902" i="36"/>
  <c r="O586" i="36"/>
  <c r="O398" i="36"/>
  <c r="Q515" i="36"/>
  <c r="Q131" i="36"/>
  <c r="O686" i="36"/>
  <c r="O786" i="36"/>
  <c r="O235" i="36"/>
  <c r="O554" i="36"/>
  <c r="O110" i="36"/>
  <c r="O118" i="36"/>
  <c r="O142" i="36"/>
  <c r="O238" i="36"/>
  <c r="O678" i="36"/>
  <c r="O990" i="36"/>
  <c r="Q59" i="36"/>
  <c r="Q786" i="36"/>
  <c r="Q842" i="36"/>
  <c r="O1014" i="36"/>
  <c r="O699" i="36"/>
  <c r="O771" i="36"/>
  <c r="O806" i="36"/>
  <c r="O566" i="36"/>
  <c r="O746" i="36"/>
  <c r="O270" i="36"/>
  <c r="O938" i="36"/>
  <c r="O638" i="36"/>
  <c r="P278" i="36"/>
  <c r="P507" i="36"/>
  <c r="Q958" i="36"/>
  <c r="O363" i="36"/>
  <c r="O791" i="36"/>
  <c r="O98" i="36"/>
  <c r="O294" i="36"/>
  <c r="O262" i="36"/>
  <c r="P138" i="36"/>
  <c r="O103" i="36"/>
  <c r="O790" i="36"/>
  <c r="O826" i="36"/>
  <c r="O344" i="36"/>
  <c r="O873" i="36"/>
  <c r="O362" i="36"/>
  <c r="O346" i="36"/>
  <c r="O150" i="36"/>
  <c r="O765" i="36"/>
  <c r="P702" i="36"/>
  <c r="O199" i="36"/>
  <c r="O222" i="36"/>
  <c r="O861" i="36"/>
  <c r="P990" i="36"/>
  <c r="O570" i="36"/>
  <c r="O690" i="36"/>
  <c r="O375" i="36"/>
  <c r="Q678" i="36"/>
  <c r="O522" i="36"/>
  <c r="O406" i="36"/>
  <c r="O954" i="36"/>
  <c r="O815" i="36"/>
  <c r="O266" i="36"/>
  <c r="O414" i="36"/>
  <c r="O198" i="36"/>
  <c r="O230" i="36"/>
  <c r="Q142" i="36"/>
  <c r="O854" i="36"/>
  <c r="O590" i="36"/>
  <c r="O86" i="36"/>
  <c r="O838" i="36"/>
  <c r="Q110" i="36"/>
  <c r="O370" i="36"/>
  <c r="O882" i="36"/>
  <c r="O758" i="36"/>
  <c r="O303" i="36"/>
  <c r="O906" i="36"/>
  <c r="O134" i="36"/>
  <c r="O762" i="36"/>
  <c r="O206" i="36"/>
  <c r="O190" i="36"/>
  <c r="O814" i="36"/>
  <c r="O551" i="36"/>
  <c r="O78" i="36"/>
  <c r="O997" i="36"/>
  <c r="O489" i="36"/>
  <c r="O470" i="36"/>
  <c r="Q238" i="36"/>
  <c r="O54" i="36"/>
  <c r="P398" i="36"/>
  <c r="P1002" i="36"/>
  <c r="O802" i="36"/>
  <c r="O478" i="36"/>
  <c r="O847" i="36"/>
  <c r="Q346" i="36"/>
  <c r="O575" i="36"/>
  <c r="O499" i="36"/>
  <c r="O962" i="36"/>
  <c r="O810" i="36"/>
  <c r="O214" i="36"/>
  <c r="O599" i="36"/>
  <c r="P395" i="36"/>
  <c r="P382" i="36"/>
  <c r="O858" i="36"/>
  <c r="O663" i="36"/>
  <c r="O246" i="36"/>
  <c r="O46" i="36"/>
  <c r="O498" i="36"/>
  <c r="P699" i="36"/>
  <c r="O534" i="36"/>
  <c r="O637" i="36"/>
  <c r="O481" i="36"/>
  <c r="P489" i="36"/>
  <c r="P802" i="36"/>
  <c r="O870" i="36"/>
  <c r="O314" i="36"/>
  <c r="O846" i="36"/>
  <c r="P118" i="36"/>
  <c r="O834" i="36"/>
  <c r="O574" i="36"/>
  <c r="O845" i="36"/>
  <c r="O667" i="36"/>
  <c r="O794" i="36"/>
  <c r="O166" i="36"/>
  <c r="O950" i="36"/>
  <c r="O47" i="36"/>
  <c r="M1012" i="36"/>
  <c r="P1012" i="36" s="1"/>
  <c r="N1012" i="36"/>
  <c r="Q1012" i="36" s="1"/>
  <c r="N1008" i="36"/>
  <c r="Q1008" i="36" s="1"/>
  <c r="M1008" i="36"/>
  <c r="P1008" i="36" s="1"/>
  <c r="N1004" i="36"/>
  <c r="Q1004" i="36" s="1"/>
  <c r="M1004" i="36"/>
  <c r="P1004" i="36" s="1"/>
  <c r="M1000" i="36"/>
  <c r="P1000" i="36" s="1"/>
  <c r="N1000" i="36"/>
  <c r="Q1000" i="36" s="1"/>
  <c r="N996" i="36"/>
  <c r="Q996" i="36" s="1"/>
  <c r="M996" i="36"/>
  <c r="P996" i="36" s="1"/>
  <c r="N992" i="36"/>
  <c r="Q992" i="36" s="1"/>
  <c r="M992" i="36"/>
  <c r="P992" i="36" s="1"/>
  <c r="N988" i="36"/>
  <c r="Q988" i="36" s="1"/>
  <c r="M988" i="36"/>
  <c r="M984" i="36"/>
  <c r="N984" i="36"/>
  <c r="Q984" i="36" s="1"/>
  <c r="N980" i="36"/>
  <c r="Q980" i="36" s="1"/>
  <c r="M980" i="36"/>
  <c r="M976" i="36"/>
  <c r="N976" i="36"/>
  <c r="Q976" i="36" s="1"/>
  <c r="N972" i="36"/>
  <c r="Q972" i="36" s="1"/>
  <c r="M972" i="36"/>
  <c r="M968" i="36"/>
  <c r="N968" i="36"/>
  <c r="Q968" i="36" s="1"/>
  <c r="N964" i="36"/>
  <c r="Q964" i="36" s="1"/>
  <c r="M964" i="36"/>
  <c r="N960" i="36"/>
  <c r="Q960" i="36" s="1"/>
  <c r="M960" i="36"/>
  <c r="M956" i="36"/>
  <c r="N956" i="36"/>
  <c r="Q956" i="36" s="1"/>
  <c r="M952" i="36"/>
  <c r="P952" i="36" s="1"/>
  <c r="N952" i="36"/>
  <c r="Q952" i="36" s="1"/>
  <c r="M948" i="36"/>
  <c r="P948" i="36" s="1"/>
  <c r="N948" i="36"/>
  <c r="Q948" i="36" s="1"/>
  <c r="N944" i="36"/>
  <c r="Q944" i="36" s="1"/>
  <c r="M944" i="36"/>
  <c r="P944" i="36" s="1"/>
  <c r="M940" i="36"/>
  <c r="P940" i="36" s="1"/>
  <c r="N940" i="36"/>
  <c r="Q940" i="36" s="1"/>
  <c r="M936" i="36"/>
  <c r="N936" i="36"/>
  <c r="Q936" i="36" s="1"/>
  <c r="N932" i="36"/>
  <c r="Q932" i="36" s="1"/>
  <c r="M932" i="36"/>
  <c r="P932" i="36" s="1"/>
  <c r="N928" i="36"/>
  <c r="Q928" i="36" s="1"/>
  <c r="M928" i="36"/>
  <c r="M924" i="36"/>
  <c r="N924" i="36"/>
  <c r="Q924" i="36" s="1"/>
  <c r="M920" i="36"/>
  <c r="P920" i="36" s="1"/>
  <c r="N920" i="36"/>
  <c r="Q920" i="36" s="1"/>
  <c r="N916" i="36"/>
  <c r="Q916" i="36" s="1"/>
  <c r="M916" i="36"/>
  <c r="P916" i="36" s="1"/>
  <c r="M912" i="36"/>
  <c r="P912" i="36" s="1"/>
  <c r="N912" i="36"/>
  <c r="Q912" i="36" s="1"/>
  <c r="M908" i="36"/>
  <c r="P908" i="36" s="1"/>
  <c r="N908" i="36"/>
  <c r="Q908" i="36" s="1"/>
  <c r="M904" i="36"/>
  <c r="N904" i="36"/>
  <c r="Q904" i="36" s="1"/>
  <c r="N900" i="36"/>
  <c r="Q900" i="36" s="1"/>
  <c r="M900" i="36"/>
  <c r="P900" i="36" s="1"/>
  <c r="N896" i="36"/>
  <c r="Q896" i="36" s="1"/>
  <c r="M896" i="36"/>
  <c r="P896" i="36" s="1"/>
  <c r="M892" i="36"/>
  <c r="P892" i="36" s="1"/>
  <c r="N892" i="36"/>
  <c r="Q892" i="36" s="1"/>
  <c r="M888" i="36"/>
  <c r="P888" i="36" s="1"/>
  <c r="N888" i="36"/>
  <c r="M884" i="36"/>
  <c r="P884" i="36" s="1"/>
  <c r="N884" i="36"/>
  <c r="Q884" i="36" s="1"/>
  <c r="N880" i="36"/>
  <c r="Q880" i="36" s="1"/>
  <c r="M880" i="36"/>
  <c r="M876" i="36"/>
  <c r="P876" i="36" s="1"/>
  <c r="N876" i="36"/>
  <c r="Q876" i="36" s="1"/>
  <c r="M872" i="36"/>
  <c r="P872" i="36" s="1"/>
  <c r="N872" i="36"/>
  <c r="Q872" i="36" s="1"/>
  <c r="M868" i="36"/>
  <c r="N868" i="36"/>
  <c r="Q868" i="36" s="1"/>
  <c r="M864" i="36"/>
  <c r="P864" i="36" s="1"/>
  <c r="N864" i="36"/>
  <c r="Q864" i="36" s="1"/>
  <c r="M860" i="36"/>
  <c r="P860" i="36" s="1"/>
  <c r="N860" i="36"/>
  <c r="Q860" i="36" s="1"/>
  <c r="M856" i="36"/>
  <c r="N856" i="36"/>
  <c r="Q856" i="36" s="1"/>
  <c r="M852" i="36"/>
  <c r="N852" i="36"/>
  <c r="Q852" i="36" s="1"/>
  <c r="N848" i="36"/>
  <c r="Q848" i="36" s="1"/>
  <c r="M848" i="36"/>
  <c r="N844" i="36"/>
  <c r="Q844" i="36" s="1"/>
  <c r="M844" i="36"/>
  <c r="M840" i="36"/>
  <c r="N840" i="36"/>
  <c r="Q840" i="36" s="1"/>
  <c r="M836" i="36"/>
  <c r="N836" i="36"/>
  <c r="Q836" i="36" s="1"/>
  <c r="N832" i="36"/>
  <c r="Q832" i="36" s="1"/>
  <c r="M832" i="36"/>
  <c r="M828" i="36"/>
  <c r="P828" i="36" s="1"/>
  <c r="N828" i="36"/>
  <c r="Q828" i="36" s="1"/>
  <c r="M824" i="36"/>
  <c r="P824" i="36" s="1"/>
  <c r="N824" i="36"/>
  <c r="Q824" i="36" s="1"/>
  <c r="M820" i="36"/>
  <c r="P820" i="36" s="1"/>
  <c r="N820" i="36"/>
  <c r="Q820" i="36" s="1"/>
  <c r="M816" i="36"/>
  <c r="N816" i="36"/>
  <c r="Q816" i="36" s="1"/>
  <c r="M812" i="36"/>
  <c r="P812" i="36" s="1"/>
  <c r="N812" i="36"/>
  <c r="Q812" i="36" s="1"/>
  <c r="M808" i="36"/>
  <c r="N808" i="36"/>
  <c r="Q808" i="36" s="1"/>
  <c r="M800" i="36"/>
  <c r="N800" i="36"/>
  <c r="Q800" i="36" s="1"/>
  <c r="M796" i="36"/>
  <c r="N796" i="36"/>
  <c r="Q796" i="36" s="1"/>
  <c r="M792" i="36"/>
  <c r="P792" i="36" s="1"/>
  <c r="N792" i="36"/>
  <c r="Q792" i="36" s="1"/>
  <c r="M788" i="36"/>
  <c r="P788" i="36" s="1"/>
  <c r="N788" i="36"/>
  <c r="Q788" i="36" s="1"/>
  <c r="M784" i="36"/>
  <c r="P784" i="36" s="1"/>
  <c r="N784" i="36"/>
  <c r="Q784" i="36" s="1"/>
  <c r="M780" i="36"/>
  <c r="P780" i="36" s="1"/>
  <c r="N780" i="36"/>
  <c r="Q780" i="36" s="1"/>
  <c r="M776" i="36"/>
  <c r="N776" i="36"/>
  <c r="Q776" i="36" s="1"/>
  <c r="M772" i="36"/>
  <c r="P772" i="36" s="1"/>
  <c r="N772" i="36"/>
  <c r="Q772" i="36" s="1"/>
  <c r="N768" i="36"/>
  <c r="Q768" i="36" s="1"/>
  <c r="M768" i="36"/>
  <c r="P768" i="36" s="1"/>
  <c r="M764" i="36"/>
  <c r="P764" i="36" s="1"/>
  <c r="N764" i="36"/>
  <c r="Q764" i="36" s="1"/>
  <c r="N760" i="36"/>
  <c r="Q760" i="36" s="1"/>
  <c r="M760" i="36"/>
  <c r="P760" i="36" s="1"/>
  <c r="M756" i="36"/>
  <c r="N756" i="36"/>
  <c r="Q756" i="36" s="1"/>
  <c r="N752" i="36"/>
  <c r="Q752" i="36" s="1"/>
  <c r="M752" i="36"/>
  <c r="P752" i="36" s="1"/>
  <c r="M748" i="36"/>
  <c r="N748" i="36"/>
  <c r="Q748" i="36" s="1"/>
  <c r="M740" i="36"/>
  <c r="P740" i="36" s="1"/>
  <c r="N740" i="36"/>
  <c r="Q740" i="36" s="1"/>
  <c r="N736" i="36"/>
  <c r="Q736" i="36" s="1"/>
  <c r="M736" i="36"/>
  <c r="M732" i="36"/>
  <c r="P732" i="36" s="1"/>
  <c r="N732" i="36"/>
  <c r="Q732" i="36" s="1"/>
  <c r="N728" i="36"/>
  <c r="Q728" i="36" s="1"/>
  <c r="M728" i="36"/>
  <c r="P728" i="36" s="1"/>
  <c r="M724" i="36"/>
  <c r="P724" i="36" s="1"/>
  <c r="N724" i="36"/>
  <c r="Q724" i="36" s="1"/>
  <c r="N720" i="36"/>
  <c r="Q720" i="36" s="1"/>
  <c r="M720" i="36"/>
  <c r="P720" i="36" s="1"/>
  <c r="M716" i="36"/>
  <c r="N716" i="36"/>
  <c r="Q716" i="36" s="1"/>
  <c r="N712" i="36"/>
  <c r="Q712" i="36" s="1"/>
  <c r="M712" i="36"/>
  <c r="P712" i="36" s="1"/>
  <c r="M708" i="36"/>
  <c r="P708" i="36" s="1"/>
  <c r="N708" i="36"/>
  <c r="Q708" i="36" s="1"/>
  <c r="M704" i="36"/>
  <c r="P704" i="36" s="1"/>
  <c r="N704" i="36"/>
  <c r="Q704" i="36" s="1"/>
  <c r="M700" i="36"/>
  <c r="N700" i="36"/>
  <c r="Q700" i="36" s="1"/>
  <c r="N696" i="36"/>
  <c r="Q696" i="36" s="1"/>
  <c r="M696" i="36"/>
  <c r="M692" i="36"/>
  <c r="P692" i="36" s="1"/>
  <c r="N692" i="36"/>
  <c r="Q692" i="36" s="1"/>
  <c r="N688" i="36"/>
  <c r="Q688" i="36" s="1"/>
  <c r="M688" i="36"/>
  <c r="P688" i="36" s="1"/>
  <c r="M684" i="36"/>
  <c r="N684" i="36"/>
  <c r="Q684" i="36" s="1"/>
  <c r="N680" i="36"/>
  <c r="Q680" i="36" s="1"/>
  <c r="M680" i="36"/>
  <c r="P680" i="36" s="1"/>
  <c r="M676" i="36"/>
  <c r="P676" i="36" s="1"/>
  <c r="N676" i="36"/>
  <c r="Q676" i="36" s="1"/>
  <c r="N672" i="36"/>
  <c r="Q672" i="36" s="1"/>
  <c r="M672" i="36"/>
  <c r="M668" i="36"/>
  <c r="P668" i="36" s="1"/>
  <c r="N668" i="36"/>
  <c r="Q668" i="36" s="1"/>
  <c r="M664" i="36"/>
  <c r="P664" i="36" s="1"/>
  <c r="N664" i="36"/>
  <c r="Q664" i="36" s="1"/>
  <c r="M660" i="36"/>
  <c r="P660" i="36" s="1"/>
  <c r="N660" i="36"/>
  <c r="Q660" i="36" s="1"/>
  <c r="M656" i="36"/>
  <c r="P656" i="36" s="1"/>
  <c r="N656" i="36"/>
  <c r="Q656" i="36" s="1"/>
  <c r="M652" i="36"/>
  <c r="P652" i="36" s="1"/>
  <c r="N652" i="36"/>
  <c r="Q652" i="36" s="1"/>
  <c r="N648" i="36"/>
  <c r="Q648" i="36" s="1"/>
  <c r="M648" i="36"/>
  <c r="N644" i="36"/>
  <c r="Q644" i="36" s="1"/>
  <c r="M644" i="36"/>
  <c r="M640" i="36"/>
  <c r="P640" i="36" s="1"/>
  <c r="N640" i="36"/>
  <c r="Q640" i="36" s="1"/>
  <c r="M636" i="36"/>
  <c r="N636" i="36"/>
  <c r="Q636" i="36" s="1"/>
  <c r="M632" i="36"/>
  <c r="P632" i="36" s="1"/>
  <c r="N632" i="36"/>
  <c r="Q632" i="36" s="1"/>
  <c r="N628" i="36"/>
  <c r="Q628" i="36" s="1"/>
  <c r="M628" i="36"/>
  <c r="M624" i="36"/>
  <c r="N624" i="36"/>
  <c r="Q624" i="36" s="1"/>
  <c r="M620" i="36"/>
  <c r="N620" i="36"/>
  <c r="Q620" i="36" s="1"/>
  <c r="M616" i="36"/>
  <c r="P616" i="36" s="1"/>
  <c r="N616" i="36"/>
  <c r="Q616" i="36" s="1"/>
  <c r="N612" i="36"/>
  <c r="Q612" i="36" s="1"/>
  <c r="M612" i="36"/>
  <c r="M608" i="36"/>
  <c r="P608" i="36" s="1"/>
  <c r="N608" i="36"/>
  <c r="Q608" i="36" s="1"/>
  <c r="M600" i="36"/>
  <c r="P600" i="36" s="1"/>
  <c r="N600" i="36"/>
  <c r="Q600" i="36" s="1"/>
  <c r="N596" i="36"/>
  <c r="Q596" i="36" s="1"/>
  <c r="M596" i="36"/>
  <c r="M592" i="36"/>
  <c r="N592" i="36"/>
  <c r="Q592" i="36" s="1"/>
  <c r="M588" i="36"/>
  <c r="N588" i="36"/>
  <c r="Q588" i="36" s="1"/>
  <c r="N584" i="36"/>
  <c r="Q584" i="36" s="1"/>
  <c r="M584" i="36"/>
  <c r="P584" i="36" s="1"/>
  <c r="M576" i="36"/>
  <c r="N576" i="36"/>
  <c r="Q576" i="36" s="1"/>
  <c r="M572" i="36"/>
  <c r="N572" i="36"/>
  <c r="Q572" i="36" s="1"/>
  <c r="N568" i="36"/>
  <c r="Q568" i="36" s="1"/>
  <c r="M568" i="36"/>
  <c r="N564" i="36"/>
  <c r="Q564" i="36" s="1"/>
  <c r="M564" i="36"/>
  <c r="M560" i="36"/>
  <c r="P560" i="36" s="1"/>
  <c r="N560" i="36"/>
  <c r="Q560" i="36" s="1"/>
  <c r="N556" i="36"/>
  <c r="Q556" i="36" s="1"/>
  <c r="M556" i="36"/>
  <c r="M552" i="36"/>
  <c r="N552" i="36"/>
  <c r="Q552" i="36" s="1"/>
  <c r="M548" i="36"/>
  <c r="N548" i="36"/>
  <c r="Q548" i="36" s="1"/>
  <c r="M544" i="36"/>
  <c r="P544" i="36" s="1"/>
  <c r="N544" i="36"/>
  <c r="Q544" i="36" s="1"/>
  <c r="N540" i="36"/>
  <c r="Q540" i="36" s="1"/>
  <c r="M540" i="36"/>
  <c r="P540" i="36" s="1"/>
  <c r="M536" i="36"/>
  <c r="N536" i="36"/>
  <c r="Q536" i="36" s="1"/>
  <c r="M532" i="36"/>
  <c r="P532" i="36" s="1"/>
  <c r="N532" i="36"/>
  <c r="Q532" i="36" s="1"/>
  <c r="M528" i="36"/>
  <c r="P528" i="36" s="1"/>
  <c r="N528" i="36"/>
  <c r="Q528" i="36" s="1"/>
  <c r="N524" i="36"/>
  <c r="Q524" i="36" s="1"/>
  <c r="M524" i="36"/>
  <c r="P524" i="36" s="1"/>
  <c r="M520" i="36"/>
  <c r="P520" i="36" s="1"/>
  <c r="N520" i="36"/>
  <c r="Q520" i="36" s="1"/>
  <c r="M516" i="36"/>
  <c r="P516" i="36" s="1"/>
  <c r="N516" i="36"/>
  <c r="Q516" i="36" s="1"/>
  <c r="M512" i="36"/>
  <c r="P512" i="36" s="1"/>
  <c r="N512" i="36"/>
  <c r="Q512" i="36" s="1"/>
  <c r="N508" i="36"/>
  <c r="Q508" i="36" s="1"/>
  <c r="M508" i="36"/>
  <c r="P508" i="36" s="1"/>
  <c r="M504" i="36"/>
  <c r="P504" i="36" s="1"/>
  <c r="N504" i="36"/>
  <c r="Q504" i="36" s="1"/>
  <c r="M500" i="36"/>
  <c r="N500" i="36"/>
  <c r="Q500" i="36" s="1"/>
  <c r="M496" i="36"/>
  <c r="N496" i="36"/>
  <c r="Q496" i="36" s="1"/>
  <c r="N492" i="36"/>
  <c r="Q492" i="36" s="1"/>
  <c r="M492" i="36"/>
  <c r="M488" i="36"/>
  <c r="P488" i="36" s="1"/>
  <c r="N488" i="36"/>
  <c r="Q488" i="36" s="1"/>
  <c r="M484" i="36"/>
  <c r="P484" i="36" s="1"/>
  <c r="N484" i="36"/>
  <c r="Q484" i="36" s="1"/>
  <c r="M480" i="36"/>
  <c r="N480" i="36"/>
  <c r="Q480" i="36" s="1"/>
  <c r="N476" i="36"/>
  <c r="Q476" i="36" s="1"/>
  <c r="M476" i="36"/>
  <c r="P476" i="36" s="1"/>
  <c r="M472" i="36"/>
  <c r="P472" i="36" s="1"/>
  <c r="N472" i="36"/>
  <c r="Q472" i="36" s="1"/>
  <c r="M468" i="36"/>
  <c r="P468" i="36" s="1"/>
  <c r="N468" i="36"/>
  <c r="Q468" i="36" s="1"/>
  <c r="M460" i="36"/>
  <c r="N460" i="36"/>
  <c r="Q460" i="36" s="1"/>
  <c r="N456" i="36"/>
  <c r="Q456" i="36" s="1"/>
  <c r="M456" i="36"/>
  <c r="M452" i="36"/>
  <c r="P452" i="36" s="1"/>
  <c r="N452" i="36"/>
  <c r="Q452" i="36" s="1"/>
  <c r="M448" i="36"/>
  <c r="P448" i="36" s="1"/>
  <c r="N448" i="36"/>
  <c r="Q448" i="36" s="1"/>
  <c r="N444" i="36"/>
  <c r="Q444" i="36" s="1"/>
  <c r="M444" i="36"/>
  <c r="P444" i="36" s="1"/>
  <c r="M440" i="36"/>
  <c r="P440" i="36" s="1"/>
  <c r="N440" i="36"/>
  <c r="Q440" i="36" s="1"/>
  <c r="M436" i="36"/>
  <c r="N436" i="36"/>
  <c r="Q436" i="36" s="1"/>
  <c r="M432" i="36"/>
  <c r="P432" i="36" s="1"/>
  <c r="N432" i="36"/>
  <c r="Q432" i="36" s="1"/>
  <c r="N428" i="36"/>
  <c r="Q428" i="36" s="1"/>
  <c r="M428" i="36"/>
  <c r="M424" i="36"/>
  <c r="P424" i="36" s="1"/>
  <c r="N424" i="36"/>
  <c r="Q424" i="36" s="1"/>
  <c r="M420" i="36"/>
  <c r="P420" i="36" s="1"/>
  <c r="N420" i="36"/>
  <c r="Q420" i="36" s="1"/>
  <c r="M416" i="36"/>
  <c r="P416" i="36" s="1"/>
  <c r="N416" i="36"/>
  <c r="Q416" i="36" s="1"/>
  <c r="N412" i="36"/>
  <c r="Q412" i="36" s="1"/>
  <c r="M412" i="36"/>
  <c r="M408" i="36"/>
  <c r="P408" i="36" s="1"/>
  <c r="N408" i="36"/>
  <c r="Q408" i="36" s="1"/>
  <c r="M404" i="36"/>
  <c r="P404" i="36" s="1"/>
  <c r="N404" i="36"/>
  <c r="Q404" i="36" s="1"/>
  <c r="P637" i="36"/>
  <c r="P26" i="36"/>
  <c r="O26" i="36"/>
  <c r="Q11" i="36"/>
  <c r="O11" i="36"/>
  <c r="N604" i="36"/>
  <c r="P120" i="36"/>
  <c r="O120" i="36"/>
  <c r="O795" i="36"/>
  <c r="P795" i="36"/>
  <c r="M804" i="36"/>
  <c r="P804" i="36" s="1"/>
  <c r="M744" i="36"/>
  <c r="P381" i="36"/>
  <c r="O381" i="36"/>
  <c r="O581" i="36"/>
  <c r="P581" i="36"/>
  <c r="Q981" i="36"/>
  <c r="O981" i="36"/>
  <c r="O989" i="36"/>
  <c r="P989" i="36"/>
  <c r="M388" i="36"/>
  <c r="N388" i="36"/>
  <c r="Q388" i="36" s="1"/>
  <c r="M376" i="36"/>
  <c r="P376" i="36" s="1"/>
  <c r="N376" i="36"/>
  <c r="Q376" i="36" s="1"/>
  <c r="M364" i="36"/>
  <c r="N364" i="36"/>
  <c r="Q364" i="36" s="1"/>
  <c r="M328" i="36"/>
  <c r="P328" i="36" s="1"/>
  <c r="N328" i="36"/>
  <c r="Q328" i="36" s="1"/>
  <c r="M296" i="36"/>
  <c r="P296" i="36" s="1"/>
  <c r="N296" i="36"/>
  <c r="Q296" i="36" s="1"/>
  <c r="M292" i="36"/>
  <c r="P292" i="36" s="1"/>
  <c r="N292" i="36"/>
  <c r="Q292" i="36" s="1"/>
  <c r="M280" i="36"/>
  <c r="N280" i="36"/>
  <c r="Q280" i="36" s="1"/>
  <c r="M272" i="36"/>
  <c r="P272" i="36" s="1"/>
  <c r="N272" i="36"/>
  <c r="Q272" i="36" s="1"/>
  <c r="M264" i="36"/>
  <c r="N264" i="36"/>
  <c r="Q264" i="36" s="1"/>
  <c r="N256" i="36"/>
  <c r="Q256" i="36" s="1"/>
  <c r="M256" i="36"/>
  <c r="P256" i="36" s="1"/>
  <c r="M248" i="36"/>
  <c r="N248" i="36"/>
  <c r="Q248" i="36" s="1"/>
  <c r="M240" i="36"/>
  <c r="P240" i="36" s="1"/>
  <c r="N240" i="36"/>
  <c r="Q240" i="36" s="1"/>
  <c r="M228" i="36"/>
  <c r="N228" i="36"/>
  <c r="Q228" i="36" s="1"/>
  <c r="M216" i="36"/>
  <c r="P216" i="36" s="1"/>
  <c r="N216" i="36"/>
  <c r="Q216" i="36" s="1"/>
  <c r="N180" i="36"/>
  <c r="Q180" i="36" s="1"/>
  <c r="M180" i="36"/>
  <c r="M164" i="36"/>
  <c r="N164" i="36"/>
  <c r="Q164" i="36" s="1"/>
  <c r="N152" i="36"/>
  <c r="Q152" i="36" s="1"/>
  <c r="M152" i="36"/>
  <c r="M140" i="36"/>
  <c r="P140" i="36" s="1"/>
  <c r="N140" i="36"/>
  <c r="Q140" i="36" s="1"/>
  <c r="M84" i="36"/>
  <c r="N84" i="36"/>
  <c r="Q84" i="36" s="1"/>
  <c r="M72" i="36"/>
  <c r="N72" i="36"/>
  <c r="Q72" i="36" s="1"/>
  <c r="M64" i="36"/>
  <c r="P64" i="36" s="1"/>
  <c r="N64" i="36"/>
  <c r="Q64" i="36" s="1"/>
  <c r="M56" i="36"/>
  <c r="N56" i="36"/>
  <c r="Q56" i="36" s="1"/>
  <c r="N52" i="36"/>
  <c r="Q52" i="36" s="1"/>
  <c r="M52" i="36"/>
  <c r="M44" i="36"/>
  <c r="P44" i="36" s="1"/>
  <c r="N44" i="36"/>
  <c r="Q44" i="36" s="1"/>
  <c r="M32" i="36"/>
  <c r="N32" i="36"/>
  <c r="Q32" i="36" s="1"/>
  <c r="L990" i="36"/>
  <c r="K990" i="36"/>
  <c r="L922" i="36"/>
  <c r="K922" i="36"/>
  <c r="L858" i="36"/>
  <c r="K858" i="36"/>
  <c r="L786" i="36"/>
  <c r="K786" i="36"/>
  <c r="L770" i="36"/>
  <c r="K770" i="36"/>
  <c r="L766" i="36"/>
  <c r="K766" i="36"/>
  <c r="L734" i="36"/>
  <c r="K734" i="36"/>
  <c r="L730" i="36"/>
  <c r="K730" i="36"/>
  <c r="L714" i="36"/>
  <c r="K714" i="36"/>
  <c r="L710" i="36"/>
  <c r="K710" i="36"/>
  <c r="L662" i="36"/>
  <c r="K662" i="36"/>
  <c r="L658" i="36"/>
  <c r="K658" i="36"/>
  <c r="L638" i="36"/>
  <c r="K638" i="36"/>
  <c r="L630" i="36"/>
  <c r="K630" i="36"/>
  <c r="L622" i="36"/>
  <c r="K622" i="36"/>
  <c r="L610" i="36"/>
  <c r="K610" i="36"/>
  <c r="L606" i="36"/>
  <c r="K606" i="36"/>
  <c r="K594" i="36"/>
  <c r="L594" i="36"/>
  <c r="L590" i="36"/>
  <c r="K590" i="36"/>
  <c r="K586" i="36"/>
  <c r="L586" i="36"/>
  <c r="L558" i="36"/>
  <c r="K558" i="36"/>
  <c r="L554" i="36"/>
  <c r="K554" i="36"/>
  <c r="L546" i="36"/>
  <c r="K546" i="36"/>
  <c r="L490" i="36"/>
  <c r="K490" i="36"/>
  <c r="L458" i="36"/>
  <c r="K458" i="36"/>
  <c r="L430" i="36"/>
  <c r="K430" i="36"/>
  <c r="L394" i="36"/>
  <c r="K394" i="36"/>
  <c r="L354" i="36"/>
  <c r="K354" i="36"/>
  <c r="L342" i="36"/>
  <c r="K342" i="36"/>
  <c r="L282" i="36"/>
  <c r="K282" i="36"/>
  <c r="L242" i="36"/>
  <c r="K242" i="36"/>
  <c r="L150" i="36"/>
  <c r="K150" i="36"/>
  <c r="L126" i="36"/>
  <c r="K126" i="36"/>
  <c r="L94" i="36"/>
  <c r="K94" i="36"/>
  <c r="L30" i="36"/>
  <c r="K30" i="36"/>
  <c r="M356" i="36"/>
  <c r="P356" i="36" s="1"/>
  <c r="N356" i="36"/>
  <c r="Q356" i="36" s="1"/>
  <c r="N288" i="36"/>
  <c r="Q288" i="36" s="1"/>
  <c r="M288" i="36"/>
  <c r="M244" i="36"/>
  <c r="P244" i="36" s="1"/>
  <c r="N244" i="36"/>
  <c r="Q244" i="36" s="1"/>
  <c r="M232" i="36"/>
  <c r="P232" i="36" s="1"/>
  <c r="N232" i="36"/>
  <c r="Q232" i="36" s="1"/>
  <c r="M196" i="36"/>
  <c r="P196" i="36" s="1"/>
  <c r="N196" i="36"/>
  <c r="Q196" i="36" s="1"/>
  <c r="M184" i="36"/>
  <c r="P184" i="36" s="1"/>
  <c r="N184" i="36"/>
  <c r="Q184" i="36" s="1"/>
  <c r="M176" i="36"/>
  <c r="P176" i="36" s="1"/>
  <c r="N176" i="36"/>
  <c r="Q176" i="36" s="1"/>
  <c r="M124" i="36"/>
  <c r="N124" i="36"/>
  <c r="Q124" i="36" s="1"/>
  <c r="M116" i="36"/>
  <c r="P116" i="36" s="1"/>
  <c r="N116" i="36"/>
  <c r="Q116" i="36" s="1"/>
  <c r="N108" i="36"/>
  <c r="Q108" i="36" s="1"/>
  <c r="M108" i="36"/>
  <c r="M100" i="36"/>
  <c r="N100" i="36"/>
  <c r="Q100" i="36" s="1"/>
  <c r="N88" i="36"/>
  <c r="Q88" i="36" s="1"/>
  <c r="M88" i="36"/>
  <c r="P88" i="36" s="1"/>
  <c r="K870" i="36"/>
  <c r="K366" i="36"/>
  <c r="K294" i="36"/>
  <c r="K954" i="36"/>
  <c r="K814" i="36"/>
  <c r="K434" i="36"/>
  <c r="K1002" i="36"/>
  <c r="K878" i="36"/>
  <c r="K650" i="36"/>
  <c r="K962" i="36"/>
  <c r="K234" i="36"/>
  <c r="K862" i="36"/>
  <c r="K210" i="36"/>
  <c r="K846" i="36"/>
  <c r="K38" i="36"/>
  <c r="K794" i="36"/>
  <c r="K742" i="36"/>
  <c r="K998" i="36"/>
  <c r="K374" i="36"/>
  <c r="K18" i="36"/>
  <c r="K190" i="36"/>
  <c r="K666" i="36"/>
  <c r="K670" i="36"/>
  <c r="K426" i="36"/>
  <c r="K158" i="36"/>
  <c r="K790" i="36"/>
  <c r="K402" i="36"/>
  <c r="K182" i="36"/>
  <c r="K470" i="36"/>
  <c r="K90" i="36"/>
  <c r="K314" i="36"/>
  <c r="K702" i="36"/>
  <c r="K438" i="36"/>
  <c r="K974" i="36"/>
  <c r="K334" i="36"/>
  <c r="K1014" i="36"/>
  <c r="K286" i="36"/>
  <c r="K946" i="36"/>
  <c r="K494" i="36"/>
  <c r="K98" i="36"/>
  <c r="K798" i="36"/>
  <c r="K682" i="36"/>
  <c r="K110" i="36"/>
  <c r="K718" i="36"/>
  <c r="K358" i="36"/>
  <c r="K466" i="36"/>
  <c r="K22" i="36"/>
  <c r="K414" i="36"/>
  <c r="K506" i="36"/>
  <c r="N12" i="36"/>
  <c r="Q12" i="36" s="1"/>
  <c r="K26" i="36"/>
  <c r="O683" i="36"/>
  <c r="O731" i="36"/>
  <c r="K810" i="36"/>
  <c r="K322" i="36"/>
  <c r="K386" i="36"/>
  <c r="K390" i="36"/>
  <c r="N316" i="36"/>
  <c r="Q316" i="36" s="1"/>
  <c r="N348" i="36"/>
  <c r="Q348" i="36" s="1"/>
  <c r="M352" i="36"/>
  <c r="P352" i="36" s="1"/>
  <c r="K886" i="36"/>
  <c r="K646" i="36"/>
  <c r="K542" i="36"/>
  <c r="N96" i="36"/>
  <c r="Q96" i="36" s="1"/>
  <c r="N160" i="36"/>
  <c r="Q160" i="36" s="1"/>
  <c r="N220" i="36"/>
  <c r="Q220" i="36" s="1"/>
  <c r="N284" i="36"/>
  <c r="Q284" i="36" s="1"/>
  <c r="M336" i="36"/>
  <c r="P336" i="36" s="1"/>
  <c r="N336" i="36"/>
  <c r="M324" i="36"/>
  <c r="P324" i="36" s="1"/>
  <c r="N324" i="36"/>
  <c r="Q324" i="36" s="1"/>
  <c r="M320" i="36"/>
  <c r="N320" i="36"/>
  <c r="Q320" i="36" s="1"/>
  <c r="M312" i="36"/>
  <c r="P312" i="36" s="1"/>
  <c r="N312" i="36"/>
  <c r="Q312" i="36" s="1"/>
  <c r="P284" i="36"/>
  <c r="M276" i="36"/>
  <c r="P276" i="36" s="1"/>
  <c r="N276" i="36"/>
  <c r="Q276" i="36" s="1"/>
  <c r="M260" i="36"/>
  <c r="N260" i="36"/>
  <c r="Q260" i="36" s="1"/>
  <c r="M208" i="36"/>
  <c r="P208" i="36" s="1"/>
  <c r="N208" i="36"/>
  <c r="Q208" i="36" s="1"/>
  <c r="M200" i="36"/>
  <c r="N200" i="36"/>
  <c r="Q200" i="36" s="1"/>
  <c r="N192" i="36"/>
  <c r="Q192" i="36" s="1"/>
  <c r="M192" i="36"/>
  <c r="M148" i="36"/>
  <c r="N148" i="36"/>
  <c r="Q148" i="36" s="1"/>
  <c r="N104" i="36"/>
  <c r="Q104" i="36" s="1"/>
  <c r="M104" i="36"/>
  <c r="P104" i="36" s="1"/>
  <c r="M92" i="36"/>
  <c r="N92" i="36"/>
  <c r="Q92" i="36" s="1"/>
  <c r="N68" i="36"/>
  <c r="Q68" i="36" s="1"/>
  <c r="M68" i="36"/>
  <c r="M28" i="36"/>
  <c r="P28" i="36" s="1"/>
  <c r="N28" i="36"/>
  <c r="Q28" i="36" s="1"/>
  <c r="K602" i="36"/>
  <c r="K806" i="36"/>
  <c r="K762" i="36"/>
  <c r="K738" i="36"/>
  <c r="K906" i="36"/>
  <c r="K238" i="36"/>
  <c r="K570" i="36"/>
  <c r="K202" i="36"/>
  <c r="K782" i="36"/>
  <c r="K634" i="36"/>
  <c r="K838" i="36"/>
  <c r="K514" i="36"/>
  <c r="K914" i="36"/>
  <c r="K418" i="36"/>
  <c r="K774" i="36"/>
  <c r="K526" i="36"/>
  <c r="K154" i="36"/>
  <c r="K834" i="36"/>
  <c r="K970" i="36"/>
  <c r="K142" i="36"/>
  <c r="K206" i="36"/>
  <c r="K854" i="36"/>
  <c r="K902" i="36"/>
  <c r="K986" i="36"/>
  <c r="K370" i="36"/>
  <c r="K722" i="36"/>
  <c r="K318" i="36"/>
  <c r="K410" i="36"/>
  <c r="K302" i="36"/>
  <c r="K178" i="36"/>
  <c r="K254" i="36"/>
  <c r="K1006" i="36"/>
  <c r="K422" i="36"/>
  <c r="K614" i="36"/>
  <c r="K346" i="36"/>
  <c r="K134" i="36"/>
  <c r="K306" i="36"/>
  <c r="K930" i="36"/>
  <c r="K938" i="36"/>
  <c r="K910" i="36"/>
  <c r="K758" i="36"/>
  <c r="K310" i="36"/>
  <c r="K626" i="36"/>
  <c r="K822" i="36"/>
  <c r="K686" i="36"/>
  <c r="K678" i="36"/>
  <c r="K330" i="36"/>
  <c r="K850" i="36"/>
  <c r="K222" i="36"/>
  <c r="K502" i="36"/>
  <c r="K298" i="36"/>
  <c r="K46" i="36"/>
  <c r="P160" i="36"/>
  <c r="K982" i="36"/>
  <c r="N308" i="36"/>
  <c r="Q308" i="36" s="1"/>
  <c r="N332" i="36"/>
  <c r="Q332" i="36" s="1"/>
  <c r="M368" i="36"/>
  <c r="P368" i="36" s="1"/>
  <c r="K442" i="36"/>
  <c r="K446" i="36"/>
  <c r="K534" i="36"/>
  <c r="N48" i="36"/>
  <c r="Q48" i="36" s="1"/>
  <c r="M112" i="36"/>
  <c r="M172" i="36"/>
  <c r="N236" i="36"/>
  <c r="Q236" i="36" s="1"/>
  <c r="M300" i="36"/>
  <c r="P300" i="36" s="1"/>
  <c r="M400" i="36"/>
  <c r="N400" i="36"/>
  <c r="Q400" i="36" s="1"/>
  <c r="M392" i="36"/>
  <c r="N392" i="36"/>
  <c r="Q392" i="36" s="1"/>
  <c r="M384" i="36"/>
  <c r="P384" i="36" s="1"/>
  <c r="N384" i="36"/>
  <c r="Q384" i="36" s="1"/>
  <c r="N372" i="36"/>
  <c r="Q372" i="36" s="1"/>
  <c r="M372" i="36"/>
  <c r="P372" i="36" s="1"/>
  <c r="M360" i="36"/>
  <c r="P360" i="36" s="1"/>
  <c r="N360" i="36"/>
  <c r="Q360" i="36" s="1"/>
  <c r="M304" i="36"/>
  <c r="P304" i="36" s="1"/>
  <c r="N304" i="36"/>
  <c r="Q304" i="36" s="1"/>
  <c r="O268" i="36"/>
  <c r="N224" i="36"/>
  <c r="Q224" i="36" s="1"/>
  <c r="M224" i="36"/>
  <c r="P224" i="36" s="1"/>
  <c r="M212" i="36"/>
  <c r="N212" i="36"/>
  <c r="Q212" i="36" s="1"/>
  <c r="M168" i="36"/>
  <c r="P168" i="36" s="1"/>
  <c r="N168" i="36"/>
  <c r="Q168" i="36" s="1"/>
  <c r="M156" i="36"/>
  <c r="N156" i="36"/>
  <c r="Q156" i="36" s="1"/>
  <c r="M144" i="36"/>
  <c r="N144" i="36"/>
  <c r="Q144" i="36" s="1"/>
  <c r="M136" i="36"/>
  <c r="P136" i="36" s="1"/>
  <c r="N136" i="36"/>
  <c r="Q136" i="36" s="1"/>
  <c r="N128" i="36"/>
  <c r="Q128" i="36" s="1"/>
  <c r="M128" i="36"/>
  <c r="M40" i="36"/>
  <c r="N40" i="36"/>
  <c r="Q40" i="36" s="1"/>
  <c r="K866" i="36"/>
  <c r="K950" i="36"/>
  <c r="K874" i="36"/>
  <c r="K454" i="36"/>
  <c r="K706" i="36"/>
  <c r="K250" i="36"/>
  <c r="K746" i="36"/>
  <c r="K482" i="36"/>
  <c r="K50" i="36"/>
  <c r="K674" i="36"/>
  <c r="K258" i="36"/>
  <c r="K994" i="36"/>
  <c r="K698" i="36"/>
  <c r="K290" i="36"/>
  <c r="K618" i="36"/>
  <c r="K86" i="36"/>
  <c r="K518" i="36"/>
  <c r="K726" i="36"/>
  <c r="K778" i="36"/>
  <c r="K510" i="36"/>
  <c r="K34" i="36"/>
  <c r="K138" i="36"/>
  <c r="K754" i="36"/>
  <c r="K230" i="36"/>
  <c r="K194" i="36"/>
  <c r="K406" i="36"/>
  <c r="K566" i="36"/>
  <c r="K130" i="36"/>
  <c r="K478" i="36"/>
  <c r="K78" i="36"/>
  <c r="K894" i="36"/>
  <c r="K574" i="36"/>
  <c r="K498" i="36"/>
  <c r="K74" i="36"/>
  <c r="K398" i="36"/>
  <c r="K462" i="36"/>
  <c r="K882" i="36"/>
  <c r="M340" i="36"/>
  <c r="P340" i="36" s="1"/>
  <c r="K170" i="36"/>
  <c r="Q187" i="36"/>
  <c r="O187" i="36"/>
  <c r="M60" i="36"/>
  <c r="P60" i="36" s="1"/>
  <c r="N132" i="36"/>
  <c r="Q132" i="36" s="1"/>
  <c r="M188" i="36"/>
  <c r="N252" i="36"/>
  <c r="Q252" i="36" s="1"/>
  <c r="M380" i="36"/>
  <c r="O770" i="36"/>
  <c r="O978" i="36"/>
  <c r="O462" i="36"/>
  <c r="P314" i="36"/>
  <c r="O941" i="36"/>
  <c r="O30" i="36"/>
  <c r="O969" i="36"/>
  <c r="O598" i="36"/>
  <c r="P834" i="36"/>
  <c r="O433" i="36"/>
  <c r="O67" i="36"/>
  <c r="O154" i="36"/>
  <c r="O189" i="36"/>
  <c r="O326" i="36"/>
  <c r="O619" i="36"/>
  <c r="O710" i="36"/>
  <c r="O730" i="36"/>
  <c r="O17" i="36"/>
  <c r="O531" i="36"/>
  <c r="O818" i="36"/>
  <c r="O334" i="36"/>
  <c r="Q949" i="36"/>
  <c r="O949" i="36"/>
  <c r="P325" i="36"/>
  <c r="O325" i="36"/>
  <c r="O695" i="36"/>
  <c r="O542" i="36"/>
  <c r="O331" i="36"/>
  <c r="O385" i="36"/>
  <c r="O393" i="36"/>
  <c r="O461" i="36"/>
  <c r="O469" i="36"/>
  <c r="O657" i="36"/>
  <c r="O107" i="36"/>
  <c r="O39" i="36"/>
  <c r="O55" i="36"/>
  <c r="O79" i="36"/>
  <c r="O275" i="36"/>
  <c r="O439" i="36"/>
  <c r="O463" i="36"/>
  <c r="O101" i="36"/>
  <c r="O309" i="36"/>
  <c r="O825" i="36"/>
  <c r="O323" i="36"/>
  <c r="O339" i="36"/>
  <c r="O135" i="36"/>
  <c r="O151" i="36"/>
  <c r="O407" i="36"/>
  <c r="O170" i="36"/>
  <c r="O218" i="36"/>
  <c r="O226" i="36"/>
  <c r="O526" i="36"/>
  <c r="O718" i="36"/>
  <c r="O726" i="36"/>
  <c r="O894" i="36"/>
  <c r="O910" i="36"/>
  <c r="O349" i="36"/>
  <c r="O697" i="36"/>
  <c r="O109" i="36"/>
  <c r="O369" i="36"/>
  <c r="O629" i="36"/>
  <c r="O813" i="36"/>
  <c r="O582" i="36"/>
  <c r="O767" i="36"/>
  <c r="O182" i="36"/>
  <c r="O242" i="36"/>
  <c r="O250" i="36"/>
  <c r="O426" i="36"/>
  <c r="O434" i="36"/>
  <c r="O458" i="36"/>
  <c r="O970" i="36"/>
  <c r="O234" i="36"/>
  <c r="Q234" i="36"/>
  <c r="Q378" i="36"/>
  <c r="O378" i="36"/>
  <c r="O766" i="36"/>
  <c r="Q766" i="36"/>
  <c r="O782" i="36"/>
  <c r="Q782" i="36"/>
  <c r="Q587" i="36"/>
  <c r="Q358" i="36"/>
  <c r="O358" i="36"/>
  <c r="O159" i="36"/>
  <c r="O934" i="36"/>
  <c r="O594" i="36"/>
  <c r="P526" i="36"/>
  <c r="O186" i="36"/>
  <c r="O397" i="36"/>
  <c r="P143" i="36"/>
  <c r="O95" i="36"/>
  <c r="P67" i="36"/>
  <c r="O694" i="36"/>
  <c r="O338" i="36"/>
  <c r="P825" i="36"/>
  <c r="P657" i="36"/>
  <c r="O373" i="36"/>
  <c r="O475" i="36"/>
  <c r="O231" i="36"/>
  <c r="O318" i="36"/>
  <c r="O763" i="36"/>
  <c r="O998" i="36"/>
  <c r="O662" i="36"/>
  <c r="O618" i="36"/>
  <c r="O918" i="36"/>
  <c r="Q695" i="36"/>
  <c r="P396" i="36"/>
  <c r="O396" i="36"/>
  <c r="Q158" i="36"/>
  <c r="O158" i="36"/>
  <c r="O446" i="36"/>
  <c r="O750" i="36"/>
  <c r="O877" i="36"/>
  <c r="O1005" i="36"/>
  <c r="O630" i="36"/>
  <c r="O749" i="36"/>
  <c r="O789" i="36"/>
  <c r="O194" i="36"/>
  <c r="O550" i="36"/>
  <c r="P170" i="36"/>
  <c r="O494" i="36"/>
  <c r="O350" i="36"/>
  <c r="P718" i="36"/>
  <c r="P218" i="36"/>
  <c r="P910" i="36"/>
  <c r="O225" i="36"/>
  <c r="O943" i="36"/>
  <c r="O1006" i="36"/>
  <c r="O974" i="36"/>
  <c r="O538" i="36"/>
  <c r="P331" i="36"/>
  <c r="Q818" i="36"/>
  <c r="Q726" i="36"/>
  <c r="Q894" i="36"/>
  <c r="O119" i="36"/>
  <c r="P151" i="36"/>
  <c r="P574" i="36"/>
  <c r="P226" i="36"/>
  <c r="Q542" i="36"/>
  <c r="O610" i="36"/>
  <c r="Q455" i="36"/>
  <c r="O455" i="36"/>
  <c r="O519" i="36"/>
  <c r="O751" i="36"/>
  <c r="O191" i="36"/>
  <c r="O922" i="36"/>
  <c r="O391" i="36"/>
  <c r="Q858" i="36"/>
  <c r="O367" i="36"/>
  <c r="O102" i="36"/>
  <c r="O930" i="36"/>
  <c r="Q347" i="36"/>
  <c r="O347" i="36"/>
  <c r="O281" i="36"/>
  <c r="O985" i="36"/>
  <c r="O133" i="36"/>
  <c r="O521" i="36"/>
  <c r="O769" i="36"/>
  <c r="O805" i="36"/>
  <c r="O917" i="36"/>
  <c r="Q454" i="36"/>
  <c r="O454" i="36"/>
  <c r="O866" i="36"/>
  <c r="Q342" i="36"/>
  <c r="O342" i="36"/>
  <c r="O354" i="36"/>
  <c r="P393" i="36"/>
  <c r="O925" i="36"/>
  <c r="P461" i="36"/>
  <c r="O165" i="36"/>
  <c r="O181" i="36"/>
  <c r="O65" i="36"/>
  <c r="O450" i="36"/>
  <c r="O321" i="36"/>
  <c r="O149" i="36"/>
  <c r="O417" i="36"/>
  <c r="P385" i="36"/>
  <c r="O217" i="36"/>
  <c r="O513" i="36"/>
  <c r="O977" i="36"/>
  <c r="O617" i="36"/>
  <c r="O141" i="36"/>
  <c r="O365" i="36"/>
  <c r="O16" i="36"/>
  <c r="O81" i="36"/>
  <c r="O105" i="36"/>
  <c r="O297" i="36"/>
  <c r="O413" i="36"/>
  <c r="O533" i="36"/>
  <c r="O673" i="36"/>
  <c r="O853" i="36"/>
  <c r="O578" i="36"/>
  <c r="O327" i="36"/>
  <c r="P350" i="36"/>
  <c r="O666" i="36"/>
  <c r="Q322" i="36"/>
  <c r="O322" i="36"/>
  <c r="Q352" i="36"/>
  <c r="O285" i="36"/>
  <c r="O893" i="36"/>
  <c r="O22" i="36"/>
  <c r="O329" i="36"/>
  <c r="O409" i="36"/>
  <c r="O505" i="36"/>
  <c r="O24" i="36"/>
  <c r="P339" i="36"/>
  <c r="O15" i="36"/>
  <c r="Q923" i="36"/>
  <c r="P439" i="36"/>
  <c r="P407" i="36"/>
  <c r="P978" i="36"/>
  <c r="O774" i="36"/>
  <c r="O839" i="36"/>
  <c r="O530" i="36"/>
  <c r="O34" i="36"/>
  <c r="O942" i="36"/>
  <c r="O966" i="36"/>
  <c r="O631" i="36"/>
  <c r="O986" i="36"/>
  <c r="O867" i="36"/>
  <c r="O850" i="36"/>
  <c r="O886" i="36"/>
  <c r="O622" i="36"/>
  <c r="P751" i="36"/>
  <c r="P519" i="36"/>
  <c r="Q619" i="36"/>
  <c r="O259" i="36"/>
  <c r="O66" i="36"/>
  <c r="O147" i="36"/>
  <c r="O287" i="36"/>
  <c r="O811" i="36"/>
  <c r="O967" i="36"/>
  <c r="O386" i="36"/>
  <c r="O394" i="36"/>
  <c r="O502" i="36"/>
  <c r="O654" i="36"/>
  <c r="O742" i="36"/>
  <c r="O878" i="36"/>
  <c r="O890" i="36"/>
  <c r="O35" i="36"/>
  <c r="P35" i="36"/>
  <c r="P179" i="36"/>
  <c r="O153" i="36"/>
  <c r="O41" i="36"/>
  <c r="O465" i="36"/>
  <c r="O145" i="36"/>
  <c r="O237" i="36"/>
  <c r="O305" i="36"/>
  <c r="O421" i="36"/>
  <c r="O689" i="36"/>
  <c r="O693" i="36"/>
  <c r="O579" i="36"/>
  <c r="O80" i="36"/>
  <c r="O907" i="36"/>
  <c r="O994" i="36"/>
  <c r="P994" i="36"/>
  <c r="P982" i="36"/>
  <c r="O982" i="36"/>
  <c r="Q562" i="36"/>
  <c r="O562" i="36"/>
  <c r="O926" i="36"/>
  <c r="P926" i="36"/>
  <c r="Q591" i="36"/>
  <c r="O591" i="36"/>
  <c r="O539" i="36"/>
  <c r="P539" i="36"/>
  <c r="Q467" i="36"/>
  <c r="P749" i="36"/>
  <c r="P521" i="36"/>
  <c r="O777" i="36"/>
  <c r="O721" i="36"/>
  <c r="P101" i="36"/>
  <c r="O1001" i="36"/>
  <c r="O69" i="36"/>
  <c r="O389" i="36"/>
  <c r="O193" i="36"/>
  <c r="O957" i="36"/>
  <c r="O73" i="36"/>
  <c r="O889" i="36"/>
  <c r="O569" i="36"/>
  <c r="P369" i="36"/>
  <c r="O121" i="36"/>
  <c r="O25" i="36"/>
  <c r="O849" i="36"/>
  <c r="O809" i="36"/>
  <c r="P769" i="36"/>
  <c r="O633" i="36"/>
  <c r="P413" i="36"/>
  <c r="O261" i="36"/>
  <c r="O57" i="36"/>
  <c r="O221" i="36"/>
  <c r="O277" i="36"/>
  <c r="O301" i="36"/>
  <c r="O437" i="36"/>
  <c r="Q469" i="36"/>
  <c r="O493" i="36"/>
  <c r="O557" i="36"/>
  <c r="O661" i="36"/>
  <c r="O665" i="36"/>
  <c r="O741" i="36"/>
  <c r="O857" i="36"/>
  <c r="O901" i="36"/>
  <c r="O351" i="36"/>
  <c r="O602" i="36"/>
  <c r="O486" i="36"/>
  <c r="O163" i="36"/>
  <c r="O371" i="36"/>
  <c r="P34" i="36"/>
  <c r="O203" i="36"/>
  <c r="P203" i="36"/>
  <c r="O345" i="36"/>
  <c r="O837" i="36"/>
  <c r="O553" i="36"/>
  <c r="O333" i="36"/>
  <c r="O937" i="36"/>
  <c r="O605" i="36"/>
  <c r="Q441" i="36"/>
  <c r="O37" i="36"/>
  <c r="Q329" i="36"/>
  <c r="O485" i="36"/>
  <c r="O509" i="36"/>
  <c r="O529" i="36"/>
  <c r="O537" i="36"/>
  <c r="O585" i="36"/>
  <c r="O653" i="36"/>
  <c r="O785" i="36"/>
  <c r="Q75" i="36"/>
  <c r="Q807" i="36"/>
  <c r="O807" i="36"/>
  <c r="P827" i="36"/>
  <c r="O835" i="36"/>
  <c r="P835" i="36"/>
  <c r="O899" i="36"/>
  <c r="P899" i="36"/>
  <c r="P975" i="36"/>
  <c r="O975" i="36"/>
  <c r="O274" i="36"/>
  <c r="P274" i="36"/>
  <c r="O290" i="36"/>
  <c r="P290" i="36"/>
  <c r="O298" i="36"/>
  <c r="P298" i="36"/>
  <c r="P306" i="36"/>
  <c r="O306" i="36"/>
  <c r="O402" i="36"/>
  <c r="Q402" i="36"/>
  <c r="O422" i="36"/>
  <c r="P422" i="36"/>
  <c r="O430" i="36"/>
  <c r="P430" i="36"/>
  <c r="O466" i="36"/>
  <c r="P466" i="36"/>
  <c r="O482" i="36"/>
  <c r="P482" i="36"/>
  <c r="P606" i="36"/>
  <c r="O606" i="36"/>
  <c r="O646" i="36"/>
  <c r="Q646" i="36"/>
  <c r="P722" i="36"/>
  <c r="O722" i="36"/>
  <c r="Q734" i="36"/>
  <c r="O734" i="36"/>
  <c r="O778" i="36"/>
  <c r="Q778" i="36"/>
  <c r="O798" i="36"/>
  <c r="Q798" i="36"/>
  <c r="O315" i="36"/>
  <c r="P223" i="36"/>
  <c r="P135" i="36"/>
  <c r="O58" i="36"/>
  <c r="O946" i="36"/>
  <c r="Q767" i="36"/>
  <c r="O62" i="36"/>
  <c r="O247" i="36"/>
  <c r="O567" i="36"/>
  <c r="O122" i="36"/>
  <c r="O130" i="36"/>
  <c r="O418" i="36"/>
  <c r="O682" i="36"/>
  <c r="O415" i="36"/>
  <c r="O76" i="36"/>
  <c r="O1013" i="36"/>
  <c r="O254" i="36"/>
  <c r="O410" i="36"/>
  <c r="O442" i="36"/>
  <c r="O546" i="36"/>
  <c r="O273" i="36"/>
  <c r="P309" i="36"/>
  <c r="O245" i="36"/>
  <c r="O61" i="36"/>
  <c r="O13" i="36"/>
  <c r="Q37" i="36"/>
  <c r="O49" i="36"/>
  <c r="O97" i="36"/>
  <c r="O113" i="36"/>
  <c r="O185" i="36"/>
  <c r="O197" i="36"/>
  <c r="O201" i="36"/>
  <c r="O205" i="36"/>
  <c r="O233" i="36"/>
  <c r="O269" i="36"/>
  <c r="Q277" i="36"/>
  <c r="O353" i="36"/>
  <c r="Q409" i="36"/>
  <c r="O445" i="36"/>
  <c r="Q509" i="36"/>
  <c r="O517" i="36"/>
  <c r="O593" i="36"/>
  <c r="O613" i="36"/>
  <c r="O641" i="36"/>
  <c r="O733" i="36"/>
  <c r="Q741" i="36"/>
  <c r="O745" i="36"/>
  <c r="O829" i="36"/>
  <c r="O841" i="36"/>
  <c r="O909" i="36"/>
  <c r="O921" i="36"/>
  <c r="O993" i="36"/>
  <c r="P55" i="36"/>
  <c r="O219" i="36"/>
  <c r="O295" i="36"/>
  <c r="O423" i="36"/>
  <c r="O871" i="36"/>
  <c r="O999" i="36"/>
  <c r="O162" i="36"/>
  <c r="O286" i="36"/>
  <c r="O374" i="36"/>
  <c r="O474" i="36"/>
  <c r="O714" i="36"/>
  <c r="O93" i="36"/>
  <c r="O177" i="36"/>
  <c r="O597" i="36"/>
  <c r="O729" i="36"/>
  <c r="O359" i="36"/>
  <c r="P21" i="36"/>
  <c r="O33" i="36"/>
  <c r="Q69" i="36"/>
  <c r="O85" i="36"/>
  <c r="O117" i="36"/>
  <c r="Q165" i="36"/>
  <c r="O169" i="36"/>
  <c r="Q221" i="36"/>
  <c r="Q301" i="36"/>
  <c r="Q305" i="36"/>
  <c r="O477" i="36"/>
  <c r="P533" i="36"/>
  <c r="Q537" i="36"/>
  <c r="Q557" i="36"/>
  <c r="Q585" i="36"/>
  <c r="O589" i="36"/>
  <c r="Q653" i="36"/>
  <c r="O701" i="36"/>
  <c r="Q785" i="36"/>
  <c r="Q901" i="36"/>
  <c r="Q917" i="36"/>
  <c r="O929" i="36"/>
  <c r="O965" i="36"/>
  <c r="Q1013" i="36"/>
  <c r="O14" i="36"/>
  <c r="O20" i="36"/>
  <c r="O874" i="36"/>
  <c r="O830" i="36"/>
  <c r="O38" i="36"/>
  <c r="O204" i="36"/>
  <c r="O174" i="36"/>
  <c r="O514" i="36"/>
  <c r="O614" i="36"/>
  <c r="O1010" i="36"/>
  <c r="P822" i="36"/>
  <c r="O545" i="36"/>
  <c r="Q545" i="36"/>
  <c r="P945" i="36"/>
  <c r="O945" i="36"/>
  <c r="P593" i="36"/>
  <c r="O229" i="36"/>
  <c r="Q229" i="36"/>
  <c r="O337" i="36"/>
  <c r="P457" i="36"/>
  <c r="O457" i="36"/>
  <c r="P649" i="36"/>
  <c r="O649" i="36"/>
  <c r="O757" i="36"/>
  <c r="P757" i="36"/>
  <c r="Q865" i="36"/>
  <c r="O865" i="36"/>
  <c r="P53" i="36"/>
  <c r="O53" i="36"/>
  <c r="Q473" i="36"/>
  <c r="O473" i="36"/>
  <c r="Q501" i="36"/>
  <c r="O501" i="36"/>
  <c r="P601" i="36"/>
  <c r="O601" i="36"/>
  <c r="P677" i="36"/>
  <c r="O677" i="36"/>
  <c r="P797" i="36"/>
  <c r="O797" i="36"/>
  <c r="P269" i="36"/>
  <c r="O77" i="36"/>
  <c r="P77" i="36"/>
  <c r="P125" i="36"/>
  <c r="O125" i="36"/>
  <c r="O561" i="36"/>
  <c r="P561" i="36"/>
  <c r="Q625" i="36"/>
  <c r="O625" i="36"/>
  <c r="Q753" i="36"/>
  <c r="O753" i="36"/>
  <c r="O781" i="36"/>
  <c r="Q781" i="36"/>
  <c r="O793" i="36"/>
  <c r="O129" i="36"/>
  <c r="O29" i="36"/>
  <c r="O669" i="36"/>
  <c r="O705" i="36"/>
  <c r="O541" i="36"/>
  <c r="O213" i="36"/>
  <c r="P213" i="36"/>
  <c r="Q253" i="36"/>
  <c r="O253" i="36"/>
  <c r="O257" i="36"/>
  <c r="P293" i="36"/>
  <c r="O293" i="36"/>
  <c r="P313" i="36"/>
  <c r="O313" i="36"/>
  <c r="O357" i="36"/>
  <c r="P357" i="36"/>
  <c r="O449" i="36"/>
  <c r="P449" i="36"/>
  <c r="Q497" i="36"/>
  <c r="O497" i="36"/>
  <c r="O525" i="36"/>
  <c r="P525" i="36"/>
  <c r="Q549" i="36"/>
  <c r="O549" i="36"/>
  <c r="P573" i="36"/>
  <c r="O573" i="36"/>
  <c r="O645" i="36"/>
  <c r="Q645" i="36"/>
  <c r="O685" i="36"/>
  <c r="P713" i="36"/>
  <c r="O713" i="36"/>
  <c r="O725" i="36"/>
  <c r="O821" i="36"/>
  <c r="P821" i="36"/>
  <c r="O173" i="36"/>
  <c r="Q173" i="36"/>
  <c r="P341" i="36"/>
  <c r="O341" i="36"/>
  <c r="Q377" i="36"/>
  <c r="O377" i="36"/>
  <c r="O609" i="36"/>
  <c r="P609" i="36"/>
  <c r="O869" i="36"/>
  <c r="P869" i="36"/>
  <c r="O881" i="36"/>
  <c r="P881" i="36"/>
  <c r="P933" i="36"/>
  <c r="O933" i="36"/>
  <c r="O89" i="36"/>
  <c r="Q157" i="36"/>
  <c r="O157" i="36"/>
  <c r="P265" i="36"/>
  <c r="O265" i="36"/>
  <c r="Q317" i="36"/>
  <c r="O317" i="36"/>
  <c r="O361" i="36"/>
  <c r="P361" i="36"/>
  <c r="O401" i="36"/>
  <c r="Q401" i="36"/>
  <c r="O565" i="36"/>
  <c r="O833" i="36"/>
  <c r="Q833" i="36"/>
  <c r="P733" i="36"/>
  <c r="O905" i="36"/>
  <c r="O453" i="36"/>
  <c r="O45" i="36"/>
  <c r="Q137" i="36"/>
  <c r="O137" i="36"/>
  <c r="P209" i="36"/>
  <c r="O209" i="36"/>
  <c r="P241" i="36"/>
  <c r="O241" i="36"/>
  <c r="P249" i="36"/>
  <c r="O249" i="36"/>
  <c r="O289" i="36"/>
  <c r="P289" i="36"/>
  <c r="Q405" i="36"/>
  <c r="O405" i="36"/>
  <c r="O425" i="36"/>
  <c r="P429" i="36"/>
  <c r="O429" i="36"/>
  <c r="O621" i="36"/>
  <c r="P621" i="36"/>
  <c r="O681" i="36"/>
  <c r="Q681" i="36"/>
  <c r="O709" i="36"/>
  <c r="Q709" i="36"/>
  <c r="P737" i="36"/>
  <c r="O737" i="36"/>
  <c r="Q761" i="36"/>
  <c r="O761" i="36"/>
  <c r="P801" i="36"/>
  <c r="O801" i="36"/>
  <c r="Q885" i="36"/>
  <c r="O885" i="36"/>
  <c r="Q913" i="36"/>
  <c r="O913" i="36"/>
  <c r="P310" i="36"/>
  <c r="O310" i="36"/>
  <c r="O1009" i="36"/>
  <c r="O953" i="36"/>
  <c r="P685" i="36"/>
  <c r="O161" i="36"/>
  <c r="O717" i="36"/>
  <c r="P629" i="36"/>
  <c r="P529" i="36"/>
  <c r="P81" i="36"/>
  <c r="O817" i="36"/>
  <c r="P45" i="36"/>
  <c r="O961" i="36"/>
  <c r="O634" i="36"/>
  <c r="O698" i="36"/>
  <c r="P698" i="36"/>
  <c r="O355" i="36"/>
  <c r="P355" i="36"/>
  <c r="P862" i="36"/>
  <c r="O862" i="36"/>
  <c r="P647" i="36"/>
  <c r="O647" i="36"/>
  <c r="Q983" i="36"/>
  <c r="O36" i="36"/>
  <c r="P36" i="36"/>
  <c r="O773" i="36"/>
  <c r="P185" i="36"/>
  <c r="O973" i="36"/>
  <c r="O897" i="36"/>
  <c r="P177" i="36"/>
  <c r="P993" i="36"/>
  <c r="O577" i="36"/>
  <c r="Q804" i="36"/>
  <c r="P622" i="36"/>
  <c r="Q898" i="36"/>
  <c r="O898" i="36"/>
  <c r="Q642" i="36"/>
  <c r="O642" i="36"/>
  <c r="P335" i="36"/>
  <c r="O335" i="36"/>
  <c r="P42" i="36"/>
  <c r="O42" i="36"/>
  <c r="P50" i="36"/>
  <c r="O50" i="36"/>
  <c r="P70" i="36"/>
  <c r="O70" i="36"/>
  <c r="O18" i="36"/>
  <c r="O366" i="36"/>
  <c r="O510" i="36"/>
  <c r="O580" i="36"/>
  <c r="P580" i="36"/>
  <c r="Q268" i="36"/>
  <c r="P268" i="36"/>
  <c r="I146" i="36"/>
  <c r="E149" i="37" s="1"/>
  <c r="P146" i="36"/>
  <c r="K1011" i="36"/>
  <c r="L1011" i="36"/>
  <c r="L987" i="36"/>
  <c r="K987" i="36"/>
  <c r="L979" i="36"/>
  <c r="K979" i="36"/>
  <c r="L975" i="36"/>
  <c r="K975" i="36"/>
  <c r="L963" i="36"/>
  <c r="K963" i="36"/>
  <c r="L951" i="36"/>
  <c r="K951" i="36"/>
  <c r="L939" i="36"/>
  <c r="K939" i="36"/>
  <c r="L927" i="36"/>
  <c r="K927" i="36"/>
  <c r="L899" i="36"/>
  <c r="K899" i="36"/>
  <c r="L879" i="36"/>
  <c r="K879" i="36"/>
  <c r="L855" i="36"/>
  <c r="K855" i="36"/>
  <c r="L851" i="36"/>
  <c r="K851" i="36"/>
  <c r="K839" i="36"/>
  <c r="L839" i="36"/>
  <c r="L807" i="36"/>
  <c r="K807" i="36"/>
  <c r="L791" i="36"/>
  <c r="K791" i="36"/>
  <c r="L679" i="36"/>
  <c r="K679" i="36"/>
  <c r="L655" i="36"/>
  <c r="K655" i="36"/>
  <c r="K639" i="36"/>
  <c r="L639" i="36"/>
  <c r="L615" i="36"/>
  <c r="K615" i="36"/>
  <c r="L599" i="36"/>
  <c r="K599" i="36"/>
  <c r="L587" i="36"/>
  <c r="K587" i="36"/>
  <c r="L567" i="36"/>
  <c r="K567" i="36"/>
  <c r="L563" i="36"/>
  <c r="K563" i="36"/>
  <c r="L539" i="36"/>
  <c r="K539" i="36"/>
  <c r="L535" i="36"/>
  <c r="K535" i="36"/>
  <c r="L483" i="36"/>
  <c r="K483" i="36"/>
  <c r="L463" i="36"/>
  <c r="K463" i="36"/>
  <c r="L447" i="36"/>
  <c r="K447" i="36"/>
  <c r="L435" i="36"/>
  <c r="K435" i="36"/>
  <c r="K399" i="36"/>
  <c r="L399" i="36"/>
  <c r="K375" i="36"/>
  <c r="L375" i="36"/>
  <c r="L327" i="36"/>
  <c r="K327" i="36"/>
  <c r="L247" i="36"/>
  <c r="K247" i="36"/>
  <c r="L223" i="36"/>
  <c r="K223" i="36"/>
  <c r="L203" i="36"/>
  <c r="K203" i="36"/>
  <c r="L199" i="36"/>
  <c r="K199" i="36"/>
  <c r="L195" i="36"/>
  <c r="K195" i="36"/>
  <c r="L123" i="36"/>
  <c r="K123" i="36"/>
  <c r="L115" i="36"/>
  <c r="K115" i="36"/>
  <c r="L111" i="36"/>
  <c r="K111" i="36"/>
  <c r="L99" i="36"/>
  <c r="K99" i="36"/>
  <c r="L51" i="36"/>
  <c r="K51" i="36"/>
  <c r="L39" i="36"/>
  <c r="K39" i="36"/>
  <c r="L11" i="36"/>
  <c r="K11" i="36"/>
  <c r="O330" i="36"/>
  <c r="I268" i="36"/>
  <c r="E271" i="37" s="1"/>
  <c r="P211" i="36"/>
  <c r="O211" i="36"/>
  <c r="I822" i="36"/>
  <c r="E825" i="37" s="1"/>
  <c r="Q74" i="36"/>
  <c r="O74" i="36"/>
  <c r="P183" i="36"/>
  <c r="P250" i="36"/>
  <c r="K847" i="36"/>
  <c r="K591" i="36"/>
  <c r="O743" i="36"/>
  <c r="P743" i="36"/>
  <c r="Q822" i="36"/>
  <c r="O822" i="36"/>
  <c r="O427" i="36"/>
  <c r="P427" i="36"/>
  <c r="P670" i="36"/>
  <c r="O670" i="36"/>
  <c r="Q250" i="36"/>
  <c r="K687" i="36"/>
  <c r="K307" i="36"/>
  <c r="O94" i="36"/>
  <c r="Q94" i="36"/>
  <c r="Q146" i="36"/>
  <c r="O302" i="36"/>
  <c r="P302" i="36"/>
  <c r="O390" i="36"/>
  <c r="Q390" i="36"/>
  <c r="P490" i="36"/>
  <c r="O490" i="36"/>
  <c r="O706" i="36"/>
  <c r="P706" i="36"/>
  <c r="P935" i="36"/>
  <c r="O935" i="36"/>
  <c r="O126" i="36"/>
  <c r="Q258" i="36"/>
  <c r="O258" i="36"/>
  <c r="O438" i="36"/>
  <c r="P204" i="36"/>
  <c r="P242" i="36"/>
  <c r="O464" i="36"/>
  <c r="P82" i="36"/>
  <c r="O63" i="36"/>
  <c r="O175" i="36"/>
  <c r="O267" i="36"/>
  <c r="O903" i="36"/>
  <c r="O282" i="36"/>
  <c r="O558" i="36"/>
  <c r="O626" i="36"/>
  <c r="O658" i="36"/>
  <c r="P210" i="36"/>
  <c r="O210" i="36"/>
  <c r="O711" i="36" l="1"/>
  <c r="O487" i="36"/>
  <c r="O183" i="36"/>
  <c r="O555" i="36"/>
  <c r="O467" i="36"/>
  <c r="O755" i="36"/>
  <c r="O451" i="36"/>
  <c r="O955" i="36"/>
  <c r="O827" i="36"/>
  <c r="O691" i="36"/>
  <c r="P31" i="36"/>
  <c r="O635" i="36"/>
  <c r="O179" i="36"/>
  <c r="O947" i="36"/>
  <c r="P527" i="36"/>
  <c r="O239" i="36"/>
  <c r="O383" i="36"/>
  <c r="O491" i="36"/>
  <c r="O823" i="36"/>
  <c r="O227" i="36"/>
  <c r="O87" i="36"/>
  <c r="P939" i="36"/>
  <c r="O927" i="36"/>
  <c r="O443" i="36"/>
  <c r="O587" i="36"/>
  <c r="O143" i="36"/>
  <c r="O803" i="36"/>
  <c r="O251" i="36"/>
  <c r="O987" i="36"/>
  <c r="O495" i="36"/>
  <c r="O831" i="36"/>
  <c r="O819" i="36"/>
  <c r="O843" i="36"/>
  <c r="O127" i="36"/>
  <c r="O379" i="36"/>
  <c r="O27" i="36"/>
  <c r="O447" i="36"/>
  <c r="O971" i="36"/>
  <c r="O687" i="36"/>
  <c r="O983" i="36"/>
  <c r="P675" i="36"/>
  <c r="O171" i="36"/>
  <c r="O891" i="36"/>
  <c r="O883" i="36"/>
  <c r="O611" i="36"/>
  <c r="O459" i="36"/>
  <c r="O739" i="36"/>
  <c r="O111" i="36"/>
  <c r="O343" i="36"/>
  <c r="P687" i="36"/>
  <c r="O855" i="36"/>
  <c r="P971" i="36"/>
  <c r="O535" i="36"/>
  <c r="O399" i="36"/>
  <c r="O735" i="36"/>
  <c r="O991" i="36"/>
  <c r="O543" i="36"/>
  <c r="O411" i="36"/>
  <c r="O1007" i="36"/>
  <c r="Q495" i="36"/>
  <c r="O659" i="36"/>
  <c r="O651" i="36"/>
  <c r="O511" i="36"/>
  <c r="O859" i="36"/>
  <c r="P819" i="36"/>
  <c r="O563" i="36"/>
  <c r="O283" i="36"/>
  <c r="O639" i="36"/>
  <c r="O255" i="36"/>
  <c r="Q875" i="36"/>
  <c r="O299" i="36"/>
  <c r="O679" i="36"/>
  <c r="O155" i="36"/>
  <c r="O51" i="36"/>
  <c r="O243" i="36"/>
  <c r="O59" i="36"/>
  <c r="O911" i="36"/>
  <c r="O195" i="36"/>
  <c r="O799" i="36"/>
  <c r="O1011" i="36"/>
  <c r="O23" i="36"/>
  <c r="O715" i="36"/>
  <c r="O139" i="36"/>
  <c r="O279" i="36"/>
  <c r="O43" i="36"/>
  <c r="Q799" i="36"/>
  <c r="O615" i="36"/>
  <c r="O547" i="36"/>
  <c r="O571" i="36"/>
  <c r="Q263" i="36"/>
  <c r="O215" i="36"/>
  <c r="O787" i="36"/>
  <c r="O723" i="36"/>
  <c r="O963" i="36"/>
  <c r="O643" i="36"/>
  <c r="O403" i="36"/>
  <c r="O271" i="36"/>
  <c r="O879" i="36"/>
  <c r="O507" i="36"/>
  <c r="O19" i="36"/>
  <c r="O307" i="36"/>
  <c r="P783" i="36"/>
  <c r="O431" i="36"/>
  <c r="O207" i="36"/>
  <c r="O623" i="36"/>
  <c r="O707" i="36"/>
  <c r="O775" i="36"/>
  <c r="O995" i="36"/>
  <c r="P643" i="36"/>
  <c r="O595" i="36"/>
  <c r="O703" i="36"/>
  <c r="O895" i="36"/>
  <c r="O311" i="36"/>
  <c r="O123" i="36"/>
  <c r="O387" i="36"/>
  <c r="O603" i="36"/>
  <c r="O167" i="36"/>
  <c r="O523" i="36"/>
  <c r="O583" i="36"/>
  <c r="O719" i="36"/>
  <c r="O75" i="36"/>
  <c r="O923" i="36"/>
  <c r="O863" i="36"/>
  <c r="O779" i="36"/>
  <c r="P471" i="36"/>
  <c r="P419" i="36"/>
  <c r="O887" i="36"/>
  <c r="O959" i="36"/>
  <c r="O671" i="36"/>
  <c r="O99" i="36"/>
  <c r="O747" i="36"/>
  <c r="O479" i="36"/>
  <c r="O71" i="36"/>
  <c r="O559" i="36"/>
  <c r="O851" i="36"/>
  <c r="O83" i="36"/>
  <c r="O951" i="36"/>
  <c r="O607" i="36"/>
  <c r="O503" i="36"/>
  <c r="O223" i="36"/>
  <c r="O931" i="36"/>
  <c r="O319" i="36"/>
  <c r="O655" i="36"/>
  <c r="O627" i="36"/>
  <c r="O291" i="36"/>
  <c r="O727" i="36"/>
  <c r="O915" i="36"/>
  <c r="O979" i="36"/>
  <c r="O435" i="36"/>
  <c r="O919" i="36"/>
  <c r="O759" i="36"/>
  <c r="O1003" i="36"/>
  <c r="O332" i="36"/>
  <c r="O348" i="36"/>
  <c r="O804" i="36"/>
  <c r="O860" i="36"/>
  <c r="O728" i="36"/>
  <c r="O524" i="36"/>
  <c r="O416" i="36"/>
  <c r="O884" i="36"/>
  <c r="O724" i="36"/>
  <c r="O940" i="36"/>
  <c r="O600" i="36"/>
  <c r="O760" i="36"/>
  <c r="O812" i="36"/>
  <c r="O792" i="36"/>
  <c r="O484" i="36"/>
  <c r="O948" i="36"/>
  <c r="O328" i="36"/>
  <c r="O424" i="36"/>
  <c r="O232" i="36"/>
  <c r="O44" i="36"/>
  <c r="O408" i="36"/>
  <c r="O308" i="36"/>
  <c r="O116" i="36"/>
  <c r="O368" i="36"/>
  <c r="O300" i="36"/>
  <c r="O132" i="36"/>
  <c r="O532" i="36"/>
  <c r="O128" i="36"/>
  <c r="O720" i="36"/>
  <c r="O896" i="36"/>
  <c r="O764" i="36"/>
  <c r="O680" i="36"/>
  <c r="O952" i="36"/>
  <c r="O900" i="36"/>
  <c r="O540" i="36"/>
  <c r="O752" i="36"/>
  <c r="O376" i="36"/>
  <c r="O820" i="36"/>
  <c r="O828" i="36"/>
  <c r="O88" i="36"/>
  <c r="O140" i="36"/>
  <c r="O352" i="36"/>
  <c r="O432" i="36"/>
  <c r="O740" i="36"/>
  <c r="O916" i="36"/>
  <c r="O440" i="36"/>
  <c r="O660" i="36"/>
  <c r="O292" i="36"/>
  <c r="O932" i="36"/>
  <c r="O652" i="36"/>
  <c r="O784" i="36"/>
  <c r="O476" i="36"/>
  <c r="O876" i="36"/>
  <c r="O272" i="36"/>
  <c r="O768" i="36"/>
  <c r="O676" i="36"/>
  <c r="O908" i="36"/>
  <c r="O892" i="36"/>
  <c r="O468" i="36"/>
  <c r="O216" i="36"/>
  <c r="O692" i="36"/>
  <c r="O256" i="36"/>
  <c r="O996" i="36"/>
  <c r="O708" i="36"/>
  <c r="O732" i="36"/>
  <c r="O240" i="36"/>
  <c r="O184" i="36"/>
  <c r="O508" i="36"/>
  <c r="O1012" i="36"/>
  <c r="O1004" i="36"/>
  <c r="O668" i="36"/>
  <c r="O448" i="36"/>
  <c r="O516" i="36"/>
  <c r="O584" i="36"/>
  <c r="O220" i="36"/>
  <c r="O136" i="36"/>
  <c r="O104" i="36"/>
  <c r="O360" i="36"/>
  <c r="O312" i="36"/>
  <c r="O316" i="36"/>
  <c r="O384" i="36"/>
  <c r="O276" i="36"/>
  <c r="O324" i="36"/>
  <c r="O208" i="36"/>
  <c r="O336" i="36"/>
  <c r="O96" i="36"/>
  <c r="O608" i="36"/>
  <c r="O888" i="36"/>
  <c r="O224" i="36"/>
  <c r="P128" i="36"/>
  <c r="O284" i="36"/>
  <c r="O372" i="36"/>
  <c r="O472" i="36"/>
  <c r="O824" i="36"/>
  <c r="O664" i="36"/>
  <c r="O244" i="36"/>
  <c r="O60" i="36"/>
  <c r="O504" i="36"/>
  <c r="O872" i="36"/>
  <c r="O912" i="36"/>
  <c r="O712" i="36"/>
  <c r="O640" i="36"/>
  <c r="O64" i="36"/>
  <c r="O520" i="36"/>
  <c r="O788" i="36"/>
  <c r="O632" i="36"/>
  <c r="O528" i="36"/>
  <c r="O12" i="36"/>
  <c r="O1000" i="36"/>
  <c r="O444" i="36"/>
  <c r="O168" i="36"/>
  <c r="O296" i="36"/>
  <c r="O920" i="36"/>
  <c r="O688" i="36"/>
  <c r="O176" i="36"/>
  <c r="O488" i="36"/>
  <c r="O28" i="36"/>
  <c r="O304" i="36"/>
  <c r="O236" i="36"/>
  <c r="O616" i="36"/>
  <c r="O512" i="36"/>
  <c r="O780" i="36"/>
  <c r="O340" i="36"/>
  <c r="O196" i="36"/>
  <c r="O864" i="36"/>
  <c r="O560" i="36"/>
  <c r="O356" i="36"/>
  <c r="O704" i="36"/>
  <c r="Q888" i="36"/>
  <c r="O1008" i="36"/>
  <c r="O404" i="36"/>
  <c r="O992" i="36"/>
  <c r="O656" i="36"/>
  <c r="O772" i="36"/>
  <c r="O420" i="36"/>
  <c r="O944" i="36"/>
  <c r="Q336" i="36"/>
  <c r="O544" i="36"/>
  <c r="O452" i="36"/>
  <c r="P40" i="36"/>
  <c r="O40" i="36"/>
  <c r="P156" i="36"/>
  <c r="O156" i="36"/>
  <c r="P212" i="36"/>
  <c r="O212" i="36"/>
  <c r="O252" i="36"/>
  <c r="P68" i="36"/>
  <c r="O68" i="36"/>
  <c r="P192" i="36"/>
  <c r="O192" i="36"/>
  <c r="O108" i="36"/>
  <c r="P108" i="36"/>
  <c r="P288" i="36"/>
  <c r="O288" i="36"/>
  <c r="P744" i="36"/>
  <c r="O744" i="36"/>
  <c r="P412" i="36"/>
  <c r="O412" i="36"/>
  <c r="O428" i="36"/>
  <c r="P428" i="36"/>
  <c r="P568" i="36"/>
  <c r="O568" i="36"/>
  <c r="P596" i="36"/>
  <c r="O596" i="36"/>
  <c r="P648" i="36"/>
  <c r="O648" i="36"/>
  <c r="P672" i="36"/>
  <c r="O672" i="36"/>
  <c r="P696" i="36"/>
  <c r="O696" i="36"/>
  <c r="P736" i="36"/>
  <c r="O736" i="36"/>
  <c r="P832" i="36"/>
  <c r="O832" i="36"/>
  <c r="P848" i="36"/>
  <c r="O848" i="36"/>
  <c r="P880" i="36"/>
  <c r="O880" i="36"/>
  <c r="P928" i="36"/>
  <c r="O928" i="36"/>
  <c r="O960" i="36"/>
  <c r="P960" i="36"/>
  <c r="P380" i="36"/>
  <c r="O380" i="36"/>
  <c r="O392" i="36"/>
  <c r="P392" i="36"/>
  <c r="P124" i="36"/>
  <c r="O124" i="36"/>
  <c r="P56" i="36"/>
  <c r="O56" i="36"/>
  <c r="P72" i="36"/>
  <c r="O72" i="36"/>
  <c r="P164" i="36"/>
  <c r="O164" i="36"/>
  <c r="P436" i="36"/>
  <c r="O436" i="36"/>
  <c r="P460" i="36"/>
  <c r="O460" i="36"/>
  <c r="O480" i="36"/>
  <c r="P480" i="36"/>
  <c r="P496" i="36"/>
  <c r="O496" i="36"/>
  <c r="P536" i="36"/>
  <c r="O536" i="36"/>
  <c r="O552" i="36"/>
  <c r="P552" i="36"/>
  <c r="P576" i="36"/>
  <c r="O576" i="36"/>
  <c r="O588" i="36"/>
  <c r="P588" i="36"/>
  <c r="P624" i="36"/>
  <c r="O624" i="36"/>
  <c r="O748" i="36"/>
  <c r="P748" i="36"/>
  <c r="P756" i="36"/>
  <c r="O756" i="36"/>
  <c r="P796" i="36"/>
  <c r="O796" i="36"/>
  <c r="O808" i="36"/>
  <c r="P808" i="36"/>
  <c r="P816" i="36"/>
  <c r="O816" i="36"/>
  <c r="P840" i="36"/>
  <c r="O840" i="36"/>
  <c r="P856" i="36"/>
  <c r="O856" i="36"/>
  <c r="P904" i="36"/>
  <c r="O904" i="36"/>
  <c r="P936" i="36"/>
  <c r="O936" i="36"/>
  <c r="P968" i="36"/>
  <c r="O968" i="36"/>
  <c r="P976" i="36"/>
  <c r="O976" i="36"/>
  <c r="P984" i="36"/>
  <c r="O984" i="36"/>
  <c r="P144" i="36"/>
  <c r="O144" i="36"/>
  <c r="P172" i="36"/>
  <c r="O172" i="36"/>
  <c r="O52" i="36"/>
  <c r="P52" i="36"/>
  <c r="P152" i="36"/>
  <c r="O152" i="36"/>
  <c r="P180" i="36"/>
  <c r="O180" i="36"/>
  <c r="Q604" i="36"/>
  <c r="O604" i="36"/>
  <c r="O48" i="36"/>
  <c r="P456" i="36"/>
  <c r="O456" i="36"/>
  <c r="P492" i="36"/>
  <c r="O492" i="36"/>
  <c r="O556" i="36"/>
  <c r="P556" i="36"/>
  <c r="P564" i="36"/>
  <c r="O564" i="36"/>
  <c r="O612" i="36"/>
  <c r="P612" i="36"/>
  <c r="P628" i="36"/>
  <c r="O628" i="36"/>
  <c r="P644" i="36"/>
  <c r="O644" i="36"/>
  <c r="O844" i="36"/>
  <c r="P844" i="36"/>
  <c r="O964" i="36"/>
  <c r="P964" i="36"/>
  <c r="P972" i="36"/>
  <c r="O972" i="36"/>
  <c r="P980" i="36"/>
  <c r="O980" i="36"/>
  <c r="P988" i="36"/>
  <c r="O988" i="36"/>
  <c r="O188" i="36"/>
  <c r="P188" i="36"/>
  <c r="P400" i="36"/>
  <c r="O400" i="36"/>
  <c r="O112" i="36"/>
  <c r="P112" i="36"/>
  <c r="O92" i="36"/>
  <c r="P92" i="36"/>
  <c r="P148" i="36"/>
  <c r="O148" i="36"/>
  <c r="O200" i="36"/>
  <c r="P200" i="36"/>
  <c r="P260" i="36"/>
  <c r="O260" i="36"/>
  <c r="O320" i="36"/>
  <c r="P320" i="36"/>
  <c r="P100" i="36"/>
  <c r="O100" i="36"/>
  <c r="P32" i="36"/>
  <c r="O32" i="36"/>
  <c r="P84" i="36"/>
  <c r="O84" i="36"/>
  <c r="P228" i="36"/>
  <c r="O228" i="36"/>
  <c r="P248" i="36"/>
  <c r="O248" i="36"/>
  <c r="P264" i="36"/>
  <c r="O264" i="36"/>
  <c r="P280" i="36"/>
  <c r="O280" i="36"/>
  <c r="O364" i="36"/>
  <c r="P364" i="36"/>
  <c r="P388" i="36"/>
  <c r="O388" i="36"/>
  <c r="O160" i="36"/>
  <c r="P500" i="36"/>
  <c r="O500" i="36"/>
  <c r="P548" i="36"/>
  <c r="O548" i="36"/>
  <c r="P572" i="36"/>
  <c r="O572" i="36"/>
  <c r="O592" i="36"/>
  <c r="P592" i="36"/>
  <c r="O620" i="36"/>
  <c r="P620" i="36"/>
  <c r="P636" i="36"/>
  <c r="O636" i="36"/>
  <c r="P684" i="36"/>
  <c r="O684" i="36"/>
  <c r="P700" i="36"/>
  <c r="O700" i="36"/>
  <c r="P716" i="36"/>
  <c r="O716" i="36"/>
  <c r="P776" i="36"/>
  <c r="O776" i="36"/>
  <c r="P800" i="36"/>
  <c r="O800" i="36"/>
  <c r="O836" i="36"/>
  <c r="P836" i="36"/>
  <c r="P852" i="36"/>
  <c r="O852" i="36"/>
  <c r="P868" i="36"/>
  <c r="O868" i="36"/>
  <c r="P924" i="36"/>
  <c r="O924" i="36"/>
  <c r="P956" i="36"/>
  <c r="O956" i="36"/>
  <c r="M7" i="33"/>
</calcChain>
</file>

<file path=xl/sharedStrings.xml><?xml version="1.0" encoding="utf-8"?>
<sst xmlns="http://schemas.openxmlformats.org/spreadsheetml/2006/main" count="224" uniqueCount="189">
  <si>
    <t>Erntejahr:</t>
  </si>
  <si>
    <t>Muss ausgefüllt werden!</t>
  </si>
  <si>
    <t>Kultur</t>
  </si>
  <si>
    <t>Schlag/
Bewirtschaftungs-
einheit</t>
  </si>
  <si>
    <t>Bedarfsermittlung für Stickstoff</t>
  </si>
  <si>
    <t>dt/ha</t>
  </si>
  <si>
    <t>kg N/ha</t>
  </si>
  <si>
    <t>Berechnung</t>
  </si>
  <si>
    <t>Datum der Bedarfsermittlung:</t>
  </si>
  <si>
    <t>Betriebsinformationen</t>
  </si>
  <si>
    <t>Betriebsnummer:</t>
  </si>
  <si>
    <t>§4(1) Punkt 5</t>
  </si>
  <si>
    <t>in kg N/ha</t>
  </si>
  <si>
    <t>Ertrags-niveau 3 Jahre 
Ø Betrieb</t>
  </si>
  <si>
    <t>Bodenart</t>
  </si>
  <si>
    <t>Größe</t>
  </si>
  <si>
    <t>ha</t>
  </si>
  <si>
    <t>Klasse</t>
  </si>
  <si>
    <t>A</t>
  </si>
  <si>
    <t>B</t>
  </si>
  <si>
    <t>C</t>
  </si>
  <si>
    <t>D</t>
  </si>
  <si>
    <t>E</t>
  </si>
  <si>
    <t xml:space="preserve">Rindermist </t>
  </si>
  <si>
    <t xml:space="preserve">Schweinemist </t>
  </si>
  <si>
    <t xml:space="preserve">Schafsmist </t>
  </si>
  <si>
    <t>Ziegenmist</t>
  </si>
  <si>
    <t xml:space="preserve">Pferdemist </t>
  </si>
  <si>
    <t>Kaninchenmist</t>
  </si>
  <si>
    <t xml:space="preserve">Putenmist 50% </t>
  </si>
  <si>
    <t xml:space="preserve">Entenmist </t>
  </si>
  <si>
    <t xml:space="preserve">Gänsemist </t>
  </si>
  <si>
    <t>Hähnchenmist</t>
  </si>
  <si>
    <t xml:space="preserve">Hühnermist </t>
  </si>
  <si>
    <t>Hühnermist 60 % T</t>
  </si>
  <si>
    <t xml:space="preserve">Hühnertrockenkot </t>
  </si>
  <si>
    <t xml:space="preserve">getrockneter Hühnerkot </t>
  </si>
  <si>
    <t xml:space="preserve">Rinderjauche  </t>
  </si>
  <si>
    <t xml:space="preserve">Schweinejauche </t>
  </si>
  <si>
    <t xml:space="preserve">Mischjauche </t>
  </si>
  <si>
    <t>Milchvieh-/Jungviehgülle 6% T</t>
  </si>
  <si>
    <t>Milchvieh-/Jungviehgülle 8% T</t>
  </si>
  <si>
    <t>Milchvieh-/Jungviehgülle 10% T</t>
  </si>
  <si>
    <t>Bullengülle 7% T</t>
  </si>
  <si>
    <t>Bullengülle 10% T</t>
  </si>
  <si>
    <t xml:space="preserve">Kälbergülle </t>
  </si>
  <si>
    <t>Mastschweinegülle 3% T</t>
  </si>
  <si>
    <t>Mastschweinegülle 5% T</t>
  </si>
  <si>
    <t>Mastschweinegülle 7% T</t>
  </si>
  <si>
    <t>Sauengülle 2% T</t>
  </si>
  <si>
    <t>Sauengülle 4% T</t>
  </si>
  <si>
    <t>Mischgülle 4% T</t>
  </si>
  <si>
    <t>Mischgülle 7% T</t>
  </si>
  <si>
    <t xml:space="preserve">Ferkelgülle </t>
  </si>
  <si>
    <t>kg N nach org. Dünger 1</t>
  </si>
  <si>
    <t xml:space="preserve">kg P2O5 nach org. Dünger 1 </t>
  </si>
  <si>
    <t>Faktor</t>
  </si>
  <si>
    <t>Bodenartklasse</t>
  </si>
  <si>
    <t>Gesamtsumme kg N</t>
  </si>
  <si>
    <t>S</t>
  </si>
  <si>
    <t>lS, sU</t>
  </si>
  <si>
    <t>ssL, lU</t>
  </si>
  <si>
    <t>sL, uL, L</t>
  </si>
  <si>
    <t>utL, tL, T</t>
  </si>
  <si>
    <t>flachgründiger S</t>
  </si>
  <si>
    <r>
      <t>P</t>
    </r>
    <r>
      <rPr>
        <vertAlign val="subscript"/>
        <sz val="10"/>
        <color indexed="8"/>
        <rFont val="Arial"/>
        <family val="2"/>
      </rPr>
      <t>2</t>
    </r>
    <r>
      <rPr>
        <sz val="10"/>
        <color indexed="8"/>
        <rFont val="Arial"/>
        <family val="2"/>
      </rPr>
      <t>O</t>
    </r>
    <r>
      <rPr>
        <vertAlign val="subscript"/>
        <sz val="10"/>
        <color indexed="8"/>
        <rFont val="Arial"/>
        <family val="2"/>
      </rPr>
      <t>5</t>
    </r>
    <r>
      <rPr>
        <sz val="10"/>
        <color indexed="8"/>
        <rFont val="Arial"/>
        <family val="2"/>
      </rPr>
      <t xml:space="preserve"> Gehalt im Boden</t>
    </r>
  </si>
  <si>
    <r>
      <t>Gehalts-klasse P</t>
    </r>
    <r>
      <rPr>
        <vertAlign val="subscript"/>
        <sz val="10"/>
        <color indexed="8"/>
        <rFont val="Arial"/>
        <family val="2"/>
      </rPr>
      <t>2</t>
    </r>
    <r>
      <rPr>
        <sz val="10"/>
        <color indexed="8"/>
        <rFont val="Arial"/>
        <family val="2"/>
      </rPr>
      <t>O</t>
    </r>
    <r>
      <rPr>
        <vertAlign val="subscript"/>
        <sz val="10"/>
        <color indexed="8"/>
        <rFont val="Arial"/>
        <family val="2"/>
      </rPr>
      <t>5</t>
    </r>
  </si>
  <si>
    <r>
      <t>P</t>
    </r>
    <r>
      <rPr>
        <vertAlign val="subscript"/>
        <sz val="10"/>
        <color indexed="8"/>
        <rFont val="Arial"/>
        <family val="2"/>
      </rPr>
      <t>2</t>
    </r>
    <r>
      <rPr>
        <sz val="10"/>
        <color indexed="8"/>
        <rFont val="Arial"/>
        <family val="2"/>
      </rPr>
      <t>O</t>
    </r>
    <r>
      <rPr>
        <vertAlign val="subscript"/>
        <sz val="10"/>
        <color indexed="8"/>
        <rFont val="Arial"/>
        <family val="2"/>
      </rPr>
      <t>5</t>
    </r>
    <r>
      <rPr>
        <sz val="10"/>
        <color indexed="8"/>
        <rFont val="Arial"/>
        <family val="2"/>
      </rPr>
      <t xml:space="preserve"> Entzug kg/ha</t>
    </r>
  </si>
  <si>
    <r>
      <t>P</t>
    </r>
    <r>
      <rPr>
        <vertAlign val="subscript"/>
        <sz val="10"/>
        <color indexed="8"/>
        <rFont val="Arial"/>
        <family val="2"/>
      </rPr>
      <t>2</t>
    </r>
    <r>
      <rPr>
        <sz val="10"/>
        <color indexed="8"/>
        <rFont val="Arial"/>
        <family val="2"/>
      </rPr>
      <t>O</t>
    </r>
    <r>
      <rPr>
        <vertAlign val="subscript"/>
        <sz val="10"/>
        <color indexed="8"/>
        <rFont val="Arial"/>
        <family val="2"/>
      </rPr>
      <t>5</t>
    </r>
    <r>
      <rPr>
        <sz val="10"/>
        <color indexed="8"/>
        <rFont val="Arial"/>
        <family val="2"/>
      </rPr>
      <t xml:space="preserve"> Empfehlung kg/ha</t>
    </r>
  </si>
  <si>
    <t>P2O5 Gehalt oberes Ende</t>
  </si>
  <si>
    <t>Anteil NH4</t>
  </si>
  <si>
    <t>organischer Dünger</t>
  </si>
  <si>
    <t>Die Berechnung wurde nach den Angaben und Auskünften des Auftraggebers durchgeführt. Eine Haftung für die Vollständigkeit und Richtigkeit kann durch die Landwirtschaftskammer nicht übernommen werden. Die Verantwortung für die Richtigkeit der Daten trägt allein der Auftraggeber. Fehlerhafte Düngebedarfsermittlungen können mit einem Bußgeld und CC-Prämienkürzung geahndet werden.</t>
  </si>
  <si>
    <t>N
(kg/m³, t)</t>
  </si>
  <si>
    <t>P2O5
(kg/m³, t)</t>
  </si>
  <si>
    <r>
      <t>NH</t>
    </r>
    <r>
      <rPr>
        <vertAlign val="subscript"/>
        <sz val="11"/>
        <color indexed="8"/>
        <rFont val="Calibri"/>
        <family val="2"/>
      </rPr>
      <t>4</t>
    </r>
    <r>
      <rPr>
        <sz val="11"/>
        <color theme="1"/>
        <rFont val="Calibri"/>
        <family val="2"/>
        <scheme val="minor"/>
      </rPr>
      <t>-N 
(kg/m³, t)</t>
    </r>
  </si>
  <si>
    <t>gültige Mindestwirksamkeit nach §3(5)</t>
  </si>
  <si>
    <t>Mindestwirksamkeit N nach Anlage 3 DüV</t>
  </si>
  <si>
    <t>anzurechnende N (kg/m³,t)</t>
  </si>
  <si>
    <t>Bedarfsermittlung für Phosphat</t>
  </si>
  <si>
    <t>eindeutige Schlag/
Bewirtschaftungs-
einheit</t>
  </si>
  <si>
    <t xml:space="preserve">Ertragsniveau </t>
  </si>
  <si>
    <t>Ertragsniveau RP</t>
  </si>
  <si>
    <t>N-Bedarfs-wert</t>
  </si>
  <si>
    <t>Zu- oder 
Abschlag Ertrags-differenz</t>
  </si>
  <si>
    <t xml:space="preserve">Zu- oder 
Abschlag
RP Differenz  </t>
  </si>
  <si>
    <t>Abschlag
 org. Düngung
Vorjahr</t>
  </si>
  <si>
    <t>Abschlag
N aus
Bodenvorrat</t>
  </si>
  <si>
    <t>Abschlag
 N-Bindung
Leguminosen</t>
  </si>
  <si>
    <t>nach Düv</t>
  </si>
  <si>
    <r>
      <t xml:space="preserve">3 Jahr </t>
    </r>
    <r>
      <rPr>
        <sz val="10"/>
        <rFont val="Calibri"/>
        <family val="2"/>
      </rPr>
      <t xml:space="preserve">ø </t>
    </r>
    <r>
      <rPr>
        <sz val="10"/>
        <rFont val="Arial"/>
        <family val="2"/>
      </rPr>
      <t>Betrieb</t>
    </r>
  </si>
  <si>
    <r>
      <t xml:space="preserve">3 Jahr </t>
    </r>
    <r>
      <rPr>
        <sz val="10"/>
        <rFont val="Calibri"/>
        <family val="2"/>
      </rPr>
      <t>ø</t>
    </r>
    <r>
      <rPr>
        <sz val="10"/>
        <rFont val="Arial"/>
        <family val="2"/>
      </rPr>
      <t xml:space="preserve"> Betrieb</t>
    </r>
  </si>
  <si>
    <t>dt TM/ha</t>
  </si>
  <si>
    <t>% RP i.d. TM</t>
  </si>
  <si>
    <t>Tab.9</t>
  </si>
  <si>
    <t>Tab. 10</t>
  </si>
  <si>
    <t>Tab. 11</t>
  </si>
  <si>
    <t>Tab. 12</t>
  </si>
  <si>
    <r>
      <rPr>
        <b/>
        <sz val="10"/>
        <rFont val="Calibri"/>
        <family val="2"/>
      </rPr>
      <t>∑</t>
    </r>
    <r>
      <rPr>
        <b/>
        <sz val="10"/>
        <rFont val="Arial"/>
        <family val="2"/>
      </rPr>
      <t xml:space="preserve"> aller Felder der "Berechnung"</t>
    </r>
  </si>
  <si>
    <t>Ertragsniveau (Netto)</t>
  </si>
  <si>
    <t>Rohproteingehalt</t>
  </si>
  <si>
    <t>in dt TM/ha</t>
  </si>
  <si>
    <t>in % RP i. d. TM</t>
  </si>
  <si>
    <r>
      <t>P</t>
    </r>
    <r>
      <rPr>
        <vertAlign val="subscript"/>
        <sz val="11"/>
        <color indexed="8"/>
        <rFont val="Calibri"/>
        <family val="2"/>
      </rPr>
      <t>2</t>
    </r>
    <r>
      <rPr>
        <sz val="11"/>
        <color theme="1"/>
        <rFont val="Calibri"/>
        <family val="2"/>
        <scheme val="minor"/>
      </rPr>
      <t>O</t>
    </r>
    <r>
      <rPr>
        <vertAlign val="subscript"/>
        <sz val="11"/>
        <color indexed="8"/>
        <rFont val="Calibri"/>
        <family val="2"/>
      </rPr>
      <t>5</t>
    </r>
    <r>
      <rPr>
        <sz val="11"/>
        <color theme="1"/>
        <rFont val="Calibri"/>
        <family val="2"/>
        <scheme val="minor"/>
      </rPr>
      <t xml:space="preserve"> Entzüge der Kultur</t>
    </r>
  </si>
  <si>
    <t>Grünland 1-Schnittnutzung</t>
  </si>
  <si>
    <t>Grünland 2-Schnittnutzung</t>
  </si>
  <si>
    <t>Grünland 3-Schnittnutzung</t>
  </si>
  <si>
    <t>Grünland 4-Schnittnutzung</t>
  </si>
  <si>
    <t>Grünland 5-Schnittnutzung</t>
  </si>
  <si>
    <t>Grünland 6-Schnittnutzung</t>
  </si>
  <si>
    <t>Weide extensiv</t>
  </si>
  <si>
    <t>Ackergras (5 Schnitte/Jahr)</t>
  </si>
  <si>
    <t>Ackergras (3 – 4 Schnitte/Jahr)</t>
  </si>
  <si>
    <t>Rotklee-/Luzerne in Reinkultur</t>
  </si>
  <si>
    <t>Stickstoffbedarfswert</t>
  </si>
  <si>
    <t>Faktor Empfehlung</t>
  </si>
  <si>
    <t>Tab.10</t>
  </si>
  <si>
    <r>
      <t>P</t>
    </r>
    <r>
      <rPr>
        <vertAlign val="subscript"/>
        <sz val="10"/>
        <rFont val="Arial"/>
        <family val="2"/>
      </rPr>
      <t>2</t>
    </r>
    <r>
      <rPr>
        <sz val="10"/>
        <rFont val="Arial"/>
        <family val="2"/>
      </rPr>
      <t>O</t>
    </r>
    <r>
      <rPr>
        <vertAlign val="subscript"/>
        <sz val="10"/>
        <rFont val="Arial"/>
        <family val="2"/>
      </rPr>
      <t>5</t>
    </r>
    <r>
      <rPr>
        <sz val="10"/>
        <rFont val="Arial"/>
        <family val="2"/>
      </rPr>
      <t xml:space="preserve"> Entzug pro ha</t>
    </r>
  </si>
  <si>
    <t>Lieber Nutzer,</t>
  </si>
  <si>
    <t>Bei der Planung der organischen Dünger kann durch Eingabe unter dem Datenblatt org. Düngung auch Analysewerte eingegeben werden und verrechnet. Es sind keine Kombinationen von verschiedenen organischen Düngern möglich.</t>
  </si>
  <si>
    <t>In der DBE P werden ausschließlich die relevanten Daten aus DBE N übernommen. Wenn Sie nur für Phosphat eine Bedarfsermittlung berechnen wollen, dann nutzen Sie die Excelanwendung DBE Phosphat Grünland.</t>
  </si>
  <si>
    <t>Name des Betriebes:</t>
  </si>
  <si>
    <t>Mindestabschläge in kg N/ha</t>
  </si>
  <si>
    <t>Grünland/Dauergrünland</t>
  </si>
  <si>
    <t>sehr schwach bis stark humose Grünland- oder Dauergrünlandböden (weniger als 8 % organische Substanz)</t>
  </si>
  <si>
    <t>Hochmoor</t>
  </si>
  <si>
    <t>Niedermoor</t>
  </si>
  <si>
    <t>mehrschnittiger Feldfutterbau</t>
  </si>
  <si>
    <t>Ackergras (ohne Leguminosen)</t>
  </si>
  <si>
    <t>Tabelle 11 Abschläge für Stickstoffnachlieferung aus dem Bodenvorrat</t>
  </si>
  <si>
    <t>Tabelle 12 Abschläge für Stickstoffnachlieferung aus der Stickstoffbindung von Leguminosen</t>
  </si>
  <si>
    <t>Ertragsanteil von Leguminosen 5 bis 10 %</t>
  </si>
  <si>
    <t>Ertragsanteil von Leguminosen größer 10 bis 20 %</t>
  </si>
  <si>
    <t>Ertragsanteil von Leguminosen größer 20 %</t>
  </si>
  <si>
    <t>Klee-/Luzernegras je 10 % Ertragsanteil Leguminosen</t>
  </si>
  <si>
    <t>Rotklee/Luzerne in Reinkultur</t>
  </si>
  <si>
    <t>Ertragsanteil von bis 5%</t>
  </si>
  <si>
    <t>§3(6) "Auf Schlägen, bei denen die Bodenuntersuchung [...] ergeben hat, dass der Phosphatgehalt im Durchscnitt (gewogenes Mittel) 20 mg Phosphat je 100 g Boden nach dem Calcium-Acetat-Lactat-Extraktionsverfahren [...] überschreitet, dürfen phosphathaltige Düngemittel höchstens in Höhe der vorraussichtlichen Phosphatabfuhr aufgebracht werden[...]" 
Die Berechnung wurde nach den Angaben und Auskünften des Auftraggebers durchgeführt. Eine Haftung für die Vollständigkeit und Richtigkeit kann durch die Landwirtschaftskammer nicht übernommen werden. Die Verantwortung für die Richtigkeit der Daten trägt allein der Auftraggeber. Fehlerhafte Düngebedarfsermittlungen können mit einem Bußgeld und CC-Prämienkürzung geahndet werden. Die Einhaltung der berechneten Obergrenzen für Stickstoff und Phosphat garantieren nicht für jeden Betriebstyp auch die Einhaltung der N- und P-Kontrollwerte, die im Nährstoffvergleich errechnet werden. Achten Sie auf die effektive Ausnutzung ihrer eingesetzten Nährstoffe.</t>
  </si>
  <si>
    <t>stark bis sehr stark humose Grünland- oder Dauergrünlandböden (8 % bis weniger als 15 % organische Substanz)</t>
  </si>
  <si>
    <t>anmoorige Grünland- oder Dauergrünlandböden (15 % bis weniger als 30 % organische Substanz)</t>
  </si>
  <si>
    <t>Faktor Ertragsdifferenz</t>
  </si>
  <si>
    <t>Faktor Rohproteindifferenz</t>
  </si>
  <si>
    <t>(% RP: 6,25 = kg N/dt Trockenmasse (TM))</t>
  </si>
  <si>
    <t>Kategorie</t>
  </si>
  <si>
    <t>Leguminosenanteil</t>
  </si>
  <si>
    <t>Leguminosen im</t>
  </si>
  <si>
    <t>mehrschnittigen Feldfutterbau</t>
  </si>
  <si>
    <t>Moorböden (30 % und mehr org. Substanz)</t>
  </si>
  <si>
    <t xml:space="preserve">maximal zu gebende
N-Menge
</t>
  </si>
  <si>
    <r>
      <t>unten können Sie in den verschiedenen Laschen die Berechnungen auswählen.</t>
    </r>
    <r>
      <rPr>
        <b/>
        <sz val="11"/>
        <color theme="1"/>
        <rFont val="Calibri"/>
        <family val="2"/>
        <scheme val="minor"/>
      </rPr>
      <t xml:space="preserve"> Sie befinden sich derzeit bei "Hinweise". Hier ist keine Berechnung der DBE möglich.</t>
    </r>
    <r>
      <rPr>
        <sz val="11"/>
        <color theme="1"/>
        <rFont val="Calibri"/>
        <family val="2"/>
        <scheme val="minor"/>
      </rPr>
      <t xml:space="preserve"> Es dient nur zur kurzen Erklärung der Vorgehensweise.</t>
    </r>
  </si>
  <si>
    <t xml:space="preserve">Hier eine kurze Anleitung zum Ausfüllen der DBE: </t>
  </si>
  <si>
    <t>Durch Auswahl der Kultur (erste Spalte) werden die vorgegebenen Werte aus DüV in die Zellen eingetragen. Die weißen Zellen sind zum Eingeben der betriebsindividuellen und schlagbezogenen Werte. In den grauen Zellen werden dann automatisch die Ergebnisse berechnet.</t>
  </si>
  <si>
    <t>Der Druckbereich wird nur über einen Bereich ohne Leerzeilen gelegt. Bitte entfernen Sie Leerzeieln mit dem Knopf "ausgewählte Zeile(n) löschen" in DBE N. Die Zeile wird dann in "DBE P" und "Planung organische Düngung" auch gelöscht.</t>
  </si>
  <si>
    <t>Screenshot Arebitsbereichsseite "DBE N"</t>
  </si>
  <si>
    <t>Hinweis: Sollte die Berechnung in den grauen Zelle nicht automatisch erfolgen, kontrollieren Sie bitte die Einstellung "Berechnungsoption". Diese Einstellung sollte auf "automatisch" stehen, ansonsten ändern Sie diese.</t>
  </si>
  <si>
    <t>Screenshot "Automatische Berechnung"</t>
  </si>
  <si>
    <t>Grünland und mehrschnittiger Feldfutterbau</t>
  </si>
  <si>
    <t>Mähweiden, intensiv 60 % Weideanteil</t>
  </si>
  <si>
    <t>Klee-/Luzernegras (3 - 4 Schnitte/Jahr) mit einem Grasanteil &gt; 50 %</t>
  </si>
  <si>
    <t>Klee-/Luzernegras (3 - 4 Schnitte/Jahr) mit einem Grasanteil &lt; 50 %</t>
  </si>
  <si>
    <t>Mähweiden, mittelintensiv 60 % Weidanteil</t>
  </si>
  <si>
    <t>Mähweiden, extensiv 60 % Weidanteil</t>
  </si>
  <si>
    <t>Mähweiden, intensiv 20 % Weideanteil</t>
  </si>
  <si>
    <t>Mähweiden, mittelintensiv 20 % Weidanteil</t>
  </si>
  <si>
    <t>Mähweiden, extensiv 20 % Weidanteil</t>
  </si>
  <si>
    <t>Planung organische Dünger für eine ausgeglichene P-Bilanz</t>
  </si>
  <si>
    <t>Gesamt kg DBE N</t>
  </si>
  <si>
    <t>Gesamt errechnete mindestwirksame Menge kg N durch organische Düngung (§3(5))</t>
  </si>
  <si>
    <t>Düngebedarfsberechnung für Stickstoff und Phosphat-Entzug in kg</t>
  </si>
  <si>
    <t>maximal zu gebende N-Menge in kg N/ha</t>
  </si>
  <si>
    <t>Die Einhaltung der berechneten maximalen Mengen für Stickstoff und Phosphat garantieren nicht für jeden Betriebstyp auch die Einhaltung der N-Obergrenze, N- und P-Kontrollwerte, die im Nährstoffvergleich errechnet werden. Achten Sie auf die effektive Ausnutzung Ihrer eingesetzten Nährstoffe.</t>
  </si>
  <si>
    <t>org. Dünger 1</t>
  </si>
  <si>
    <t>geplante Menge org. Dünger 1 (m³ oder t/ha)</t>
  </si>
  <si>
    <t>org. Dünger 1 mindest-wirksame kg N/ha nach §3(5)</t>
  </si>
  <si>
    <t>org. Dünger 2</t>
  </si>
  <si>
    <t>geplante Menge org. Dünger 2 (m³ oder t/ha)</t>
  </si>
  <si>
    <t>org. Dünger 2 mindest-wirksame kg N/ha nach §3(5)</t>
  </si>
  <si>
    <t>kg N pro ha</t>
  </si>
  <si>
    <t>kg P2O5 pro ha</t>
  </si>
  <si>
    <t>kg N nach org. Dünger 2</t>
  </si>
  <si>
    <t>kg P2O5 nach org. Dünger 2</t>
  </si>
  <si>
    <t>kg N gesamt 2</t>
  </si>
  <si>
    <t>kg P2O5 gesamt 2</t>
  </si>
  <si>
    <t>Gesamt errechnete Menge kg P2O5 durch organische Düngung</t>
  </si>
  <si>
    <t>org. Dünger 1 enthaltene gesamt kg P2O5/ha</t>
  </si>
  <si>
    <t>org. Dünger 2 enthaltene gesamt kg P2O5/ha</t>
  </si>
  <si>
    <t>Weide intensiv</t>
  </si>
  <si>
    <t xml:space="preserve">Weide mittelextensiv </t>
  </si>
  <si>
    <t>Stand: 05.02.2020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</si>
</sst>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sz val="11"/>
      <color theme="1"/>
      <name val="Arial"/>
      <family val="2"/>
    </font>
    <font>
      <sz val="12"/>
      <name val="Arial"/>
      <family val="2"/>
    </font>
    <font>
      <b/>
      <sz val="11"/>
      <name val="Arial"/>
      <family val="2"/>
    </font>
    <font>
      <b/>
      <sz val="14"/>
      <name val="Arial"/>
      <family val="2"/>
    </font>
    <font>
      <sz val="10"/>
      <name val="Arial"/>
      <family val="2"/>
    </font>
    <font>
      <b/>
      <sz val="10"/>
      <name val="Arial"/>
      <family val="2"/>
    </font>
    <font>
      <i/>
      <sz val="10"/>
      <name val="Arial"/>
      <family val="2"/>
    </font>
    <font>
      <sz val="9"/>
      <name val="Arial"/>
      <family val="2"/>
    </font>
    <font>
      <sz val="10"/>
      <color indexed="8"/>
      <name val="Arial"/>
      <family val="2"/>
    </font>
    <font>
      <vertAlign val="subscript"/>
      <sz val="10"/>
      <color indexed="8"/>
      <name val="Arial"/>
      <family val="2"/>
    </font>
    <font>
      <vertAlign val="subscript"/>
      <sz val="11"/>
      <color indexed="8"/>
      <name val="Calibri"/>
      <family val="2"/>
    </font>
    <font>
      <sz val="10"/>
      <name val="Calibri"/>
      <family val="2"/>
    </font>
    <font>
      <b/>
      <sz val="10"/>
      <name val="Calibri"/>
      <family val="2"/>
    </font>
    <font>
      <b/>
      <i/>
      <sz val="10"/>
      <name val="Arial"/>
      <family val="2"/>
    </font>
    <font>
      <vertAlign val="subscript"/>
      <sz val="10"/>
      <name val="Arial"/>
      <family val="2"/>
    </font>
    <font>
      <sz val="11"/>
      <name val="Arial"/>
      <family val="2"/>
    </font>
    <font>
      <sz val="11"/>
      <color theme="1"/>
      <name val="Arial"/>
      <family val="2"/>
    </font>
    <font>
      <sz val="12"/>
      <color theme="1"/>
      <name val="Arial"/>
      <family val="2"/>
    </font>
    <font>
      <sz val="11"/>
      <color rgb="FFFF0000"/>
      <name val="Arial"/>
      <family val="2"/>
    </font>
    <font>
      <sz val="9"/>
      <color theme="1"/>
      <name val="Arial"/>
      <family val="2"/>
    </font>
    <font>
      <sz val="10"/>
      <color theme="1"/>
      <name val="Arial"/>
      <family val="2"/>
    </font>
    <font>
      <i/>
      <sz val="10"/>
      <color theme="1"/>
      <name val="Arial"/>
      <family val="2"/>
    </font>
    <font>
      <b/>
      <sz val="10"/>
      <color rgb="FF000000"/>
      <name val="Calibri"/>
      <family val="2"/>
      <scheme val="minor"/>
    </font>
    <font>
      <b/>
      <sz val="11"/>
      <color rgb="FF000000"/>
      <name val="Calibri"/>
      <family val="2"/>
      <scheme val="minor"/>
    </font>
    <font>
      <b/>
      <sz val="11"/>
      <color theme="1"/>
      <name val="Arial"/>
      <family val="2"/>
    </font>
    <font>
      <b/>
      <sz val="10"/>
      <color theme="1"/>
      <name val="Arial"/>
      <family val="2"/>
    </font>
    <font>
      <sz val="8"/>
      <color theme="1"/>
      <name val="Arial"/>
      <family val="2"/>
    </font>
    <font>
      <sz val="8"/>
      <color theme="1"/>
      <name val="Calibri"/>
      <family val="2"/>
      <scheme val="minor"/>
    </font>
    <font>
      <b/>
      <sz val="11"/>
      <color theme="1"/>
      <name val="Calibri"/>
      <family val="2"/>
      <scheme val="minor"/>
    </font>
    <font>
      <sz val="11"/>
      <color theme="0"/>
      <name val="Arial"/>
      <family val="2"/>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indexed="47"/>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5" fillId="0" borderId="0"/>
  </cellStyleXfs>
  <cellXfs count="208">
    <xf numFmtId="0" fontId="0" fillId="0" borderId="0" xfId="0"/>
    <xf numFmtId="0" fontId="2" fillId="0" borderId="0" xfId="0" applyFont="1"/>
    <xf numFmtId="0" fontId="2" fillId="0" borderId="0" xfId="0" applyFont="1" applyFill="1" applyAlignment="1">
      <alignment horizontal="center"/>
    </xf>
    <xf numFmtId="0" fontId="4" fillId="0" borderId="0" xfId="0" applyFont="1"/>
    <xf numFmtId="0" fontId="17" fillId="0" borderId="0" xfId="0" applyFont="1"/>
    <xf numFmtId="0" fontId="17"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right"/>
    </xf>
    <xf numFmtId="0" fontId="18" fillId="0" borderId="0" xfId="0" applyFont="1"/>
    <xf numFmtId="0" fontId="19" fillId="0" borderId="0" xfId="0" applyFont="1" applyFill="1" applyBorder="1"/>
    <xf numFmtId="0" fontId="17" fillId="0" borderId="0" xfId="0" applyFont="1" applyBorder="1"/>
    <xf numFmtId="0" fontId="4" fillId="0" borderId="0" xfId="0" applyFont="1" applyAlignment="1">
      <alignment horizontal="left" vertical="center"/>
    </xf>
    <xf numFmtId="0" fontId="2" fillId="0" borderId="0" xfId="0" applyFont="1" applyFill="1" applyAlignment="1">
      <alignment horizontal="center" vertical="center"/>
    </xf>
    <xf numFmtId="0" fontId="17"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8"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xf>
    <xf numFmtId="0" fontId="17" fillId="0" borderId="0" xfId="0" applyFont="1" applyBorder="1" applyAlignment="1">
      <alignment horizontal="center" vertical="center"/>
    </xf>
    <xf numFmtId="0" fontId="8" fillId="2" borderId="0" xfId="0" applyFont="1" applyFill="1" applyBorder="1" applyAlignment="1" applyProtection="1">
      <alignment vertical="center"/>
    </xf>
    <xf numFmtId="0" fontId="8" fillId="2" borderId="0" xfId="0" quotePrefix="1" applyFont="1" applyFill="1" applyBorder="1" applyAlignment="1" applyProtection="1">
      <alignment horizontal="left" vertical="center"/>
    </xf>
    <xf numFmtId="2" fontId="20" fillId="2" borderId="0" xfId="0" applyNumberFormat="1" applyFont="1" applyFill="1" applyBorder="1" applyAlignment="1" applyProtection="1">
      <alignment horizontal="center" vertical="center"/>
    </xf>
    <xf numFmtId="0" fontId="17" fillId="0" borderId="0" xfId="0" applyFont="1" applyFill="1" applyBorder="1" applyAlignment="1">
      <alignment horizontal="center" vertical="center"/>
    </xf>
    <xf numFmtId="0" fontId="0" fillId="0" borderId="0" xfId="0" applyAlignment="1">
      <alignment horizontal="left" vertical="center"/>
    </xf>
    <xf numFmtId="0" fontId="17" fillId="0" borderId="0" xfId="0" applyFont="1" applyAlignment="1">
      <alignment vertical="center"/>
    </xf>
    <xf numFmtId="0" fontId="0" fillId="0" borderId="1" xfId="0" applyBorder="1"/>
    <xf numFmtId="0" fontId="0" fillId="3" borderId="1" xfId="0" applyFill="1" applyBorder="1"/>
    <xf numFmtId="0" fontId="0" fillId="0" borderId="0" xfId="0" applyAlignment="1">
      <alignment wrapText="1"/>
    </xf>
    <xf numFmtId="1" fontId="0" fillId="0" borderId="1" xfId="0" applyNumberFormat="1" applyBorder="1" applyAlignment="1">
      <alignment horizontal="left"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1" fontId="0" fillId="0" borderId="1" xfId="0" applyNumberFormat="1" applyBorder="1"/>
    <xf numFmtId="0" fontId="8" fillId="2" borderId="0" xfId="0" applyFont="1" applyFill="1" applyBorder="1" applyAlignment="1" applyProtection="1">
      <alignment vertical="center"/>
      <protection locked="0"/>
    </xf>
    <xf numFmtId="0" fontId="0" fillId="0" borderId="0" xfId="0" applyProtection="1">
      <protection locked="0"/>
    </xf>
    <xf numFmtId="2" fontId="0" fillId="0" borderId="0" xfId="0" applyNumberFormat="1" applyProtection="1">
      <protection locked="0"/>
    </xf>
    <xf numFmtId="2" fontId="20" fillId="2" borderId="0" xfId="0" applyNumberFormat="1" applyFont="1" applyFill="1" applyAlignment="1" applyProtection="1">
      <alignment horizontal="center" vertical="center"/>
      <protection locked="0"/>
    </xf>
    <xf numFmtId="0" fontId="0" fillId="0" borderId="0" xfId="0" applyAlignment="1" applyProtection="1">
      <alignment wrapText="1"/>
    </xf>
    <xf numFmtId="2" fontId="0" fillId="0" borderId="0" xfId="0" applyNumberFormat="1" applyAlignment="1" applyProtection="1">
      <alignment wrapText="1"/>
    </xf>
    <xf numFmtId="0" fontId="0" fillId="0" borderId="0" xfId="0" applyProtection="1"/>
    <xf numFmtId="2" fontId="0" fillId="0" borderId="0" xfId="0" applyNumberFormat="1" applyProtection="1"/>
    <xf numFmtId="0" fontId="17" fillId="0" borderId="0" xfId="0" applyFont="1" applyProtection="1">
      <protection locked="0"/>
    </xf>
    <xf numFmtId="0" fontId="4" fillId="0" borderId="0" xfId="0" applyFont="1" applyProtection="1">
      <protection locked="0"/>
    </xf>
    <xf numFmtId="0" fontId="3" fillId="0" borderId="0" xfId="0" applyFont="1" applyBorder="1" applyAlignment="1" applyProtection="1">
      <alignment vertical="center"/>
      <protection locked="0"/>
    </xf>
    <xf numFmtId="0" fontId="2" fillId="0" borderId="0" xfId="0" applyFont="1" applyProtection="1">
      <protection locked="0"/>
    </xf>
    <xf numFmtId="0" fontId="4" fillId="0" borderId="0" xfId="0" applyFont="1" applyAlignment="1" applyProtection="1">
      <alignment horizontal="left"/>
      <protection locked="0"/>
    </xf>
    <xf numFmtId="0" fontId="21" fillId="0" borderId="0" xfId="0" applyFont="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1" fontId="5" fillId="0" borderId="0" xfId="0" applyNumberFormat="1" applyFont="1" applyFill="1" applyBorder="1" applyAlignment="1">
      <alignment horizontal="center" vertical="center"/>
    </xf>
    <xf numFmtId="0" fontId="0" fillId="0" borderId="0" xfId="0" applyFill="1"/>
    <xf numFmtId="1" fontId="5" fillId="0" borderId="0" xfId="0" applyNumberFormat="1" applyFont="1" applyFill="1" applyBorder="1" applyAlignment="1" applyProtection="1">
      <alignment horizontal="center" vertical="center"/>
    </xf>
    <xf numFmtId="0" fontId="21" fillId="3" borderId="2" xfId="0" applyFont="1" applyFill="1" applyBorder="1" applyAlignment="1">
      <alignment vertical="center" wrapText="1"/>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21"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1" fontId="5" fillId="0" borderId="0" xfId="0" quotePrefix="1" applyNumberFormat="1" applyFont="1" applyFill="1" applyBorder="1" applyAlignment="1" applyProtection="1">
      <alignment horizontal="center" vertical="center"/>
      <protection locked="0"/>
    </xf>
    <xf numFmtId="1" fontId="6" fillId="0" borderId="0" xfId="0" applyNumberFormat="1" applyFont="1" applyFill="1" applyBorder="1" applyAlignment="1">
      <alignment horizontal="center" vertical="center"/>
    </xf>
    <xf numFmtId="0" fontId="17" fillId="0" borderId="0" xfId="0" applyFont="1" applyBorder="1" applyAlignment="1">
      <alignment vertical="center"/>
    </xf>
    <xf numFmtId="1" fontId="21" fillId="0" borderId="0" xfId="0" applyNumberFormat="1" applyFont="1" applyFill="1" applyBorder="1" applyAlignment="1">
      <alignment horizontal="center" vertical="center"/>
    </xf>
    <xf numFmtId="1" fontId="21" fillId="0" borderId="0" xfId="0" applyNumberFormat="1" applyFont="1" applyBorder="1" applyAlignment="1" applyProtection="1">
      <alignment horizontal="center" vertical="center" wrapText="1"/>
      <protection locked="0"/>
    </xf>
    <xf numFmtId="0" fontId="21" fillId="0" borderId="0" xfId="0" applyFont="1" applyAlignment="1" applyProtection="1">
      <alignment wrapText="1"/>
      <protection locked="0"/>
    </xf>
    <xf numFmtId="0" fontId="0" fillId="0" borderId="0" xfId="0" applyFill="1" applyBorder="1" applyAlignment="1">
      <alignment wrapText="1"/>
    </xf>
    <xf numFmtId="0" fontId="23" fillId="0" borderId="0" xfId="0" applyFont="1" applyFill="1" applyBorder="1" applyAlignment="1">
      <alignment horizontal="left" wrapText="1"/>
    </xf>
    <xf numFmtId="0" fontId="24" fillId="0" borderId="0" xfId="0" applyFont="1" applyFill="1" applyBorder="1" applyAlignment="1">
      <alignment horizontal="left" wrapText="1"/>
    </xf>
    <xf numFmtId="1" fontId="5" fillId="0" borderId="0" xfId="0" applyNumberFormat="1" applyFont="1" applyFill="1" applyBorder="1" applyAlignment="1" applyProtection="1">
      <alignment horizontal="center" vertical="center"/>
      <protection locked="0"/>
    </xf>
    <xf numFmtId="1" fontId="5" fillId="0" borderId="0" xfId="0" quotePrefix="1" applyNumberFormat="1" applyFont="1" applyFill="1" applyBorder="1" applyAlignment="1" applyProtection="1">
      <alignment horizontal="center" vertical="center"/>
    </xf>
    <xf numFmtId="0" fontId="2" fillId="0" borderId="0" xfId="0" applyFont="1" applyAlignment="1"/>
    <xf numFmtId="0" fontId="18" fillId="0" borderId="0" xfId="0" applyFont="1" applyAlignment="1"/>
    <xf numFmtId="14" fontId="17" fillId="0" borderId="0" xfId="0" applyNumberFormat="1" applyFont="1"/>
    <xf numFmtId="1" fontId="21" fillId="0" borderId="0" xfId="0" applyNumberFormat="1" applyFont="1" applyBorder="1" applyAlignment="1">
      <alignment horizontal="center" vertical="center" wrapText="1"/>
    </xf>
    <xf numFmtId="1" fontId="21" fillId="0" borderId="0" xfId="0" applyNumberFormat="1" applyFont="1" applyAlignment="1">
      <alignment horizontal="center" vertical="center" wrapText="1"/>
    </xf>
    <xf numFmtId="0" fontId="21" fillId="0" borderId="0" xfId="0" applyFont="1" applyBorder="1" applyAlignment="1" applyProtection="1">
      <alignment wrapText="1"/>
      <protection locked="0"/>
    </xf>
    <xf numFmtId="0" fontId="21" fillId="0" borderId="0" xfId="0" applyFont="1" applyFill="1" applyBorder="1" applyAlignment="1" applyProtection="1">
      <alignment wrapText="1"/>
      <protection locked="0"/>
    </xf>
    <xf numFmtId="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8" fillId="2" borderId="0" xfId="0" applyFont="1" applyFill="1" applyAlignment="1" applyProtection="1">
      <alignment vertical="center"/>
      <protection locked="0"/>
    </xf>
    <xf numFmtId="0" fontId="17" fillId="0" borderId="0" xfId="0" applyNumberFormat="1" applyFont="1"/>
    <xf numFmtId="1" fontId="21" fillId="0" borderId="0" xfId="0" applyNumberFormat="1" applyFont="1" applyBorder="1" applyProtection="1">
      <protection locked="0"/>
    </xf>
    <xf numFmtId="1" fontId="21" fillId="0" borderId="0" xfId="0" applyNumberFormat="1" applyFont="1"/>
    <xf numFmtId="1" fontId="14" fillId="0" borderId="0" xfId="0" applyNumberFormat="1" applyFont="1" applyFill="1" applyBorder="1" applyAlignment="1">
      <alignment horizontal="center" vertical="center"/>
    </xf>
    <xf numFmtId="1" fontId="21" fillId="0" borderId="0" xfId="0" applyNumberFormat="1" applyFont="1" applyBorder="1"/>
    <xf numFmtId="0" fontId="25" fillId="0" borderId="0" xfId="0" applyFont="1"/>
    <xf numFmtId="0" fontId="16" fillId="0" borderId="0" xfId="0" applyFont="1" applyFill="1" applyAlignment="1">
      <alignment horizontal="center"/>
    </xf>
    <xf numFmtId="0" fontId="3" fillId="0" borderId="0" xfId="0" applyFont="1" applyFill="1" applyAlignment="1">
      <alignment horizontal="center"/>
    </xf>
    <xf numFmtId="1" fontId="3" fillId="0" borderId="0" xfId="0" applyNumberFormat="1" applyFont="1" applyFill="1" applyAlignment="1">
      <alignment horizontal="center"/>
    </xf>
    <xf numFmtId="1" fontId="21" fillId="0" borderId="0" xfId="0" applyNumberFormat="1" applyFont="1" applyBorder="1" applyAlignment="1" applyProtection="1">
      <alignment horizontal="center" vertical="center" wrapText="1"/>
    </xf>
    <xf numFmtId="2" fontId="5" fillId="0" borderId="0" xfId="0" applyNumberFormat="1" applyFont="1" applyFill="1" applyBorder="1" applyAlignment="1" applyProtection="1">
      <alignment horizontal="left" vertical="center" wrapText="1"/>
      <protection locked="0"/>
    </xf>
    <xf numFmtId="2" fontId="21" fillId="0" borderId="0" xfId="0" applyNumberFormat="1" applyFont="1" applyFill="1" applyBorder="1" applyAlignment="1" applyProtection="1">
      <alignment wrapText="1"/>
      <protection locked="0"/>
    </xf>
    <xf numFmtId="164" fontId="5" fillId="0" borderId="0" xfId="0" applyNumberFormat="1" applyFont="1" applyFill="1" applyBorder="1" applyAlignment="1">
      <alignment horizontal="center" vertical="center"/>
    </xf>
    <xf numFmtId="164" fontId="21" fillId="0" borderId="0" xfId="0" applyNumberFormat="1" applyFont="1" applyBorder="1" applyAlignment="1" applyProtection="1">
      <alignment horizontal="center" vertical="center"/>
      <protection locked="0"/>
    </xf>
    <xf numFmtId="2" fontId="21" fillId="0" borderId="0" xfId="0" applyNumberFormat="1" applyFont="1" applyBorder="1" applyAlignment="1" applyProtection="1">
      <alignment horizontal="center" vertical="center" wrapText="1"/>
    </xf>
    <xf numFmtId="2" fontId="21" fillId="0" borderId="0" xfId="0" applyNumberFormat="1" applyFont="1" applyAlignment="1" applyProtection="1">
      <alignment horizontal="center" vertical="center" wrapText="1"/>
      <protection locked="0"/>
    </xf>
    <xf numFmtId="2" fontId="21" fillId="0" borderId="0" xfId="0" applyNumberFormat="1" applyFont="1" applyBorder="1" applyAlignment="1">
      <alignment horizontal="center" vertical="center" wrapText="1"/>
    </xf>
    <xf numFmtId="1" fontId="21" fillId="0" borderId="0" xfId="0" applyNumberFormat="1" applyFont="1" applyAlignment="1" applyProtection="1">
      <alignment horizontal="center" vertical="center" wrapText="1"/>
      <protection locked="0"/>
    </xf>
    <xf numFmtId="1" fontId="0" fillId="0" borderId="0" xfId="0" applyNumberFormat="1" applyProtection="1">
      <protection locked="0"/>
    </xf>
    <xf numFmtId="1" fontId="0" fillId="0" borderId="0" xfId="0" applyNumberFormat="1"/>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6" fillId="0" borderId="0" xfId="0" applyFont="1" applyAlignment="1">
      <alignment vertical="center"/>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21" fillId="0" borderId="0" xfId="0" applyFont="1" applyBorder="1" applyAlignment="1" applyProtection="1">
      <alignment horizontal="left" vertical="center" wrapText="1"/>
    </xf>
    <xf numFmtId="0" fontId="17" fillId="4" borderId="13" xfId="0" applyFont="1" applyFill="1" applyBorder="1" applyAlignment="1">
      <alignment vertical="center" wrapText="1"/>
    </xf>
    <xf numFmtId="0" fontId="17" fillId="4" borderId="14" xfId="0" applyFont="1" applyFill="1" applyBorder="1" applyAlignment="1">
      <alignment horizontal="center" vertical="center" wrapText="1"/>
    </xf>
    <xf numFmtId="0" fontId="25" fillId="0" borderId="8" xfId="0" applyFont="1" applyBorder="1" applyAlignment="1">
      <alignment horizontal="center" vertical="center" wrapText="1"/>
    </xf>
    <xf numFmtId="0" fontId="17" fillId="0" borderId="9"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5" xfId="0" applyFont="1" applyBorder="1" applyAlignment="1">
      <alignment vertical="center" wrapText="1"/>
    </xf>
    <xf numFmtId="0" fontId="17" fillId="0" borderId="16"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5"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4" borderId="17" xfId="0" applyFont="1" applyFill="1" applyBorder="1" applyAlignment="1">
      <alignment vertical="center" wrapText="1"/>
    </xf>
    <xf numFmtId="0" fontId="17" fillId="0" borderId="18" xfId="0" applyFont="1" applyBorder="1" applyAlignment="1">
      <alignment vertical="center" wrapText="1"/>
    </xf>
    <xf numFmtId="0" fontId="0" fillId="0" borderId="8" xfId="0" applyBorder="1"/>
    <xf numFmtId="0" fontId="0" fillId="0" borderId="15" xfId="0" applyBorder="1"/>
    <xf numFmtId="0" fontId="0" fillId="3" borderId="17" xfId="0" applyFill="1" applyBorder="1"/>
    <xf numFmtId="1" fontId="5" fillId="0" borderId="0" xfId="0" quotePrefix="1" applyNumberFormat="1" applyFont="1" applyFill="1" applyBorder="1" applyAlignment="1" applyProtection="1">
      <alignment horizontal="right" vertical="center"/>
      <protection locked="0"/>
    </xf>
    <xf numFmtId="0" fontId="30" fillId="5" borderId="0" xfId="0" applyFont="1" applyFill="1"/>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6" borderId="0" xfId="0" applyFill="1"/>
    <xf numFmtId="0" fontId="32" fillId="0" borderId="0" xfId="0" applyFont="1"/>
    <xf numFmtId="0" fontId="16" fillId="0" borderId="0" xfId="0" applyFont="1" applyFill="1" applyBorder="1" applyAlignment="1" applyProtection="1">
      <alignment horizontal="left" vertical="center"/>
    </xf>
    <xf numFmtId="0" fontId="30" fillId="0" borderId="0" xfId="0" applyFont="1" applyFill="1" applyAlignment="1" applyProtection="1">
      <alignment vertical="center"/>
      <protection hidden="1"/>
    </xf>
    <xf numFmtId="0" fontId="30" fillId="0" borderId="0" xfId="0" applyFont="1" applyAlignment="1" applyProtection="1">
      <alignment vertical="center"/>
      <protection hidden="1"/>
    </xf>
    <xf numFmtId="1" fontId="8" fillId="0" borderId="0" xfId="0" applyNumberFormat="1" applyFont="1" applyBorder="1" applyAlignment="1">
      <alignment vertical="center"/>
    </xf>
    <xf numFmtId="1" fontId="8" fillId="0" borderId="0" xfId="0" applyNumberFormat="1" applyFont="1" applyAlignment="1">
      <alignment horizontal="center" vertical="center"/>
    </xf>
    <xf numFmtId="1" fontId="16" fillId="0" borderId="0" xfId="0" applyNumberFormat="1" applyFont="1" applyFill="1" applyBorder="1" applyAlignment="1">
      <alignment horizontal="center" vertical="center"/>
    </xf>
    <xf numFmtId="1" fontId="17" fillId="0" borderId="0" xfId="0" applyNumberFormat="1" applyFont="1" applyAlignment="1">
      <alignment horizontal="center" vertical="center"/>
    </xf>
    <xf numFmtId="0" fontId="16" fillId="0" borderId="0" xfId="0" applyFont="1" applyAlignment="1">
      <alignment horizontal="center" vertical="center"/>
    </xf>
    <xf numFmtId="0" fontId="2" fillId="0" borderId="0" xfId="0" applyFont="1" applyFill="1" applyBorder="1" applyAlignment="1">
      <alignment vertical="center"/>
    </xf>
    <xf numFmtId="14" fontId="17" fillId="0" borderId="0" xfId="0" applyNumberFormat="1" applyFont="1" applyFill="1" applyBorder="1" applyAlignment="1">
      <alignment vertical="center"/>
    </xf>
    <xf numFmtId="14" fontId="16"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16" fontId="17" fillId="0" borderId="0" xfId="0" applyNumberFormat="1" applyFont="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2" fontId="0" fillId="0" borderId="1" xfId="0" applyNumberFormat="1" applyBorder="1" applyAlignment="1">
      <alignment horizontal="left" vertical="center"/>
    </xf>
    <xf numFmtId="1" fontId="0" fillId="0" borderId="1" xfId="0" applyNumberFormat="1" applyFill="1" applyBorder="1" applyAlignment="1">
      <alignment horizontal="left" vertical="center" wrapText="1"/>
    </xf>
    <xf numFmtId="0" fontId="0" fillId="0" borderId="1" xfId="0" applyFill="1" applyBorder="1" applyAlignment="1">
      <alignment horizontal="left" vertical="center"/>
    </xf>
    <xf numFmtId="2" fontId="0" fillId="0" borderId="1" xfId="0" applyNumberFormat="1" applyFill="1" applyBorder="1" applyAlignment="1">
      <alignment horizontal="left" vertical="center"/>
    </xf>
    <xf numFmtId="2" fontId="20" fillId="2" borderId="0"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49" fontId="2" fillId="0" borderId="12" xfId="0" applyNumberFormat="1" applyFont="1" applyFill="1" applyBorder="1" applyAlignment="1" applyProtection="1">
      <alignment horizontal="center"/>
      <protection locked="0"/>
    </xf>
    <xf numFmtId="0" fontId="17" fillId="0" borderId="10" xfId="0" applyNumberFormat="1" applyFont="1" applyBorder="1" applyAlignment="1" applyProtection="1">
      <alignment horizontal="center"/>
      <protection locked="0"/>
    </xf>
    <xf numFmtId="14" fontId="17" fillId="0" borderId="10" xfId="0" applyNumberFormat="1" applyFont="1" applyBorder="1" applyAlignment="1" applyProtection="1">
      <alignment horizontal="center"/>
      <protection locked="0"/>
    </xf>
    <xf numFmtId="0" fontId="6" fillId="3" borderId="4" xfId="0" applyFont="1" applyFill="1" applyBorder="1" applyAlignment="1">
      <alignment horizontal="center" wrapText="1"/>
    </xf>
    <xf numFmtId="0" fontId="6" fillId="3" borderId="2" xfId="0" applyFont="1" applyFill="1" applyBorder="1" applyAlignment="1"/>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vertical="center"/>
    </xf>
    <xf numFmtId="0" fontId="5" fillId="3" borderId="5" xfId="0" applyFont="1" applyFill="1" applyBorder="1" applyAlignment="1">
      <alignment horizontal="center" vertical="center" wrapText="1"/>
    </xf>
    <xf numFmtId="0" fontId="5" fillId="3" borderId="3" xfId="0" applyFont="1" applyFill="1" applyBorder="1" applyAlignment="1">
      <alignment vertical="center"/>
    </xf>
    <xf numFmtId="0" fontId="5" fillId="3" borderId="2" xfId="0" applyFont="1" applyFill="1" applyBorder="1" applyAlignment="1">
      <alignment horizontal="center" vertical="center" wrapText="1"/>
    </xf>
    <xf numFmtId="0" fontId="27" fillId="0" borderId="0" xfId="0" applyFont="1" applyAlignment="1" applyProtection="1">
      <alignment horizontal="left" wrapText="1"/>
      <protection locked="0"/>
    </xf>
    <xf numFmtId="0" fontId="21" fillId="0" borderId="6" xfId="0" applyFont="1" applyBorder="1" applyAlignment="1">
      <alignment horizontal="center"/>
    </xf>
    <xf numFmtId="0" fontId="21" fillId="0" borderId="10"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7" fillId="3" borderId="12" xfId="0" applyNumberFormat="1" applyFont="1" applyFill="1" applyBorder="1" applyAlignment="1" applyProtection="1">
      <alignment horizontal="center"/>
    </xf>
    <xf numFmtId="0" fontId="17" fillId="3" borderId="10" xfId="0" applyNumberFormat="1" applyFont="1" applyFill="1" applyBorder="1" applyAlignment="1" applyProtection="1">
      <alignment horizontal="center"/>
    </xf>
    <xf numFmtId="0" fontId="28" fillId="0" borderId="12" xfId="0" applyFont="1" applyBorder="1" applyAlignment="1">
      <alignment horizontal="left"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14" fontId="17" fillId="3" borderId="12" xfId="0" applyNumberFormat="1" applyFont="1" applyFill="1" applyBorder="1" applyAlignment="1" applyProtection="1">
      <alignment horizontal="center"/>
    </xf>
    <xf numFmtId="1" fontId="8" fillId="0" borderId="0" xfId="0" applyNumberFormat="1"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 fillId="3" borderId="12" xfId="0" applyNumberFormat="1" applyFont="1" applyFill="1" applyBorder="1" applyAlignment="1">
      <alignment horizontal="center" vertical="center"/>
    </xf>
    <xf numFmtId="0" fontId="2" fillId="3" borderId="10" xfId="0" applyFont="1" applyFill="1" applyBorder="1" applyAlignment="1">
      <alignment horizontal="center" vertical="center"/>
    </xf>
    <xf numFmtId="14" fontId="17" fillId="3" borderId="10" xfId="0" applyNumberFormat="1" applyFont="1" applyFill="1" applyBorder="1" applyAlignment="1">
      <alignment horizontal="center" vertical="center"/>
    </xf>
    <xf numFmtId="0" fontId="0" fillId="3" borderId="1"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7" xfId="0" applyFill="1" applyBorder="1" applyAlignment="1">
      <alignment horizontal="left" vertical="center" wrapText="1"/>
    </xf>
    <xf numFmtId="0" fontId="0" fillId="0" borderId="0" xfId="0" applyAlignment="1">
      <alignment horizontal="left" wrapText="1"/>
    </xf>
    <xf numFmtId="0" fontId="31" fillId="0" borderId="0" xfId="0" applyFont="1" applyAlignment="1">
      <alignment horizontal="center" wrapText="1"/>
    </xf>
    <xf numFmtId="0" fontId="0" fillId="0" borderId="12" xfId="0" applyBorder="1" applyAlignment="1">
      <alignment horizontal="left" wrapText="1"/>
    </xf>
    <xf numFmtId="0" fontId="1" fillId="0" borderId="0" xfId="0" applyFont="1" applyAlignment="1">
      <alignment horizontal="left" vertical="center"/>
    </xf>
    <xf numFmtId="0" fontId="1" fillId="0" borderId="0" xfId="0" applyFont="1" applyAlignment="1">
      <alignment horizontal="left" vertical="center" wrapText="1"/>
    </xf>
  </cellXfs>
  <cellStyles count="2">
    <cellStyle name="Standard" xfId="0" builtinId="0"/>
    <cellStyle name="Standard 2" xfId="1"/>
  </cellStyles>
  <dxfs count="21">
    <dxf>
      <protection locked="0" hidden="0"/>
    </dxf>
    <dxf>
      <numFmt numFmtId="2" formatCode="0.00"/>
      <protection locked="0" hidden="0"/>
    </dxf>
    <dxf>
      <protection locked="0" hidden="0"/>
    </dxf>
    <dxf>
      <font>
        <b val="0"/>
        <i val="0"/>
        <strike val="0"/>
        <condense val="0"/>
        <extend val="0"/>
        <outline val="0"/>
        <shadow val="0"/>
        <u val="none"/>
        <vertAlign val="baseline"/>
        <sz val="9"/>
        <color theme="1"/>
        <name val="Arial"/>
        <scheme val="none"/>
      </font>
      <numFmt numFmtId="2" formatCode="0.00"/>
      <fill>
        <patternFill patternType="solid">
          <fgColor indexed="64"/>
          <bgColor indexed="4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2" formatCode="0.00"/>
      <fill>
        <patternFill patternType="solid">
          <fgColor indexed="64"/>
          <bgColor indexed="4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2" formatCode="0.00"/>
      <fill>
        <patternFill patternType="solid">
          <fgColor indexed="64"/>
          <bgColor indexed="4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2" formatCode="0.00"/>
      <fill>
        <patternFill patternType="solid">
          <fgColor indexed="64"/>
          <bgColor indexed="4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solid">
          <fgColor indexed="64"/>
          <bgColor indexed="47"/>
        </patternFill>
      </fill>
      <alignment horizontal="general" vertical="center" textRotation="0" wrapText="0" indent="0" justifyLastLine="0" shrinkToFit="0" readingOrder="0"/>
      <protection locked="0" hidden="0"/>
    </dxf>
    <dxf>
      <protection locked="0" hidden="0"/>
    </dxf>
    <dxf>
      <alignment horizontal="general" vertical="bottom" textRotation="0" wrapText="1" indent="0" justifyLastLine="0" shrinkToFit="0" readingOrder="0"/>
      <protection locked="0" hidden="0"/>
    </dxf>
    <dxf>
      <border>
        <left style="hair">
          <color indexed="64"/>
        </left>
        <right style="hair">
          <color indexed="64"/>
        </right>
        <top style="hair">
          <color indexed="64"/>
        </top>
        <bottom style="hair">
          <color indexed="64"/>
        </bottom>
      </border>
    </dxf>
    <dxf>
      <fill>
        <patternFill>
          <bgColor rgb="FFFF0000"/>
        </patternFill>
      </fill>
    </dxf>
    <dxf>
      <fill>
        <patternFill>
          <bgColor rgb="FFFF0000"/>
        </patternFill>
      </fill>
    </dxf>
    <dxf>
      <fill>
        <patternFill>
          <bgColor rgb="FFFF0000"/>
        </patternFill>
      </fill>
    </dxf>
    <dxf>
      <fill>
        <patternFill>
          <bgColor theme="0" tint="-4.9989318521683403E-2"/>
        </patternFill>
      </fill>
    </dxf>
    <dxf>
      <border>
        <left style="dotted">
          <color indexed="64"/>
        </left>
        <right style="dotted">
          <color indexed="64"/>
        </right>
        <bottom style="dotted">
          <color indexed="64"/>
        </bottom>
      </border>
    </dxf>
    <dxf>
      <fill>
        <patternFill>
          <bgColor theme="0" tint="-4.9989318521683403E-2"/>
        </patternFill>
      </fill>
    </dxf>
    <dxf>
      <border>
        <left style="dotted">
          <color indexed="64"/>
        </left>
        <right style="dotted">
          <color indexed="64"/>
        </right>
        <top/>
        <bottom style="dotted">
          <color indexed="64"/>
        </bottom>
      </border>
    </dxf>
    <dxf>
      <fill>
        <patternFill>
          <bgColor theme="0" tint="-4.9989318521683403E-2"/>
        </patternFill>
      </fill>
    </dxf>
    <dxf>
      <border>
        <left style="dotted">
          <color indexed="64"/>
        </left>
        <right style="dotted">
          <color indexed="64"/>
        </right>
        <top style="thin">
          <color indexed="64"/>
        </top>
        <bottom style="dotted">
          <color indexed="64"/>
        </bottom>
      </border>
    </dxf>
    <dxf>
      <border>
        <left style="dotted">
          <color indexed="64"/>
        </left>
        <right style="dotted">
          <color indexed="64"/>
        </right>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wmf"/></Relationships>
</file>

<file path=xl/drawings/_rels/drawing2.xml.rels><?xml version="1.0" encoding="UTF-8" standalone="yes"?>
<Relationships xmlns="http://schemas.openxmlformats.org/package/2006/relationships"><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1" Type="http://schemas.openxmlformats.org/officeDocument/2006/relationships/image" Target="../media/image4.w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11</xdr:col>
          <xdr:colOff>266700</xdr:colOff>
          <xdr:row>13</xdr:row>
          <xdr:rowOff>19050</xdr:rowOff>
        </xdr:to>
        <xdr:sp macro="" textlink="">
          <xdr:nvSpPr>
            <xdr:cNvPr id="5121" name="CommandButton1" hidden="1">
              <a:extLst>
                <a:ext uri="{63B3BB69-23CF-44E3-9099-C40C66FF867C}">
                  <a14:compatExt spid="_x0000_s512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0</xdr:rowOff>
        </xdr:from>
        <xdr:to>
          <xdr:col>12</xdr:col>
          <xdr:colOff>266700</xdr:colOff>
          <xdr:row>14</xdr:row>
          <xdr:rowOff>19050</xdr:rowOff>
        </xdr:to>
        <xdr:sp macro="" textlink="">
          <xdr:nvSpPr>
            <xdr:cNvPr id="5122" name="CommandButton2" hidden="1">
              <a:extLst>
                <a:ext uri="{63B3BB69-23CF-44E3-9099-C40C66FF867C}">
                  <a14:compatExt spid="_x0000_s512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xdr:row>
          <xdr:rowOff>95250</xdr:rowOff>
        </xdr:from>
        <xdr:to>
          <xdr:col>3</xdr:col>
          <xdr:colOff>304800</xdr:colOff>
          <xdr:row>3</xdr:row>
          <xdr:rowOff>152400</xdr:rowOff>
        </xdr:to>
        <xdr:sp macro="" textlink="">
          <xdr:nvSpPr>
            <xdr:cNvPr id="5124" name="CommandButton3"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219075</xdr:colOff>
      <xdr:row>0</xdr:row>
      <xdr:rowOff>60960</xdr:rowOff>
    </xdr:from>
    <xdr:to>
      <xdr:col>13</xdr:col>
      <xdr:colOff>853440</xdr:colOff>
      <xdr:row>1</xdr:row>
      <xdr:rowOff>175260</xdr:rowOff>
    </xdr:to>
    <xdr:pic>
      <xdr:nvPicPr>
        <xdr:cNvPr id="5" name="Picture 6" descr="lwknrw-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3375" y="60960"/>
          <a:ext cx="2326005"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0</xdr:row>
      <xdr:rowOff>19050</xdr:rowOff>
    </xdr:from>
    <xdr:to>
      <xdr:col>9</xdr:col>
      <xdr:colOff>219075</xdr:colOff>
      <xdr:row>1</xdr:row>
      <xdr:rowOff>133350</xdr:rowOff>
    </xdr:to>
    <xdr:pic>
      <xdr:nvPicPr>
        <xdr:cNvPr id="23771" name="Picture 6" descr="lwknrw-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9050"/>
          <a:ext cx="2257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xdr:colOff>
      <xdr:row>0</xdr:row>
      <xdr:rowOff>66675</xdr:rowOff>
    </xdr:from>
    <xdr:to>
      <xdr:col>9</xdr:col>
      <xdr:colOff>0</xdr:colOff>
      <xdr:row>1</xdr:row>
      <xdr:rowOff>175260</xdr:rowOff>
    </xdr:to>
    <xdr:pic>
      <xdr:nvPicPr>
        <xdr:cNvPr id="24783" name="Picture 6" descr="lwknrw-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66675"/>
          <a:ext cx="2295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11</xdr:col>
      <xdr:colOff>780670</xdr:colOff>
      <xdr:row>25</xdr:row>
      <xdr:rowOff>137160</xdr:rowOff>
    </xdr:to>
    <xdr:pic>
      <xdr:nvPicPr>
        <xdr:cNvPr id="7" name="Grafi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2545080"/>
          <a:ext cx="8705470" cy="3261360"/>
        </a:xfrm>
        <a:prstGeom prst="rect">
          <a:avLst/>
        </a:prstGeom>
        <a:noFill/>
        <a:ln w="3810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53340</xdr:rowOff>
    </xdr:from>
    <xdr:to>
      <xdr:col>10</xdr:col>
      <xdr:colOff>742015</xdr:colOff>
      <xdr:row>36</xdr:row>
      <xdr:rowOff>105022</xdr:rowOff>
    </xdr:to>
    <xdr:pic>
      <xdr:nvPicPr>
        <xdr:cNvPr id="9"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3229" r="9871" b="70709"/>
        <a:stretch>
          <a:fillRect/>
        </a:stretch>
      </xdr:blipFill>
      <xdr:spPr bwMode="auto">
        <a:xfrm>
          <a:off x="213360" y="6454140"/>
          <a:ext cx="7874335" cy="1331842"/>
        </a:xfrm>
        <a:prstGeom prst="rect">
          <a:avLst/>
        </a:prstGeom>
        <a:noFill/>
        <a:ln w="38100">
          <a:solidFill>
            <a:schemeClr val="accent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e1" displayName="Tabelle1" ref="A1:H45" totalsRowShown="0" headerRowDxfId="9" dataDxfId="8">
  <autoFilter ref="A1:H45"/>
  <tableColumns count="8">
    <tableColumn id="1" name="organischer Dünger" dataDxfId="7"/>
    <tableColumn id="2" name="N_x000a_(kg/m³, t)" dataDxfId="6"/>
    <tableColumn id="6" name="NH4-N _x000a_(kg/m³, t)" dataDxfId="5"/>
    <tableColumn id="8" name="Anteil NH4" dataDxfId="4">
      <calculatedColumnFormula>IF(C2="","",C2/B2*100)</calculatedColumnFormula>
    </tableColumn>
    <tableColumn id="3" name="P2O5_x000a_(kg/m³, t)" dataDxfId="3"/>
    <tableColumn id="4" name="Mindestwirksamkeit N nach Anlage 3 DüV" dataDxfId="2"/>
    <tableColumn id="7" name="gültige Mindestwirksamkeit nach §3(5)" dataDxfId="1"/>
    <tableColumn id="5" name="anzurechnende N (kg/m³,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1115"/>
  <sheetViews>
    <sheetView workbookViewId="0">
      <pane ySplit="12" topLeftCell="A13" activePane="bottomLeft" state="frozen"/>
      <selection pane="bottomLeft" activeCell="A13" sqref="A13"/>
    </sheetView>
  </sheetViews>
  <sheetFormatPr baseColWidth="10" defaultColWidth="11.5703125" defaultRowHeight="14.25" x14ac:dyDescent="0.2"/>
  <cols>
    <col min="1" max="1" width="15" style="43" customWidth="1"/>
    <col min="2" max="2" width="23.28515625" style="43" customWidth="1"/>
    <col min="3" max="3" width="6.5703125" style="43" customWidth="1"/>
    <col min="4" max="4" width="5.85546875" style="43" customWidth="1"/>
    <col min="5" max="5" width="7.140625" style="4" customWidth="1"/>
    <col min="6" max="6" width="6.7109375" style="43" customWidth="1"/>
    <col min="7" max="7" width="7" style="4" customWidth="1"/>
    <col min="8" max="8" width="10.42578125" style="4" customWidth="1"/>
    <col min="9" max="9" width="11.140625" style="4" customWidth="1"/>
    <col min="10" max="10" width="10.28515625" style="4" customWidth="1"/>
    <col min="11" max="11" width="9.28515625" style="4" customWidth="1"/>
    <col min="12" max="12" width="12" style="4" customWidth="1"/>
    <col min="13" max="13" width="12.7109375" style="4" customWidth="1"/>
    <col min="14" max="14" width="14" style="4" customWidth="1"/>
    <col min="15" max="16" width="11.5703125" style="4" hidden="1" customWidth="1"/>
    <col min="17" max="17" width="11.5703125" style="4" customWidth="1"/>
    <col min="18" max="16384" width="11.5703125" style="4"/>
  </cols>
  <sheetData>
    <row r="1" spans="1:18" ht="18" x14ac:dyDescent="0.25">
      <c r="A1" s="44" t="s">
        <v>4</v>
      </c>
      <c r="M1" s="130">
        <v>14</v>
      </c>
    </row>
    <row r="2" spans="1:18" ht="15" x14ac:dyDescent="0.2">
      <c r="A2" s="43" t="s">
        <v>156</v>
      </c>
      <c r="B2" s="46"/>
      <c r="C2" s="46"/>
      <c r="D2" s="46"/>
    </row>
    <row r="3" spans="1:18" ht="19.899999999999999" customHeight="1" x14ac:dyDescent="0.25">
      <c r="A3" s="8" t="s">
        <v>0</v>
      </c>
      <c r="B3" s="47">
        <v>2020</v>
      </c>
      <c r="F3" s="1" t="s">
        <v>121</v>
      </c>
      <c r="H3" s="10"/>
      <c r="I3" s="159"/>
      <c r="J3" s="159"/>
      <c r="K3" s="159"/>
      <c r="L3" s="159"/>
      <c r="M3" s="159"/>
      <c r="N3" s="159"/>
      <c r="O3" s="80" t="str">
        <f>IF(I3="","",I3)</f>
        <v/>
      </c>
    </row>
    <row r="4" spans="1:18" ht="19.899999999999999" customHeight="1" x14ac:dyDescent="0.25">
      <c r="A4" s="44"/>
      <c r="E4" s="1"/>
      <c r="F4" s="9" t="s">
        <v>10</v>
      </c>
      <c r="I4" s="160"/>
      <c r="J4" s="160"/>
      <c r="K4" s="160"/>
      <c r="L4" s="160"/>
      <c r="M4" s="160"/>
      <c r="N4" s="160"/>
      <c r="O4" s="80" t="str">
        <f>IF(I4="","",I4)</f>
        <v/>
      </c>
    </row>
    <row r="5" spans="1:18" ht="19.899999999999999" customHeight="1" x14ac:dyDescent="0.2">
      <c r="A5" s="45" t="s">
        <v>1</v>
      </c>
      <c r="E5" s="1"/>
      <c r="F5" s="1" t="s">
        <v>8</v>
      </c>
      <c r="I5" s="150"/>
      <c r="J5" s="161"/>
      <c r="K5" s="161"/>
      <c r="L5" s="161"/>
      <c r="M5" s="161"/>
      <c r="N5" s="161"/>
      <c r="O5" s="71" t="str">
        <f>IF(J5="","",J5)</f>
        <v/>
      </c>
    </row>
    <row r="6" spans="1:18" ht="16.899999999999999" customHeight="1" x14ac:dyDescent="0.2">
      <c r="A6" s="174" t="s">
        <v>72</v>
      </c>
      <c r="B6" s="174"/>
      <c r="C6" s="174"/>
      <c r="D6" s="174"/>
      <c r="E6" s="174"/>
      <c r="F6" s="174"/>
      <c r="G6" s="174"/>
      <c r="H6" s="174"/>
      <c r="I6" s="174"/>
      <c r="J6" s="2"/>
      <c r="K6" s="206" t="s">
        <v>188</v>
      </c>
      <c r="L6" s="2"/>
      <c r="M6" s="2"/>
      <c r="N6" s="2"/>
    </row>
    <row r="7" spans="1:18" ht="16.899999999999999" customHeight="1" x14ac:dyDescent="0.25">
      <c r="A7" s="174"/>
      <c r="B7" s="174"/>
      <c r="C7" s="174"/>
      <c r="D7" s="174"/>
      <c r="E7" s="174"/>
      <c r="F7" s="174"/>
      <c r="G7" s="174"/>
      <c r="H7" s="174"/>
      <c r="I7" s="174"/>
      <c r="J7" s="86"/>
      <c r="K7" s="87" t="s">
        <v>58</v>
      </c>
      <c r="L7" s="85"/>
      <c r="M7" s="88">
        <f>SUM(P13:P1015)</f>
        <v>0</v>
      </c>
      <c r="N7" s="2"/>
    </row>
    <row r="8" spans="1:18" ht="15" customHeight="1" x14ac:dyDescent="0.25">
      <c r="A8" s="175" t="s">
        <v>9</v>
      </c>
      <c r="B8" s="176"/>
      <c r="C8" s="176"/>
      <c r="D8" s="176"/>
      <c r="E8" s="176"/>
      <c r="F8" s="176"/>
      <c r="G8" s="176"/>
      <c r="H8" s="177" t="s">
        <v>7</v>
      </c>
      <c r="I8" s="178"/>
      <c r="J8" s="178"/>
      <c r="K8" s="178"/>
      <c r="L8" s="178"/>
      <c r="M8" s="178"/>
      <c r="N8" s="179"/>
      <c r="O8" s="6"/>
    </row>
    <row r="9" spans="1:18" ht="37.15" customHeight="1" x14ac:dyDescent="0.2">
      <c r="A9" s="180" t="s">
        <v>2</v>
      </c>
      <c r="B9" s="169" t="s">
        <v>80</v>
      </c>
      <c r="C9" s="103" t="s">
        <v>15</v>
      </c>
      <c r="D9" s="167" t="s">
        <v>81</v>
      </c>
      <c r="E9" s="184"/>
      <c r="F9" s="167" t="s">
        <v>82</v>
      </c>
      <c r="G9" s="168"/>
      <c r="H9" s="169" t="s">
        <v>83</v>
      </c>
      <c r="I9" s="169" t="s">
        <v>84</v>
      </c>
      <c r="J9" s="169" t="s">
        <v>85</v>
      </c>
      <c r="K9" s="171" t="s">
        <v>86</v>
      </c>
      <c r="L9" s="169" t="s">
        <v>87</v>
      </c>
      <c r="M9" s="171" t="s">
        <v>88</v>
      </c>
      <c r="N9" s="162" t="s">
        <v>148</v>
      </c>
    </row>
    <row r="10" spans="1:18" ht="49.5" customHeight="1" x14ac:dyDescent="0.2">
      <c r="A10" s="181"/>
      <c r="B10" s="173"/>
      <c r="C10" s="101"/>
      <c r="D10" s="53" t="s">
        <v>89</v>
      </c>
      <c r="E10" s="101" t="s">
        <v>90</v>
      </c>
      <c r="F10" s="100" t="s">
        <v>89</v>
      </c>
      <c r="G10" s="100" t="s">
        <v>91</v>
      </c>
      <c r="H10" s="170"/>
      <c r="I10" s="170"/>
      <c r="J10" s="170"/>
      <c r="K10" s="172"/>
      <c r="L10" s="173"/>
      <c r="M10" s="172"/>
      <c r="N10" s="163"/>
    </row>
    <row r="11" spans="1:18" x14ac:dyDescent="0.2">
      <c r="A11" s="181"/>
      <c r="B11" s="173"/>
      <c r="C11" s="100" t="s">
        <v>16</v>
      </c>
      <c r="D11" s="164" t="s">
        <v>92</v>
      </c>
      <c r="E11" s="165"/>
      <c r="F11" s="164" t="s">
        <v>93</v>
      </c>
      <c r="G11" s="166"/>
      <c r="H11" s="54" t="s">
        <v>6</v>
      </c>
      <c r="I11" s="54" t="s">
        <v>6</v>
      </c>
      <c r="J11" s="54" t="s">
        <v>6</v>
      </c>
      <c r="K11" s="54" t="s">
        <v>6</v>
      </c>
      <c r="L11" s="119" t="s">
        <v>6</v>
      </c>
      <c r="M11" s="55" t="s">
        <v>6</v>
      </c>
      <c r="N11" s="131" t="s">
        <v>6</v>
      </c>
    </row>
    <row r="12" spans="1:18" s="5" customFormat="1" ht="38.25" x14ac:dyDescent="0.25">
      <c r="A12" s="182"/>
      <c r="B12" s="183"/>
      <c r="C12" s="104"/>
      <c r="D12" s="105"/>
      <c r="E12" s="106"/>
      <c r="F12" s="106"/>
      <c r="G12" s="106"/>
      <c r="H12" s="109" t="s">
        <v>94</v>
      </c>
      <c r="I12" s="107" t="s">
        <v>95</v>
      </c>
      <c r="J12" s="107" t="s">
        <v>116</v>
      </c>
      <c r="K12" s="108" t="s">
        <v>11</v>
      </c>
      <c r="L12" s="107" t="s">
        <v>96</v>
      </c>
      <c r="M12" s="109" t="s">
        <v>97</v>
      </c>
      <c r="N12" s="132" t="s">
        <v>98</v>
      </c>
    </row>
    <row r="13" spans="1:18" x14ac:dyDescent="0.2">
      <c r="A13" s="56"/>
      <c r="B13" s="57"/>
      <c r="C13" s="90"/>
      <c r="D13" s="50" t="str">
        <f t="shared" ref="D13:D68" si="0">IF(A13="","",VLOOKUP(A13,Tabelle,2,FALSE))</f>
        <v/>
      </c>
      <c r="E13" s="67"/>
      <c r="F13" s="92" t="str">
        <f t="shared" ref="F13:F68" si="1">IF(A13="","",VLOOKUP(A13,Tabelle,3,FALSE))</f>
        <v/>
      </c>
      <c r="G13" s="93"/>
      <c r="H13" s="50" t="str">
        <f t="shared" ref="H13:H68" si="2">IF(A13="","",VLOOKUP(A13,Tabelle,4,FALSE))</f>
        <v/>
      </c>
      <c r="I13" s="68" t="str">
        <f t="shared" ref="I13:I70" si="3">IF(E13="","",ROUNDDOWN(E13-D13,-1)*VLOOKUP(A13,Tabelle,5,FALSE))</f>
        <v/>
      </c>
      <c r="J13" s="68" t="str">
        <f t="shared" ref="J13:J68" si="4">IF(G13="","",(G13-F13)*VLOOKUP(A13,Tabelle,6,FALSE))</f>
        <v/>
      </c>
      <c r="K13" s="58"/>
      <c r="L13" s="129"/>
      <c r="M13" s="129"/>
      <c r="N13" s="59" t="str">
        <f t="shared" ref="N13:N69" si="5">IF(A13="","",IF(SUM(H13:M13)&gt;0,SUM(H13:M13),0))</f>
        <v/>
      </c>
      <c r="O13" s="60" t="e">
        <f t="shared" ref="O13:O68" si="6">VLOOKUP(A13,Tabelle,5,FALSE)</f>
        <v>#N/A</v>
      </c>
      <c r="P13" s="60" t="str">
        <f t="shared" ref="P13:P68" si="7">IF(C13="","",N13*C13)</f>
        <v/>
      </c>
      <c r="Q13" s="27"/>
      <c r="R13" s="27"/>
    </row>
    <row r="14" spans="1:18" x14ac:dyDescent="0.2">
      <c r="A14" s="56"/>
      <c r="B14" s="57"/>
      <c r="C14" s="90"/>
      <c r="D14" s="50" t="str">
        <f t="shared" si="0"/>
        <v/>
      </c>
      <c r="E14" s="67"/>
      <c r="F14" s="92" t="str">
        <f t="shared" si="1"/>
        <v/>
      </c>
      <c r="G14" s="93"/>
      <c r="H14" s="50" t="str">
        <f t="shared" si="2"/>
        <v/>
      </c>
      <c r="I14" s="68" t="str">
        <f t="shared" si="3"/>
        <v/>
      </c>
      <c r="J14" s="68" t="str">
        <f t="shared" si="4"/>
        <v/>
      </c>
      <c r="K14" s="58"/>
      <c r="L14" s="129"/>
      <c r="M14" s="129"/>
      <c r="N14" s="59" t="str">
        <f t="shared" si="5"/>
        <v/>
      </c>
      <c r="O14" s="60" t="e">
        <f t="shared" si="6"/>
        <v>#N/A</v>
      </c>
      <c r="P14" s="60" t="str">
        <f t="shared" si="7"/>
        <v/>
      </c>
      <c r="Q14" s="27"/>
      <c r="R14" s="27"/>
    </row>
    <row r="15" spans="1:18" x14ac:dyDescent="0.2">
      <c r="A15" s="56"/>
      <c r="B15" s="57"/>
      <c r="C15" s="90"/>
      <c r="D15" s="50" t="str">
        <f t="shared" si="0"/>
        <v/>
      </c>
      <c r="E15" s="67"/>
      <c r="F15" s="92" t="str">
        <f t="shared" si="1"/>
        <v/>
      </c>
      <c r="G15" s="93"/>
      <c r="H15" s="50" t="str">
        <f t="shared" si="2"/>
        <v/>
      </c>
      <c r="I15" s="68" t="str">
        <f t="shared" si="3"/>
        <v/>
      </c>
      <c r="J15" s="68" t="str">
        <f t="shared" si="4"/>
        <v/>
      </c>
      <c r="K15" s="58"/>
      <c r="L15" s="129"/>
      <c r="M15" s="129"/>
      <c r="N15" s="59" t="str">
        <f t="shared" si="5"/>
        <v/>
      </c>
      <c r="O15" s="60" t="e">
        <f t="shared" si="6"/>
        <v>#N/A</v>
      </c>
      <c r="P15" s="60" t="str">
        <f t="shared" si="7"/>
        <v/>
      </c>
      <c r="Q15" s="27"/>
      <c r="R15" s="27"/>
    </row>
    <row r="16" spans="1:18" x14ac:dyDescent="0.2">
      <c r="A16" s="56"/>
      <c r="B16" s="57"/>
      <c r="C16" s="90"/>
      <c r="D16" s="50" t="str">
        <f t="shared" si="0"/>
        <v/>
      </c>
      <c r="E16" s="67"/>
      <c r="F16" s="92" t="str">
        <f t="shared" si="1"/>
        <v/>
      </c>
      <c r="G16" s="93"/>
      <c r="H16" s="50" t="str">
        <f t="shared" si="2"/>
        <v/>
      </c>
      <c r="I16" s="68" t="str">
        <f t="shared" si="3"/>
        <v/>
      </c>
      <c r="J16" s="68" t="str">
        <f t="shared" si="4"/>
        <v/>
      </c>
      <c r="K16" s="58"/>
      <c r="L16" s="129"/>
      <c r="M16" s="129"/>
      <c r="N16" s="59" t="str">
        <f t="shared" si="5"/>
        <v/>
      </c>
      <c r="O16" s="60" t="e">
        <f t="shared" si="6"/>
        <v>#N/A</v>
      </c>
      <c r="P16" s="60" t="str">
        <f t="shared" si="7"/>
        <v/>
      </c>
      <c r="Q16" s="27"/>
      <c r="R16" s="27"/>
    </row>
    <row r="17" spans="1:18" x14ac:dyDescent="0.2">
      <c r="A17" s="56"/>
      <c r="B17" s="57"/>
      <c r="C17" s="90"/>
      <c r="D17" s="50" t="str">
        <f t="shared" si="0"/>
        <v/>
      </c>
      <c r="E17" s="67"/>
      <c r="F17" s="92" t="str">
        <f t="shared" si="1"/>
        <v/>
      </c>
      <c r="G17" s="93"/>
      <c r="H17" s="50" t="str">
        <f t="shared" si="2"/>
        <v/>
      </c>
      <c r="I17" s="68" t="str">
        <f t="shared" si="3"/>
        <v/>
      </c>
      <c r="J17" s="68" t="str">
        <f t="shared" si="4"/>
        <v/>
      </c>
      <c r="K17" s="58"/>
      <c r="L17" s="129"/>
      <c r="M17" s="129"/>
      <c r="N17" s="59" t="str">
        <f t="shared" si="5"/>
        <v/>
      </c>
      <c r="O17" s="60" t="e">
        <f t="shared" si="6"/>
        <v>#N/A</v>
      </c>
      <c r="P17" s="60" t="str">
        <f t="shared" si="7"/>
        <v/>
      </c>
      <c r="Q17" s="27"/>
      <c r="R17" s="27"/>
    </row>
    <row r="18" spans="1:18" x14ac:dyDescent="0.2">
      <c r="A18" s="56"/>
      <c r="B18" s="57"/>
      <c r="C18" s="90"/>
      <c r="D18" s="50" t="str">
        <f t="shared" si="0"/>
        <v/>
      </c>
      <c r="E18" s="67"/>
      <c r="F18" s="92" t="str">
        <f t="shared" si="1"/>
        <v/>
      </c>
      <c r="G18" s="93"/>
      <c r="H18" s="50" t="str">
        <f t="shared" si="2"/>
        <v/>
      </c>
      <c r="I18" s="68" t="str">
        <f t="shared" si="3"/>
        <v/>
      </c>
      <c r="J18" s="68" t="str">
        <f t="shared" si="4"/>
        <v/>
      </c>
      <c r="K18" s="58"/>
      <c r="L18" s="129"/>
      <c r="M18" s="129"/>
      <c r="N18" s="59" t="str">
        <f t="shared" si="5"/>
        <v/>
      </c>
      <c r="O18" s="60" t="e">
        <f t="shared" si="6"/>
        <v>#N/A</v>
      </c>
      <c r="P18" s="60" t="str">
        <f t="shared" si="7"/>
        <v/>
      </c>
      <c r="Q18" s="27"/>
      <c r="R18" s="27"/>
    </row>
    <row r="19" spans="1:18" x14ac:dyDescent="0.2">
      <c r="A19" s="56"/>
      <c r="B19" s="57"/>
      <c r="C19" s="90"/>
      <c r="D19" s="50" t="str">
        <f t="shared" si="0"/>
        <v/>
      </c>
      <c r="E19" s="67"/>
      <c r="F19" s="92" t="str">
        <f t="shared" si="1"/>
        <v/>
      </c>
      <c r="G19" s="93"/>
      <c r="H19" s="50" t="str">
        <f t="shared" si="2"/>
        <v/>
      </c>
      <c r="I19" s="68" t="str">
        <f t="shared" si="3"/>
        <v/>
      </c>
      <c r="J19" s="68" t="str">
        <f t="shared" si="4"/>
        <v/>
      </c>
      <c r="K19" s="58"/>
      <c r="L19" s="129"/>
      <c r="M19" s="129"/>
      <c r="N19" s="59" t="str">
        <f t="shared" si="5"/>
        <v/>
      </c>
      <c r="O19" s="60" t="e">
        <f t="shared" si="6"/>
        <v>#N/A</v>
      </c>
      <c r="P19" s="60" t="str">
        <f t="shared" si="7"/>
        <v/>
      </c>
      <c r="Q19" s="27"/>
      <c r="R19" s="27"/>
    </row>
    <row r="20" spans="1:18" x14ac:dyDescent="0.2">
      <c r="A20" s="56"/>
      <c r="B20" s="57"/>
      <c r="C20" s="90"/>
      <c r="D20" s="50" t="str">
        <f t="shared" si="0"/>
        <v/>
      </c>
      <c r="E20" s="67"/>
      <c r="F20" s="92" t="str">
        <f t="shared" si="1"/>
        <v/>
      </c>
      <c r="G20" s="93"/>
      <c r="H20" s="50" t="str">
        <f t="shared" si="2"/>
        <v/>
      </c>
      <c r="I20" s="68" t="str">
        <f t="shared" si="3"/>
        <v/>
      </c>
      <c r="J20" s="68" t="str">
        <f t="shared" si="4"/>
        <v/>
      </c>
      <c r="K20" s="58"/>
      <c r="L20" s="129"/>
      <c r="M20" s="129"/>
      <c r="N20" s="59" t="str">
        <f t="shared" si="5"/>
        <v/>
      </c>
      <c r="O20" s="60" t="e">
        <f t="shared" si="6"/>
        <v>#N/A</v>
      </c>
      <c r="P20" s="60" t="str">
        <f t="shared" si="7"/>
        <v/>
      </c>
      <c r="Q20" s="27"/>
      <c r="R20" s="27"/>
    </row>
    <row r="21" spans="1:18" x14ac:dyDescent="0.2">
      <c r="A21" s="56"/>
      <c r="B21" s="57"/>
      <c r="C21" s="90"/>
      <c r="D21" s="50" t="str">
        <f t="shared" si="0"/>
        <v/>
      </c>
      <c r="E21" s="67"/>
      <c r="F21" s="92" t="str">
        <f t="shared" si="1"/>
        <v/>
      </c>
      <c r="G21" s="93"/>
      <c r="H21" s="50" t="str">
        <f t="shared" si="2"/>
        <v/>
      </c>
      <c r="I21" s="68" t="str">
        <f t="shared" si="3"/>
        <v/>
      </c>
      <c r="J21" s="68" t="str">
        <f t="shared" si="4"/>
        <v/>
      </c>
      <c r="K21" s="58"/>
      <c r="L21" s="129"/>
      <c r="M21" s="129"/>
      <c r="N21" s="59" t="str">
        <f t="shared" si="5"/>
        <v/>
      </c>
      <c r="O21" s="60" t="e">
        <f t="shared" si="6"/>
        <v>#N/A</v>
      </c>
      <c r="P21" s="60" t="str">
        <f t="shared" si="7"/>
        <v/>
      </c>
      <c r="Q21" s="27"/>
      <c r="R21" s="27"/>
    </row>
    <row r="22" spans="1:18" x14ac:dyDescent="0.2">
      <c r="A22" s="56"/>
      <c r="B22" s="57"/>
      <c r="C22" s="90"/>
      <c r="D22" s="50" t="str">
        <f t="shared" si="0"/>
        <v/>
      </c>
      <c r="E22" s="67"/>
      <c r="F22" s="92" t="str">
        <f t="shared" si="1"/>
        <v/>
      </c>
      <c r="G22" s="93"/>
      <c r="H22" s="50" t="str">
        <f t="shared" si="2"/>
        <v/>
      </c>
      <c r="I22" s="68" t="str">
        <f t="shared" si="3"/>
        <v/>
      </c>
      <c r="J22" s="68" t="str">
        <f t="shared" si="4"/>
        <v/>
      </c>
      <c r="K22" s="58"/>
      <c r="L22" s="129"/>
      <c r="M22" s="129"/>
      <c r="N22" s="59" t="str">
        <f t="shared" si="5"/>
        <v/>
      </c>
      <c r="O22" s="60" t="e">
        <f t="shared" si="6"/>
        <v>#N/A</v>
      </c>
      <c r="P22" s="60" t="str">
        <f t="shared" si="7"/>
        <v/>
      </c>
      <c r="Q22" s="27"/>
      <c r="R22" s="27"/>
    </row>
    <row r="23" spans="1:18" x14ac:dyDescent="0.2">
      <c r="A23" s="56"/>
      <c r="B23" s="57"/>
      <c r="C23" s="90"/>
      <c r="D23" s="50" t="str">
        <f t="shared" si="0"/>
        <v/>
      </c>
      <c r="E23" s="67"/>
      <c r="F23" s="92" t="str">
        <f t="shared" si="1"/>
        <v/>
      </c>
      <c r="G23" s="93"/>
      <c r="H23" s="50" t="str">
        <f t="shared" si="2"/>
        <v/>
      </c>
      <c r="I23" s="68" t="str">
        <f t="shared" si="3"/>
        <v/>
      </c>
      <c r="J23" s="68" t="str">
        <f t="shared" si="4"/>
        <v/>
      </c>
      <c r="K23" s="58"/>
      <c r="L23" s="129"/>
      <c r="M23" s="129"/>
      <c r="N23" s="59" t="str">
        <f t="shared" si="5"/>
        <v/>
      </c>
      <c r="O23" s="60" t="e">
        <f t="shared" si="6"/>
        <v>#N/A</v>
      </c>
      <c r="P23" s="60" t="str">
        <f t="shared" si="7"/>
        <v/>
      </c>
      <c r="Q23" s="27"/>
      <c r="R23" s="27"/>
    </row>
    <row r="24" spans="1:18" x14ac:dyDescent="0.2">
      <c r="A24" s="56"/>
      <c r="B24" s="57"/>
      <c r="C24" s="90"/>
      <c r="D24" s="50" t="str">
        <f t="shared" si="0"/>
        <v/>
      </c>
      <c r="E24" s="67"/>
      <c r="F24" s="92" t="str">
        <f t="shared" si="1"/>
        <v/>
      </c>
      <c r="G24" s="93"/>
      <c r="H24" s="50" t="str">
        <f t="shared" si="2"/>
        <v/>
      </c>
      <c r="I24" s="68" t="str">
        <f t="shared" si="3"/>
        <v/>
      </c>
      <c r="J24" s="68" t="str">
        <f t="shared" si="4"/>
        <v/>
      </c>
      <c r="K24" s="58"/>
      <c r="L24" s="129"/>
      <c r="M24" s="129"/>
      <c r="N24" s="59" t="str">
        <f t="shared" si="5"/>
        <v/>
      </c>
      <c r="O24" s="60" t="e">
        <f t="shared" si="6"/>
        <v>#N/A</v>
      </c>
      <c r="P24" s="60" t="str">
        <f t="shared" si="7"/>
        <v/>
      </c>
      <c r="Q24" s="27"/>
      <c r="R24" s="27"/>
    </row>
    <row r="25" spans="1:18" x14ac:dyDescent="0.2">
      <c r="A25" s="56"/>
      <c r="B25" s="57"/>
      <c r="C25" s="90"/>
      <c r="D25" s="50" t="str">
        <f t="shared" si="0"/>
        <v/>
      </c>
      <c r="E25" s="67"/>
      <c r="F25" s="92" t="str">
        <f t="shared" si="1"/>
        <v/>
      </c>
      <c r="G25" s="93"/>
      <c r="H25" s="50" t="str">
        <f t="shared" si="2"/>
        <v/>
      </c>
      <c r="I25" s="68" t="str">
        <f t="shared" si="3"/>
        <v/>
      </c>
      <c r="J25" s="68" t="str">
        <f t="shared" si="4"/>
        <v/>
      </c>
      <c r="K25" s="58"/>
      <c r="L25" s="129"/>
      <c r="M25" s="129"/>
      <c r="N25" s="59" t="str">
        <f t="shared" si="5"/>
        <v/>
      </c>
      <c r="O25" s="60" t="e">
        <f t="shared" si="6"/>
        <v>#N/A</v>
      </c>
      <c r="P25" s="60" t="str">
        <f t="shared" si="7"/>
        <v/>
      </c>
      <c r="Q25" s="27"/>
      <c r="R25" s="27"/>
    </row>
    <row r="26" spans="1:18" x14ac:dyDescent="0.2">
      <c r="A26" s="56"/>
      <c r="B26" s="57"/>
      <c r="C26" s="90"/>
      <c r="D26" s="50" t="str">
        <f t="shared" si="0"/>
        <v/>
      </c>
      <c r="E26" s="67"/>
      <c r="F26" s="92" t="str">
        <f t="shared" si="1"/>
        <v/>
      </c>
      <c r="G26" s="93"/>
      <c r="H26" s="50" t="str">
        <f t="shared" si="2"/>
        <v/>
      </c>
      <c r="I26" s="68" t="str">
        <f t="shared" si="3"/>
        <v/>
      </c>
      <c r="J26" s="68" t="str">
        <f t="shared" si="4"/>
        <v/>
      </c>
      <c r="K26" s="58"/>
      <c r="L26" s="129"/>
      <c r="M26" s="129"/>
      <c r="N26" s="59" t="str">
        <f t="shared" si="5"/>
        <v/>
      </c>
      <c r="O26" s="60" t="e">
        <f t="shared" si="6"/>
        <v>#N/A</v>
      </c>
      <c r="P26" s="60" t="str">
        <f t="shared" si="7"/>
        <v/>
      </c>
      <c r="Q26" s="27"/>
      <c r="R26" s="27"/>
    </row>
    <row r="27" spans="1:18" x14ac:dyDescent="0.2">
      <c r="A27" s="56"/>
      <c r="B27" s="57"/>
      <c r="C27" s="90"/>
      <c r="D27" s="50" t="str">
        <f t="shared" si="0"/>
        <v/>
      </c>
      <c r="E27" s="67"/>
      <c r="F27" s="92" t="str">
        <f t="shared" si="1"/>
        <v/>
      </c>
      <c r="G27" s="93"/>
      <c r="H27" s="50" t="str">
        <f t="shared" si="2"/>
        <v/>
      </c>
      <c r="I27" s="68" t="str">
        <f t="shared" si="3"/>
        <v/>
      </c>
      <c r="J27" s="68" t="str">
        <f t="shared" si="4"/>
        <v/>
      </c>
      <c r="K27" s="58"/>
      <c r="L27" s="129"/>
      <c r="M27" s="129"/>
      <c r="N27" s="59" t="str">
        <f t="shared" si="5"/>
        <v/>
      </c>
      <c r="O27" s="60" t="e">
        <f t="shared" si="6"/>
        <v>#N/A</v>
      </c>
      <c r="P27" s="60" t="str">
        <f t="shared" si="7"/>
        <v/>
      </c>
      <c r="Q27" s="27"/>
      <c r="R27" s="27"/>
    </row>
    <row r="28" spans="1:18" x14ac:dyDescent="0.2">
      <c r="A28" s="56"/>
      <c r="B28" s="57"/>
      <c r="C28" s="90"/>
      <c r="D28" s="50" t="str">
        <f t="shared" si="0"/>
        <v/>
      </c>
      <c r="E28" s="67"/>
      <c r="F28" s="92" t="str">
        <f t="shared" si="1"/>
        <v/>
      </c>
      <c r="G28" s="93"/>
      <c r="H28" s="50" t="str">
        <f t="shared" si="2"/>
        <v/>
      </c>
      <c r="I28" s="68" t="str">
        <f t="shared" si="3"/>
        <v/>
      </c>
      <c r="J28" s="68" t="str">
        <f t="shared" si="4"/>
        <v/>
      </c>
      <c r="K28" s="58"/>
      <c r="L28" s="129"/>
      <c r="M28" s="129"/>
      <c r="N28" s="59" t="str">
        <f t="shared" si="5"/>
        <v/>
      </c>
      <c r="O28" s="60" t="e">
        <f t="shared" si="6"/>
        <v>#N/A</v>
      </c>
      <c r="P28" s="60" t="str">
        <f t="shared" si="7"/>
        <v/>
      </c>
      <c r="Q28" s="27"/>
      <c r="R28" s="27"/>
    </row>
    <row r="29" spans="1:18" x14ac:dyDescent="0.2">
      <c r="A29" s="56"/>
      <c r="B29" s="57"/>
      <c r="C29" s="90"/>
      <c r="D29" s="50" t="str">
        <f t="shared" si="0"/>
        <v/>
      </c>
      <c r="E29" s="67"/>
      <c r="F29" s="92" t="str">
        <f t="shared" si="1"/>
        <v/>
      </c>
      <c r="G29" s="93"/>
      <c r="H29" s="50" t="str">
        <f t="shared" si="2"/>
        <v/>
      </c>
      <c r="I29" s="68" t="str">
        <f t="shared" si="3"/>
        <v/>
      </c>
      <c r="J29" s="68" t="str">
        <f t="shared" si="4"/>
        <v/>
      </c>
      <c r="K29" s="58"/>
      <c r="L29" s="129"/>
      <c r="M29" s="129"/>
      <c r="N29" s="59" t="str">
        <f t="shared" si="5"/>
        <v/>
      </c>
      <c r="O29" s="60" t="e">
        <f t="shared" si="6"/>
        <v>#N/A</v>
      </c>
      <c r="P29" s="60" t="str">
        <f t="shared" si="7"/>
        <v/>
      </c>
      <c r="Q29" s="27"/>
      <c r="R29" s="27"/>
    </row>
    <row r="30" spans="1:18" x14ac:dyDescent="0.2">
      <c r="A30" s="56"/>
      <c r="B30" s="57"/>
      <c r="C30" s="90"/>
      <c r="D30" s="50" t="str">
        <f t="shared" si="0"/>
        <v/>
      </c>
      <c r="E30" s="67"/>
      <c r="F30" s="92" t="str">
        <f t="shared" si="1"/>
        <v/>
      </c>
      <c r="G30" s="93"/>
      <c r="H30" s="50" t="str">
        <f t="shared" si="2"/>
        <v/>
      </c>
      <c r="I30" s="68" t="str">
        <f t="shared" si="3"/>
        <v/>
      </c>
      <c r="J30" s="68" t="str">
        <f t="shared" si="4"/>
        <v/>
      </c>
      <c r="K30" s="58"/>
      <c r="L30" s="129"/>
      <c r="M30" s="129"/>
      <c r="N30" s="59" t="str">
        <f t="shared" si="5"/>
        <v/>
      </c>
      <c r="O30" s="60" t="e">
        <f t="shared" si="6"/>
        <v>#N/A</v>
      </c>
      <c r="P30" s="60" t="str">
        <f t="shared" si="7"/>
        <v/>
      </c>
      <c r="Q30" s="27"/>
      <c r="R30" s="27"/>
    </row>
    <row r="31" spans="1:18" x14ac:dyDescent="0.2">
      <c r="A31" s="56"/>
      <c r="B31" s="57"/>
      <c r="C31" s="90"/>
      <c r="D31" s="50" t="str">
        <f t="shared" si="0"/>
        <v/>
      </c>
      <c r="E31" s="67"/>
      <c r="F31" s="92" t="str">
        <f t="shared" si="1"/>
        <v/>
      </c>
      <c r="G31" s="93"/>
      <c r="H31" s="50" t="str">
        <f t="shared" si="2"/>
        <v/>
      </c>
      <c r="I31" s="68" t="str">
        <f t="shared" si="3"/>
        <v/>
      </c>
      <c r="J31" s="68" t="str">
        <f t="shared" si="4"/>
        <v/>
      </c>
      <c r="K31" s="58"/>
      <c r="L31" s="129"/>
      <c r="M31" s="129"/>
      <c r="N31" s="59" t="str">
        <f t="shared" si="5"/>
        <v/>
      </c>
      <c r="O31" s="60" t="e">
        <f t="shared" si="6"/>
        <v>#N/A</v>
      </c>
      <c r="P31" s="60" t="str">
        <f t="shared" si="7"/>
        <v/>
      </c>
      <c r="Q31" s="27"/>
      <c r="R31" s="27"/>
    </row>
    <row r="32" spans="1:18" x14ac:dyDescent="0.2">
      <c r="A32" s="56"/>
      <c r="B32" s="57"/>
      <c r="C32" s="90"/>
      <c r="D32" s="50" t="str">
        <f t="shared" si="0"/>
        <v/>
      </c>
      <c r="E32" s="67"/>
      <c r="F32" s="92" t="str">
        <f t="shared" si="1"/>
        <v/>
      </c>
      <c r="G32" s="93"/>
      <c r="H32" s="50" t="str">
        <f t="shared" si="2"/>
        <v/>
      </c>
      <c r="I32" s="68" t="str">
        <f t="shared" si="3"/>
        <v/>
      </c>
      <c r="J32" s="68" t="str">
        <f t="shared" si="4"/>
        <v/>
      </c>
      <c r="K32" s="58"/>
      <c r="L32" s="129"/>
      <c r="M32" s="129"/>
      <c r="N32" s="59" t="str">
        <f t="shared" si="5"/>
        <v/>
      </c>
      <c r="O32" s="60" t="e">
        <f t="shared" si="6"/>
        <v>#N/A</v>
      </c>
      <c r="P32" s="60" t="str">
        <f t="shared" si="7"/>
        <v/>
      </c>
      <c r="Q32" s="27"/>
      <c r="R32" s="27"/>
    </row>
    <row r="33" spans="1:18" x14ac:dyDescent="0.2">
      <c r="A33" s="56"/>
      <c r="B33" s="57"/>
      <c r="C33" s="90"/>
      <c r="D33" s="50" t="str">
        <f t="shared" si="0"/>
        <v/>
      </c>
      <c r="E33" s="67"/>
      <c r="F33" s="92" t="str">
        <f t="shared" si="1"/>
        <v/>
      </c>
      <c r="G33" s="93"/>
      <c r="H33" s="50" t="str">
        <f t="shared" si="2"/>
        <v/>
      </c>
      <c r="I33" s="68" t="str">
        <f t="shared" si="3"/>
        <v/>
      </c>
      <c r="J33" s="68" t="str">
        <f t="shared" si="4"/>
        <v/>
      </c>
      <c r="K33" s="58"/>
      <c r="L33" s="129"/>
      <c r="M33" s="129"/>
      <c r="N33" s="59" t="str">
        <f t="shared" si="5"/>
        <v/>
      </c>
      <c r="O33" s="60" t="e">
        <f t="shared" si="6"/>
        <v>#N/A</v>
      </c>
      <c r="P33" s="60" t="str">
        <f t="shared" si="7"/>
        <v/>
      </c>
      <c r="Q33" s="27"/>
      <c r="R33" s="27"/>
    </row>
    <row r="34" spans="1:18" x14ac:dyDescent="0.2">
      <c r="A34" s="56"/>
      <c r="B34" s="57"/>
      <c r="C34" s="90"/>
      <c r="D34" s="50" t="str">
        <f t="shared" si="0"/>
        <v/>
      </c>
      <c r="E34" s="67"/>
      <c r="F34" s="92" t="str">
        <f t="shared" si="1"/>
        <v/>
      </c>
      <c r="G34" s="93"/>
      <c r="H34" s="50" t="str">
        <f t="shared" si="2"/>
        <v/>
      </c>
      <c r="I34" s="68" t="str">
        <f t="shared" si="3"/>
        <v/>
      </c>
      <c r="J34" s="68" t="str">
        <f t="shared" si="4"/>
        <v/>
      </c>
      <c r="K34" s="58"/>
      <c r="L34" s="129"/>
      <c r="M34" s="129"/>
      <c r="N34" s="59" t="str">
        <f t="shared" si="5"/>
        <v/>
      </c>
      <c r="O34" s="60" t="e">
        <f t="shared" si="6"/>
        <v>#N/A</v>
      </c>
      <c r="P34" s="60" t="str">
        <f t="shared" si="7"/>
        <v/>
      </c>
      <c r="Q34" s="27"/>
      <c r="R34" s="27"/>
    </row>
    <row r="35" spans="1:18" x14ac:dyDescent="0.2">
      <c r="A35" s="56"/>
      <c r="B35" s="57"/>
      <c r="C35" s="90"/>
      <c r="D35" s="50" t="str">
        <f t="shared" si="0"/>
        <v/>
      </c>
      <c r="E35" s="67"/>
      <c r="F35" s="92" t="str">
        <f t="shared" si="1"/>
        <v/>
      </c>
      <c r="G35" s="93"/>
      <c r="H35" s="50" t="str">
        <f t="shared" si="2"/>
        <v/>
      </c>
      <c r="I35" s="68" t="str">
        <f t="shared" si="3"/>
        <v/>
      </c>
      <c r="J35" s="68" t="str">
        <f t="shared" si="4"/>
        <v/>
      </c>
      <c r="K35" s="58"/>
      <c r="L35" s="129"/>
      <c r="M35" s="129"/>
      <c r="N35" s="59" t="str">
        <f t="shared" si="5"/>
        <v/>
      </c>
      <c r="O35" s="60" t="e">
        <f t="shared" si="6"/>
        <v>#N/A</v>
      </c>
      <c r="P35" s="60" t="str">
        <f t="shared" si="7"/>
        <v/>
      </c>
      <c r="Q35" s="27"/>
      <c r="R35" s="27"/>
    </row>
    <row r="36" spans="1:18" x14ac:dyDescent="0.2">
      <c r="A36" s="56"/>
      <c r="B36" s="57"/>
      <c r="C36" s="90"/>
      <c r="D36" s="50" t="str">
        <f t="shared" si="0"/>
        <v/>
      </c>
      <c r="E36" s="67"/>
      <c r="F36" s="92" t="str">
        <f t="shared" si="1"/>
        <v/>
      </c>
      <c r="G36" s="93"/>
      <c r="H36" s="50" t="str">
        <f t="shared" si="2"/>
        <v/>
      </c>
      <c r="I36" s="68" t="str">
        <f t="shared" si="3"/>
        <v/>
      </c>
      <c r="J36" s="68" t="str">
        <f t="shared" si="4"/>
        <v/>
      </c>
      <c r="K36" s="58"/>
      <c r="L36" s="129"/>
      <c r="M36" s="129"/>
      <c r="N36" s="59" t="str">
        <f t="shared" si="5"/>
        <v/>
      </c>
      <c r="O36" s="60" t="e">
        <f t="shared" si="6"/>
        <v>#N/A</v>
      </c>
      <c r="P36" s="60" t="str">
        <f t="shared" si="7"/>
        <v/>
      </c>
      <c r="Q36" s="27"/>
      <c r="R36" s="27"/>
    </row>
    <row r="37" spans="1:18" x14ac:dyDescent="0.2">
      <c r="A37" s="56"/>
      <c r="B37" s="57"/>
      <c r="C37" s="90"/>
      <c r="D37" s="50" t="str">
        <f t="shared" si="0"/>
        <v/>
      </c>
      <c r="E37" s="67"/>
      <c r="F37" s="92" t="str">
        <f t="shared" si="1"/>
        <v/>
      </c>
      <c r="G37" s="93"/>
      <c r="H37" s="50" t="str">
        <f t="shared" si="2"/>
        <v/>
      </c>
      <c r="I37" s="68" t="str">
        <f t="shared" si="3"/>
        <v/>
      </c>
      <c r="J37" s="68" t="str">
        <f t="shared" si="4"/>
        <v/>
      </c>
      <c r="K37" s="58"/>
      <c r="L37" s="129"/>
      <c r="M37" s="129"/>
      <c r="N37" s="59" t="str">
        <f t="shared" si="5"/>
        <v/>
      </c>
      <c r="O37" s="60" t="e">
        <f t="shared" si="6"/>
        <v>#N/A</v>
      </c>
      <c r="P37" s="60" t="str">
        <f t="shared" si="7"/>
        <v/>
      </c>
      <c r="Q37" s="27"/>
      <c r="R37" s="27"/>
    </row>
    <row r="38" spans="1:18" x14ac:dyDescent="0.2">
      <c r="A38" s="56"/>
      <c r="B38" s="57"/>
      <c r="C38" s="90"/>
      <c r="D38" s="50" t="str">
        <f t="shared" si="0"/>
        <v/>
      </c>
      <c r="E38" s="67"/>
      <c r="F38" s="92" t="str">
        <f t="shared" si="1"/>
        <v/>
      </c>
      <c r="G38" s="93"/>
      <c r="H38" s="50" t="str">
        <f t="shared" si="2"/>
        <v/>
      </c>
      <c r="I38" s="68" t="str">
        <f t="shared" si="3"/>
        <v/>
      </c>
      <c r="J38" s="68" t="str">
        <f t="shared" si="4"/>
        <v/>
      </c>
      <c r="K38" s="58"/>
      <c r="L38" s="129"/>
      <c r="M38" s="129"/>
      <c r="N38" s="59" t="str">
        <f t="shared" si="5"/>
        <v/>
      </c>
      <c r="O38" s="60" t="e">
        <f t="shared" si="6"/>
        <v>#N/A</v>
      </c>
      <c r="P38" s="60" t="str">
        <f t="shared" si="7"/>
        <v/>
      </c>
      <c r="Q38" s="27"/>
      <c r="R38" s="27"/>
    </row>
    <row r="39" spans="1:18" x14ac:dyDescent="0.2">
      <c r="A39" s="56"/>
      <c r="B39" s="57"/>
      <c r="C39" s="90"/>
      <c r="D39" s="50" t="str">
        <f t="shared" si="0"/>
        <v/>
      </c>
      <c r="E39" s="67"/>
      <c r="F39" s="92" t="str">
        <f t="shared" si="1"/>
        <v/>
      </c>
      <c r="G39" s="93"/>
      <c r="H39" s="50" t="str">
        <f t="shared" si="2"/>
        <v/>
      </c>
      <c r="I39" s="68" t="str">
        <f t="shared" si="3"/>
        <v/>
      </c>
      <c r="J39" s="68" t="str">
        <f t="shared" si="4"/>
        <v/>
      </c>
      <c r="K39" s="58"/>
      <c r="L39" s="129"/>
      <c r="M39" s="129"/>
      <c r="N39" s="59" t="str">
        <f t="shared" si="5"/>
        <v/>
      </c>
      <c r="O39" s="60" t="e">
        <f t="shared" si="6"/>
        <v>#N/A</v>
      </c>
      <c r="P39" s="60" t="str">
        <f t="shared" si="7"/>
        <v/>
      </c>
      <c r="Q39" s="27"/>
      <c r="R39" s="27"/>
    </row>
    <row r="40" spans="1:18" x14ac:dyDescent="0.2">
      <c r="A40" s="56"/>
      <c r="B40" s="57"/>
      <c r="C40" s="90"/>
      <c r="D40" s="50" t="str">
        <f t="shared" si="0"/>
        <v/>
      </c>
      <c r="E40" s="67"/>
      <c r="F40" s="92" t="str">
        <f t="shared" si="1"/>
        <v/>
      </c>
      <c r="G40" s="93"/>
      <c r="H40" s="50" t="str">
        <f t="shared" si="2"/>
        <v/>
      </c>
      <c r="I40" s="68" t="str">
        <f t="shared" si="3"/>
        <v/>
      </c>
      <c r="J40" s="68" t="str">
        <f t="shared" si="4"/>
        <v/>
      </c>
      <c r="K40" s="58"/>
      <c r="L40" s="129"/>
      <c r="M40" s="129"/>
      <c r="N40" s="59" t="str">
        <f t="shared" si="5"/>
        <v/>
      </c>
      <c r="O40" s="60" t="e">
        <f t="shared" si="6"/>
        <v>#N/A</v>
      </c>
      <c r="P40" s="60" t="str">
        <f t="shared" si="7"/>
        <v/>
      </c>
      <c r="Q40" s="27"/>
      <c r="R40" s="27"/>
    </row>
    <row r="41" spans="1:18" x14ac:dyDescent="0.2">
      <c r="A41" s="56"/>
      <c r="B41" s="57"/>
      <c r="C41" s="90"/>
      <c r="D41" s="50" t="str">
        <f t="shared" si="0"/>
        <v/>
      </c>
      <c r="E41" s="67"/>
      <c r="F41" s="92" t="str">
        <f t="shared" si="1"/>
        <v/>
      </c>
      <c r="G41" s="93"/>
      <c r="H41" s="50" t="str">
        <f t="shared" si="2"/>
        <v/>
      </c>
      <c r="I41" s="68" t="str">
        <f t="shared" si="3"/>
        <v/>
      </c>
      <c r="J41" s="68" t="str">
        <f t="shared" si="4"/>
        <v/>
      </c>
      <c r="K41" s="58"/>
      <c r="L41" s="129"/>
      <c r="M41" s="129"/>
      <c r="N41" s="59" t="str">
        <f t="shared" si="5"/>
        <v/>
      </c>
      <c r="O41" s="60" t="e">
        <f t="shared" si="6"/>
        <v>#N/A</v>
      </c>
      <c r="P41" s="60" t="str">
        <f t="shared" si="7"/>
        <v/>
      </c>
      <c r="Q41" s="27"/>
      <c r="R41" s="27"/>
    </row>
    <row r="42" spans="1:18" x14ac:dyDescent="0.2">
      <c r="A42" s="56"/>
      <c r="B42" s="57"/>
      <c r="C42" s="90"/>
      <c r="D42" s="50" t="str">
        <f t="shared" si="0"/>
        <v/>
      </c>
      <c r="E42" s="67"/>
      <c r="F42" s="92" t="str">
        <f t="shared" si="1"/>
        <v/>
      </c>
      <c r="G42" s="93"/>
      <c r="H42" s="50" t="str">
        <f t="shared" si="2"/>
        <v/>
      </c>
      <c r="I42" s="68" t="str">
        <f t="shared" si="3"/>
        <v/>
      </c>
      <c r="J42" s="68" t="str">
        <f t="shared" si="4"/>
        <v/>
      </c>
      <c r="K42" s="58"/>
      <c r="L42" s="129"/>
      <c r="M42" s="129"/>
      <c r="N42" s="59" t="str">
        <f t="shared" si="5"/>
        <v/>
      </c>
      <c r="O42" s="60" t="e">
        <f t="shared" si="6"/>
        <v>#N/A</v>
      </c>
      <c r="P42" s="60" t="str">
        <f t="shared" si="7"/>
        <v/>
      </c>
      <c r="Q42" s="27"/>
      <c r="R42" s="27"/>
    </row>
    <row r="43" spans="1:18" x14ac:dyDescent="0.2">
      <c r="A43" s="56"/>
      <c r="B43" s="57"/>
      <c r="C43" s="90"/>
      <c r="D43" s="50" t="str">
        <f t="shared" si="0"/>
        <v/>
      </c>
      <c r="E43" s="67"/>
      <c r="F43" s="92" t="str">
        <f t="shared" si="1"/>
        <v/>
      </c>
      <c r="G43" s="93"/>
      <c r="H43" s="50" t="str">
        <f t="shared" si="2"/>
        <v/>
      </c>
      <c r="I43" s="68" t="str">
        <f t="shared" si="3"/>
        <v/>
      </c>
      <c r="J43" s="68" t="str">
        <f t="shared" si="4"/>
        <v/>
      </c>
      <c r="K43" s="58"/>
      <c r="L43" s="129"/>
      <c r="M43" s="129"/>
      <c r="N43" s="59" t="str">
        <f t="shared" si="5"/>
        <v/>
      </c>
      <c r="O43" s="60" t="e">
        <f t="shared" si="6"/>
        <v>#N/A</v>
      </c>
      <c r="P43" s="60" t="str">
        <f t="shared" si="7"/>
        <v/>
      </c>
      <c r="Q43" s="27"/>
      <c r="R43" s="27"/>
    </row>
    <row r="44" spans="1:18" x14ac:dyDescent="0.2">
      <c r="A44" s="56"/>
      <c r="B44" s="57"/>
      <c r="C44" s="90"/>
      <c r="D44" s="50" t="str">
        <f t="shared" si="0"/>
        <v/>
      </c>
      <c r="E44" s="67"/>
      <c r="F44" s="92" t="str">
        <f t="shared" si="1"/>
        <v/>
      </c>
      <c r="G44" s="93"/>
      <c r="H44" s="50" t="str">
        <f t="shared" si="2"/>
        <v/>
      </c>
      <c r="I44" s="68" t="str">
        <f t="shared" si="3"/>
        <v/>
      </c>
      <c r="J44" s="68" t="str">
        <f t="shared" si="4"/>
        <v/>
      </c>
      <c r="K44" s="58"/>
      <c r="L44" s="129"/>
      <c r="M44" s="129"/>
      <c r="N44" s="59" t="str">
        <f t="shared" si="5"/>
        <v/>
      </c>
      <c r="O44" s="60" t="e">
        <f t="shared" si="6"/>
        <v>#N/A</v>
      </c>
      <c r="P44" s="60" t="str">
        <f t="shared" si="7"/>
        <v/>
      </c>
      <c r="Q44" s="27"/>
      <c r="R44" s="27"/>
    </row>
    <row r="45" spans="1:18" x14ac:dyDescent="0.2">
      <c r="A45" s="56"/>
      <c r="B45" s="57"/>
      <c r="C45" s="90"/>
      <c r="D45" s="50" t="str">
        <f t="shared" si="0"/>
        <v/>
      </c>
      <c r="E45" s="67"/>
      <c r="F45" s="92" t="str">
        <f t="shared" si="1"/>
        <v/>
      </c>
      <c r="G45" s="93"/>
      <c r="H45" s="50" t="str">
        <f t="shared" si="2"/>
        <v/>
      </c>
      <c r="I45" s="68" t="str">
        <f t="shared" si="3"/>
        <v/>
      </c>
      <c r="J45" s="68" t="str">
        <f t="shared" si="4"/>
        <v/>
      </c>
      <c r="K45" s="58"/>
      <c r="L45" s="129"/>
      <c r="M45" s="129"/>
      <c r="N45" s="59" t="str">
        <f t="shared" si="5"/>
        <v/>
      </c>
      <c r="O45" s="60" t="e">
        <f t="shared" si="6"/>
        <v>#N/A</v>
      </c>
      <c r="P45" s="60" t="str">
        <f t="shared" si="7"/>
        <v/>
      </c>
      <c r="Q45" s="27"/>
      <c r="R45" s="27"/>
    </row>
    <row r="46" spans="1:18" x14ac:dyDescent="0.2">
      <c r="A46" s="56"/>
      <c r="B46" s="57"/>
      <c r="C46" s="90"/>
      <c r="D46" s="50" t="str">
        <f t="shared" si="0"/>
        <v/>
      </c>
      <c r="E46" s="67"/>
      <c r="F46" s="92" t="str">
        <f t="shared" si="1"/>
        <v/>
      </c>
      <c r="G46" s="93"/>
      <c r="H46" s="50" t="str">
        <f t="shared" si="2"/>
        <v/>
      </c>
      <c r="I46" s="68" t="str">
        <f t="shared" si="3"/>
        <v/>
      </c>
      <c r="J46" s="68" t="str">
        <f t="shared" si="4"/>
        <v/>
      </c>
      <c r="K46" s="58"/>
      <c r="L46" s="129"/>
      <c r="M46" s="129"/>
      <c r="N46" s="59" t="str">
        <f t="shared" si="5"/>
        <v/>
      </c>
      <c r="O46" s="60" t="e">
        <f t="shared" si="6"/>
        <v>#N/A</v>
      </c>
      <c r="P46" s="60" t="str">
        <f t="shared" si="7"/>
        <v/>
      </c>
      <c r="Q46" s="27"/>
      <c r="R46" s="27"/>
    </row>
    <row r="47" spans="1:18" x14ac:dyDescent="0.2">
      <c r="A47" s="56"/>
      <c r="B47" s="57"/>
      <c r="C47" s="90"/>
      <c r="D47" s="50" t="str">
        <f t="shared" si="0"/>
        <v/>
      </c>
      <c r="E47" s="67"/>
      <c r="F47" s="92" t="str">
        <f t="shared" si="1"/>
        <v/>
      </c>
      <c r="G47" s="93"/>
      <c r="H47" s="50" t="str">
        <f t="shared" si="2"/>
        <v/>
      </c>
      <c r="I47" s="68" t="str">
        <f t="shared" si="3"/>
        <v/>
      </c>
      <c r="J47" s="68" t="str">
        <f t="shared" si="4"/>
        <v/>
      </c>
      <c r="K47" s="58"/>
      <c r="L47" s="129"/>
      <c r="M47" s="129"/>
      <c r="N47" s="59" t="str">
        <f t="shared" si="5"/>
        <v/>
      </c>
      <c r="O47" s="60" t="e">
        <f t="shared" si="6"/>
        <v>#N/A</v>
      </c>
      <c r="P47" s="60" t="str">
        <f t="shared" si="7"/>
        <v/>
      </c>
      <c r="Q47" s="27"/>
      <c r="R47" s="27"/>
    </row>
    <row r="48" spans="1:18" x14ac:dyDescent="0.2">
      <c r="A48" s="56"/>
      <c r="B48" s="57"/>
      <c r="C48" s="90"/>
      <c r="D48" s="50" t="str">
        <f t="shared" si="0"/>
        <v/>
      </c>
      <c r="E48" s="67"/>
      <c r="F48" s="92" t="str">
        <f t="shared" si="1"/>
        <v/>
      </c>
      <c r="G48" s="93"/>
      <c r="H48" s="50" t="str">
        <f t="shared" si="2"/>
        <v/>
      </c>
      <c r="I48" s="68" t="str">
        <f t="shared" si="3"/>
        <v/>
      </c>
      <c r="J48" s="68" t="str">
        <f t="shared" si="4"/>
        <v/>
      </c>
      <c r="K48" s="58"/>
      <c r="L48" s="129"/>
      <c r="M48" s="129"/>
      <c r="N48" s="59" t="str">
        <f t="shared" si="5"/>
        <v/>
      </c>
      <c r="O48" s="60" t="e">
        <f t="shared" si="6"/>
        <v>#N/A</v>
      </c>
      <c r="P48" s="60" t="str">
        <f t="shared" si="7"/>
        <v/>
      </c>
      <c r="Q48" s="27"/>
      <c r="R48" s="27"/>
    </row>
    <row r="49" spans="1:18" x14ac:dyDescent="0.2">
      <c r="A49" s="56"/>
      <c r="B49" s="57"/>
      <c r="C49" s="90"/>
      <c r="D49" s="50" t="str">
        <f t="shared" si="0"/>
        <v/>
      </c>
      <c r="E49" s="67"/>
      <c r="F49" s="92" t="str">
        <f t="shared" si="1"/>
        <v/>
      </c>
      <c r="G49" s="93"/>
      <c r="H49" s="50" t="str">
        <f t="shared" si="2"/>
        <v/>
      </c>
      <c r="I49" s="68" t="str">
        <f t="shared" si="3"/>
        <v/>
      </c>
      <c r="J49" s="68" t="str">
        <f t="shared" si="4"/>
        <v/>
      </c>
      <c r="K49" s="58"/>
      <c r="L49" s="129"/>
      <c r="M49" s="129"/>
      <c r="N49" s="59" t="str">
        <f t="shared" si="5"/>
        <v/>
      </c>
      <c r="O49" s="60" t="e">
        <f t="shared" si="6"/>
        <v>#N/A</v>
      </c>
      <c r="P49" s="60" t="str">
        <f t="shared" si="7"/>
        <v/>
      </c>
      <c r="Q49" s="27"/>
      <c r="R49" s="27"/>
    </row>
    <row r="50" spans="1:18" x14ac:dyDescent="0.2">
      <c r="A50" s="56"/>
      <c r="B50" s="57"/>
      <c r="C50" s="90"/>
      <c r="D50" s="50" t="str">
        <f t="shared" si="0"/>
        <v/>
      </c>
      <c r="E50" s="67"/>
      <c r="F50" s="92" t="str">
        <f t="shared" si="1"/>
        <v/>
      </c>
      <c r="G50" s="93"/>
      <c r="H50" s="50" t="str">
        <f t="shared" si="2"/>
        <v/>
      </c>
      <c r="I50" s="68" t="str">
        <f t="shared" si="3"/>
        <v/>
      </c>
      <c r="J50" s="68" t="str">
        <f t="shared" si="4"/>
        <v/>
      </c>
      <c r="K50" s="58"/>
      <c r="L50" s="129"/>
      <c r="M50" s="129"/>
      <c r="N50" s="59" t="str">
        <f t="shared" si="5"/>
        <v/>
      </c>
      <c r="O50" s="60" t="e">
        <f t="shared" si="6"/>
        <v>#N/A</v>
      </c>
      <c r="P50" s="60" t="str">
        <f t="shared" si="7"/>
        <v/>
      </c>
      <c r="Q50" s="27"/>
      <c r="R50" s="27"/>
    </row>
    <row r="51" spans="1:18" x14ac:dyDescent="0.2">
      <c r="A51" s="56"/>
      <c r="B51" s="57"/>
      <c r="C51" s="90"/>
      <c r="D51" s="50" t="str">
        <f t="shared" si="0"/>
        <v/>
      </c>
      <c r="E51" s="67"/>
      <c r="F51" s="92" t="str">
        <f t="shared" si="1"/>
        <v/>
      </c>
      <c r="G51" s="93"/>
      <c r="H51" s="50" t="str">
        <f t="shared" si="2"/>
        <v/>
      </c>
      <c r="I51" s="68" t="str">
        <f t="shared" si="3"/>
        <v/>
      </c>
      <c r="J51" s="68" t="str">
        <f t="shared" si="4"/>
        <v/>
      </c>
      <c r="K51" s="58"/>
      <c r="L51" s="129"/>
      <c r="M51" s="129"/>
      <c r="N51" s="59" t="str">
        <f t="shared" si="5"/>
        <v/>
      </c>
      <c r="O51" s="60" t="e">
        <f t="shared" si="6"/>
        <v>#N/A</v>
      </c>
      <c r="P51" s="60" t="str">
        <f t="shared" si="7"/>
        <v/>
      </c>
      <c r="Q51" s="27"/>
      <c r="R51" s="27"/>
    </row>
    <row r="52" spans="1:18" x14ac:dyDescent="0.2">
      <c r="A52" s="56"/>
      <c r="B52" s="57"/>
      <c r="C52" s="90"/>
      <c r="D52" s="50" t="str">
        <f t="shared" si="0"/>
        <v/>
      </c>
      <c r="E52" s="67"/>
      <c r="F52" s="92" t="str">
        <f t="shared" si="1"/>
        <v/>
      </c>
      <c r="G52" s="93"/>
      <c r="H52" s="50" t="str">
        <f t="shared" si="2"/>
        <v/>
      </c>
      <c r="I52" s="68" t="str">
        <f t="shared" si="3"/>
        <v/>
      </c>
      <c r="J52" s="68" t="str">
        <f t="shared" si="4"/>
        <v/>
      </c>
      <c r="K52" s="58"/>
      <c r="L52" s="129"/>
      <c r="M52" s="129"/>
      <c r="N52" s="59" t="str">
        <f t="shared" si="5"/>
        <v/>
      </c>
      <c r="O52" s="60" t="e">
        <f t="shared" si="6"/>
        <v>#N/A</v>
      </c>
      <c r="P52" s="60" t="str">
        <f t="shared" si="7"/>
        <v/>
      </c>
      <c r="Q52" s="27"/>
      <c r="R52" s="27"/>
    </row>
    <row r="53" spans="1:18" x14ac:dyDescent="0.2">
      <c r="A53" s="56"/>
      <c r="B53" s="57"/>
      <c r="C53" s="90"/>
      <c r="D53" s="50" t="str">
        <f t="shared" si="0"/>
        <v/>
      </c>
      <c r="E53" s="67"/>
      <c r="F53" s="92" t="str">
        <f t="shared" si="1"/>
        <v/>
      </c>
      <c r="G53" s="93"/>
      <c r="H53" s="50" t="str">
        <f t="shared" si="2"/>
        <v/>
      </c>
      <c r="I53" s="68" t="str">
        <f t="shared" si="3"/>
        <v/>
      </c>
      <c r="J53" s="68" t="str">
        <f t="shared" si="4"/>
        <v/>
      </c>
      <c r="K53" s="58"/>
      <c r="L53" s="129"/>
      <c r="M53" s="129"/>
      <c r="N53" s="59" t="str">
        <f t="shared" si="5"/>
        <v/>
      </c>
      <c r="O53" s="60" t="e">
        <f t="shared" si="6"/>
        <v>#N/A</v>
      </c>
      <c r="P53" s="60" t="str">
        <f t="shared" si="7"/>
        <v/>
      </c>
      <c r="Q53" s="27"/>
      <c r="R53" s="27"/>
    </row>
    <row r="54" spans="1:18" x14ac:dyDescent="0.2">
      <c r="A54" s="56"/>
      <c r="B54" s="57"/>
      <c r="C54" s="90"/>
      <c r="D54" s="50" t="str">
        <f t="shared" si="0"/>
        <v/>
      </c>
      <c r="E54" s="67"/>
      <c r="F54" s="92" t="str">
        <f t="shared" si="1"/>
        <v/>
      </c>
      <c r="G54" s="93"/>
      <c r="H54" s="50" t="str">
        <f t="shared" si="2"/>
        <v/>
      </c>
      <c r="I54" s="68" t="str">
        <f t="shared" si="3"/>
        <v/>
      </c>
      <c r="J54" s="68" t="str">
        <f t="shared" si="4"/>
        <v/>
      </c>
      <c r="K54" s="58"/>
      <c r="L54" s="129"/>
      <c r="M54" s="129"/>
      <c r="N54" s="59" t="str">
        <f t="shared" si="5"/>
        <v/>
      </c>
      <c r="O54" s="60" t="e">
        <f t="shared" si="6"/>
        <v>#N/A</v>
      </c>
      <c r="P54" s="60" t="str">
        <f t="shared" si="7"/>
        <v/>
      </c>
      <c r="Q54" s="27"/>
      <c r="R54" s="27"/>
    </row>
    <row r="55" spans="1:18" x14ac:dyDescent="0.2">
      <c r="A55" s="56"/>
      <c r="B55" s="57"/>
      <c r="C55" s="90"/>
      <c r="D55" s="50" t="str">
        <f t="shared" si="0"/>
        <v/>
      </c>
      <c r="E55" s="67"/>
      <c r="F55" s="92" t="str">
        <f t="shared" si="1"/>
        <v/>
      </c>
      <c r="G55" s="93"/>
      <c r="H55" s="50" t="str">
        <f t="shared" si="2"/>
        <v/>
      </c>
      <c r="I55" s="68" t="str">
        <f t="shared" si="3"/>
        <v/>
      </c>
      <c r="J55" s="68" t="str">
        <f t="shared" si="4"/>
        <v/>
      </c>
      <c r="K55" s="58"/>
      <c r="L55" s="129"/>
      <c r="M55" s="129"/>
      <c r="N55" s="59" t="str">
        <f t="shared" si="5"/>
        <v/>
      </c>
      <c r="O55" s="60" t="e">
        <f t="shared" si="6"/>
        <v>#N/A</v>
      </c>
      <c r="P55" s="60" t="str">
        <f t="shared" si="7"/>
        <v/>
      </c>
      <c r="Q55" s="27"/>
      <c r="R55" s="27"/>
    </row>
    <row r="56" spans="1:18" x14ac:dyDescent="0.2">
      <c r="A56" s="56"/>
      <c r="B56" s="57"/>
      <c r="C56" s="90"/>
      <c r="D56" s="50" t="str">
        <f t="shared" si="0"/>
        <v/>
      </c>
      <c r="E56" s="67"/>
      <c r="F56" s="92" t="str">
        <f t="shared" si="1"/>
        <v/>
      </c>
      <c r="G56" s="93"/>
      <c r="H56" s="50" t="str">
        <f t="shared" si="2"/>
        <v/>
      </c>
      <c r="I56" s="68" t="str">
        <f t="shared" si="3"/>
        <v/>
      </c>
      <c r="J56" s="68" t="str">
        <f t="shared" si="4"/>
        <v/>
      </c>
      <c r="K56" s="58"/>
      <c r="L56" s="129"/>
      <c r="M56" s="129"/>
      <c r="N56" s="59" t="str">
        <f t="shared" si="5"/>
        <v/>
      </c>
      <c r="O56" s="60" t="e">
        <f t="shared" si="6"/>
        <v>#N/A</v>
      </c>
      <c r="P56" s="60" t="str">
        <f t="shared" si="7"/>
        <v/>
      </c>
      <c r="Q56" s="27"/>
      <c r="R56" s="27"/>
    </row>
    <row r="57" spans="1:18" x14ac:dyDescent="0.2">
      <c r="A57" s="56"/>
      <c r="B57" s="57"/>
      <c r="C57" s="90"/>
      <c r="D57" s="50" t="str">
        <f t="shared" si="0"/>
        <v/>
      </c>
      <c r="E57" s="67"/>
      <c r="F57" s="92" t="str">
        <f t="shared" si="1"/>
        <v/>
      </c>
      <c r="G57" s="93"/>
      <c r="H57" s="50" t="str">
        <f t="shared" si="2"/>
        <v/>
      </c>
      <c r="I57" s="68" t="str">
        <f t="shared" si="3"/>
        <v/>
      </c>
      <c r="J57" s="68" t="str">
        <f t="shared" si="4"/>
        <v/>
      </c>
      <c r="K57" s="58"/>
      <c r="L57" s="129"/>
      <c r="M57" s="129"/>
      <c r="N57" s="59" t="str">
        <f t="shared" si="5"/>
        <v/>
      </c>
      <c r="O57" s="60" t="e">
        <f t="shared" si="6"/>
        <v>#N/A</v>
      </c>
      <c r="P57" s="60" t="str">
        <f t="shared" si="7"/>
        <v/>
      </c>
      <c r="Q57" s="27"/>
      <c r="R57" s="27"/>
    </row>
    <row r="58" spans="1:18" x14ac:dyDescent="0.2">
      <c r="A58" s="56"/>
      <c r="B58" s="57"/>
      <c r="C58" s="90"/>
      <c r="D58" s="50" t="str">
        <f t="shared" si="0"/>
        <v/>
      </c>
      <c r="E58" s="67"/>
      <c r="F58" s="92" t="str">
        <f t="shared" si="1"/>
        <v/>
      </c>
      <c r="G58" s="93"/>
      <c r="H58" s="50" t="str">
        <f t="shared" si="2"/>
        <v/>
      </c>
      <c r="I58" s="68" t="str">
        <f t="shared" si="3"/>
        <v/>
      </c>
      <c r="J58" s="68" t="str">
        <f t="shared" si="4"/>
        <v/>
      </c>
      <c r="K58" s="58"/>
      <c r="L58" s="129"/>
      <c r="M58" s="129"/>
      <c r="N58" s="59" t="str">
        <f t="shared" si="5"/>
        <v/>
      </c>
      <c r="O58" s="60" t="e">
        <f t="shared" si="6"/>
        <v>#N/A</v>
      </c>
      <c r="P58" s="60" t="str">
        <f t="shared" si="7"/>
        <v/>
      </c>
      <c r="Q58" s="27"/>
      <c r="R58" s="27"/>
    </row>
    <row r="59" spans="1:18" x14ac:dyDescent="0.2">
      <c r="A59" s="56"/>
      <c r="B59" s="57"/>
      <c r="C59" s="90"/>
      <c r="D59" s="50" t="str">
        <f t="shared" si="0"/>
        <v/>
      </c>
      <c r="E59" s="67"/>
      <c r="F59" s="92" t="str">
        <f t="shared" si="1"/>
        <v/>
      </c>
      <c r="G59" s="93"/>
      <c r="H59" s="50" t="str">
        <f t="shared" si="2"/>
        <v/>
      </c>
      <c r="I59" s="68" t="str">
        <f t="shared" si="3"/>
        <v/>
      </c>
      <c r="J59" s="68" t="str">
        <f t="shared" si="4"/>
        <v/>
      </c>
      <c r="K59" s="58"/>
      <c r="L59" s="129"/>
      <c r="M59" s="129"/>
      <c r="N59" s="59" t="str">
        <f t="shared" si="5"/>
        <v/>
      </c>
      <c r="O59" s="60" t="e">
        <f t="shared" si="6"/>
        <v>#N/A</v>
      </c>
      <c r="P59" s="60" t="str">
        <f t="shared" si="7"/>
        <v/>
      </c>
      <c r="Q59" s="27"/>
      <c r="R59" s="27"/>
    </row>
    <row r="60" spans="1:18" x14ac:dyDescent="0.2">
      <c r="A60" s="56"/>
      <c r="B60" s="57"/>
      <c r="C60" s="90"/>
      <c r="D60" s="50" t="str">
        <f t="shared" si="0"/>
        <v/>
      </c>
      <c r="E60" s="67"/>
      <c r="F60" s="92" t="str">
        <f t="shared" si="1"/>
        <v/>
      </c>
      <c r="G60" s="93"/>
      <c r="H60" s="50" t="str">
        <f t="shared" si="2"/>
        <v/>
      </c>
      <c r="I60" s="68" t="str">
        <f t="shared" si="3"/>
        <v/>
      </c>
      <c r="J60" s="68" t="str">
        <f t="shared" si="4"/>
        <v/>
      </c>
      <c r="K60" s="58"/>
      <c r="L60" s="129"/>
      <c r="M60" s="129"/>
      <c r="N60" s="59" t="str">
        <f t="shared" si="5"/>
        <v/>
      </c>
      <c r="O60" s="60" t="e">
        <f t="shared" si="6"/>
        <v>#N/A</v>
      </c>
      <c r="P60" s="60" t="str">
        <f t="shared" si="7"/>
        <v/>
      </c>
      <c r="Q60" s="27"/>
      <c r="R60" s="27"/>
    </row>
    <row r="61" spans="1:18" x14ac:dyDescent="0.2">
      <c r="A61" s="56"/>
      <c r="B61" s="57"/>
      <c r="C61" s="90"/>
      <c r="D61" s="50" t="str">
        <f t="shared" si="0"/>
        <v/>
      </c>
      <c r="E61" s="67"/>
      <c r="F61" s="92" t="str">
        <f t="shared" si="1"/>
        <v/>
      </c>
      <c r="G61" s="93"/>
      <c r="H61" s="50" t="str">
        <f t="shared" si="2"/>
        <v/>
      </c>
      <c r="I61" s="68" t="str">
        <f t="shared" si="3"/>
        <v/>
      </c>
      <c r="J61" s="68" t="str">
        <f t="shared" si="4"/>
        <v/>
      </c>
      <c r="K61" s="58"/>
      <c r="L61" s="129"/>
      <c r="M61" s="129"/>
      <c r="N61" s="59" t="str">
        <f t="shared" si="5"/>
        <v/>
      </c>
      <c r="O61" s="60" t="e">
        <f t="shared" si="6"/>
        <v>#N/A</v>
      </c>
      <c r="P61" s="60" t="str">
        <f t="shared" si="7"/>
        <v/>
      </c>
      <c r="Q61" s="27"/>
      <c r="R61" s="27"/>
    </row>
    <row r="62" spans="1:18" x14ac:dyDescent="0.2">
      <c r="A62" s="56"/>
      <c r="B62" s="57"/>
      <c r="C62" s="90"/>
      <c r="D62" s="50" t="str">
        <f t="shared" si="0"/>
        <v/>
      </c>
      <c r="E62" s="67"/>
      <c r="F62" s="92" t="str">
        <f t="shared" si="1"/>
        <v/>
      </c>
      <c r="G62" s="93"/>
      <c r="H62" s="50" t="str">
        <f t="shared" si="2"/>
        <v/>
      </c>
      <c r="I62" s="68" t="str">
        <f t="shared" si="3"/>
        <v/>
      </c>
      <c r="J62" s="68" t="str">
        <f t="shared" si="4"/>
        <v/>
      </c>
      <c r="K62" s="58"/>
      <c r="L62" s="129"/>
      <c r="M62" s="129"/>
      <c r="N62" s="59" t="str">
        <f t="shared" si="5"/>
        <v/>
      </c>
      <c r="O62" s="60" t="e">
        <f t="shared" si="6"/>
        <v>#N/A</v>
      </c>
      <c r="P62" s="60" t="str">
        <f t="shared" si="7"/>
        <v/>
      </c>
      <c r="Q62" s="27"/>
      <c r="R62" s="27"/>
    </row>
    <row r="63" spans="1:18" x14ac:dyDescent="0.2">
      <c r="A63" s="56"/>
      <c r="B63" s="57"/>
      <c r="C63" s="90"/>
      <c r="D63" s="50" t="str">
        <f t="shared" si="0"/>
        <v/>
      </c>
      <c r="E63" s="67"/>
      <c r="F63" s="92" t="str">
        <f t="shared" si="1"/>
        <v/>
      </c>
      <c r="G63" s="93"/>
      <c r="H63" s="50" t="str">
        <f t="shared" si="2"/>
        <v/>
      </c>
      <c r="I63" s="68" t="str">
        <f t="shared" si="3"/>
        <v/>
      </c>
      <c r="J63" s="68" t="str">
        <f t="shared" si="4"/>
        <v/>
      </c>
      <c r="K63" s="58"/>
      <c r="L63" s="129"/>
      <c r="M63" s="129"/>
      <c r="N63" s="59" t="str">
        <f t="shared" si="5"/>
        <v/>
      </c>
      <c r="O63" s="60" t="e">
        <f t="shared" si="6"/>
        <v>#N/A</v>
      </c>
      <c r="P63" s="60" t="str">
        <f t="shared" si="7"/>
        <v/>
      </c>
      <c r="Q63" s="27"/>
      <c r="R63" s="27"/>
    </row>
    <row r="64" spans="1:18" x14ac:dyDescent="0.2">
      <c r="A64" s="56"/>
      <c r="B64" s="57"/>
      <c r="C64" s="90"/>
      <c r="D64" s="50" t="str">
        <f t="shared" si="0"/>
        <v/>
      </c>
      <c r="E64" s="67"/>
      <c r="F64" s="92" t="str">
        <f t="shared" si="1"/>
        <v/>
      </c>
      <c r="G64" s="93"/>
      <c r="H64" s="50" t="str">
        <f t="shared" si="2"/>
        <v/>
      </c>
      <c r="I64" s="68" t="str">
        <f t="shared" si="3"/>
        <v/>
      </c>
      <c r="J64" s="68" t="str">
        <f t="shared" si="4"/>
        <v/>
      </c>
      <c r="K64" s="58"/>
      <c r="L64" s="129"/>
      <c r="M64" s="129"/>
      <c r="N64" s="59" t="str">
        <f t="shared" si="5"/>
        <v/>
      </c>
      <c r="O64" s="60" t="e">
        <f t="shared" si="6"/>
        <v>#N/A</v>
      </c>
      <c r="P64" s="60" t="str">
        <f t="shared" si="7"/>
        <v/>
      </c>
      <c r="Q64" s="27"/>
      <c r="R64" s="27"/>
    </row>
    <row r="65" spans="1:18" x14ac:dyDescent="0.2">
      <c r="A65" s="56"/>
      <c r="B65" s="57"/>
      <c r="C65" s="90"/>
      <c r="D65" s="50" t="str">
        <f t="shared" si="0"/>
        <v/>
      </c>
      <c r="E65" s="67"/>
      <c r="F65" s="92" t="str">
        <f t="shared" si="1"/>
        <v/>
      </c>
      <c r="G65" s="93"/>
      <c r="H65" s="50" t="str">
        <f t="shared" si="2"/>
        <v/>
      </c>
      <c r="I65" s="68" t="str">
        <f t="shared" si="3"/>
        <v/>
      </c>
      <c r="J65" s="68" t="str">
        <f t="shared" si="4"/>
        <v/>
      </c>
      <c r="K65" s="58"/>
      <c r="L65" s="129"/>
      <c r="M65" s="129"/>
      <c r="N65" s="59" t="str">
        <f t="shared" si="5"/>
        <v/>
      </c>
      <c r="O65" s="60" t="e">
        <f t="shared" si="6"/>
        <v>#N/A</v>
      </c>
      <c r="P65" s="60" t="str">
        <f t="shared" si="7"/>
        <v/>
      </c>
      <c r="Q65" s="27"/>
      <c r="R65" s="27"/>
    </row>
    <row r="66" spans="1:18" x14ac:dyDescent="0.2">
      <c r="A66" s="56"/>
      <c r="B66" s="57"/>
      <c r="C66" s="90"/>
      <c r="D66" s="50" t="str">
        <f t="shared" si="0"/>
        <v/>
      </c>
      <c r="E66" s="67"/>
      <c r="F66" s="92" t="str">
        <f t="shared" si="1"/>
        <v/>
      </c>
      <c r="G66" s="93"/>
      <c r="H66" s="50" t="str">
        <f t="shared" si="2"/>
        <v/>
      </c>
      <c r="I66" s="68" t="str">
        <f t="shared" si="3"/>
        <v/>
      </c>
      <c r="J66" s="68" t="str">
        <f t="shared" si="4"/>
        <v/>
      </c>
      <c r="K66" s="58"/>
      <c r="L66" s="129"/>
      <c r="M66" s="129"/>
      <c r="N66" s="59" t="str">
        <f t="shared" si="5"/>
        <v/>
      </c>
      <c r="O66" s="60" t="e">
        <f t="shared" si="6"/>
        <v>#N/A</v>
      </c>
      <c r="P66" s="60" t="str">
        <f t="shared" si="7"/>
        <v/>
      </c>
      <c r="Q66" s="27"/>
      <c r="R66" s="27"/>
    </row>
    <row r="67" spans="1:18" x14ac:dyDescent="0.2">
      <c r="A67" s="56"/>
      <c r="B67" s="57"/>
      <c r="C67" s="90"/>
      <c r="D67" s="50" t="str">
        <f t="shared" si="0"/>
        <v/>
      </c>
      <c r="E67" s="67"/>
      <c r="F67" s="92" t="str">
        <f t="shared" si="1"/>
        <v/>
      </c>
      <c r="G67" s="93"/>
      <c r="H67" s="50" t="str">
        <f t="shared" si="2"/>
        <v/>
      </c>
      <c r="I67" s="68" t="str">
        <f t="shared" si="3"/>
        <v/>
      </c>
      <c r="J67" s="68" t="str">
        <f t="shared" si="4"/>
        <v/>
      </c>
      <c r="K67" s="58"/>
      <c r="L67" s="129"/>
      <c r="M67" s="129"/>
      <c r="N67" s="59" t="str">
        <f t="shared" si="5"/>
        <v/>
      </c>
      <c r="O67" s="60" t="e">
        <f t="shared" si="6"/>
        <v>#N/A</v>
      </c>
      <c r="P67" s="60" t="str">
        <f t="shared" si="7"/>
        <v/>
      </c>
      <c r="Q67" s="27"/>
      <c r="R67" s="27"/>
    </row>
    <row r="68" spans="1:18" x14ac:dyDescent="0.2">
      <c r="A68" s="56"/>
      <c r="B68" s="57"/>
      <c r="C68" s="90"/>
      <c r="D68" s="50" t="str">
        <f t="shared" si="0"/>
        <v/>
      </c>
      <c r="E68" s="67"/>
      <c r="F68" s="92" t="str">
        <f t="shared" si="1"/>
        <v/>
      </c>
      <c r="G68" s="93"/>
      <c r="H68" s="50" t="str">
        <f t="shared" si="2"/>
        <v/>
      </c>
      <c r="I68" s="68" t="str">
        <f t="shared" si="3"/>
        <v/>
      </c>
      <c r="J68" s="68" t="str">
        <f t="shared" si="4"/>
        <v/>
      </c>
      <c r="K68" s="58"/>
      <c r="L68" s="129"/>
      <c r="M68" s="129"/>
      <c r="N68" s="59" t="str">
        <f t="shared" si="5"/>
        <v/>
      </c>
      <c r="O68" s="60" t="e">
        <f t="shared" si="6"/>
        <v>#N/A</v>
      </c>
      <c r="P68" s="60" t="str">
        <f t="shared" si="7"/>
        <v/>
      </c>
      <c r="Q68" s="27"/>
      <c r="R68" s="27"/>
    </row>
    <row r="69" spans="1:18" x14ac:dyDescent="0.2">
      <c r="A69" s="56"/>
      <c r="B69" s="57"/>
      <c r="C69" s="90"/>
      <c r="D69" s="50" t="str">
        <f t="shared" ref="D69:D132" si="8">IF(A69="","",VLOOKUP(A69,Tabelle,2,FALSE))</f>
        <v/>
      </c>
      <c r="E69" s="67"/>
      <c r="F69" s="92" t="str">
        <f t="shared" ref="F69:F132" si="9">IF(A69="","",VLOOKUP(A69,Tabelle,3,FALSE))</f>
        <v/>
      </c>
      <c r="G69" s="93"/>
      <c r="H69" s="50" t="str">
        <f t="shared" ref="H69:H132" si="10">IF(A69="","",VLOOKUP(A69,Tabelle,4,FALSE))</f>
        <v/>
      </c>
      <c r="I69" s="68" t="str">
        <f t="shared" si="3"/>
        <v/>
      </c>
      <c r="J69" s="68" t="str">
        <f t="shared" ref="J69:J132" si="11">IF(G69="","",(G69-F69)*VLOOKUP(A69,Tabelle,6,FALSE))</f>
        <v/>
      </c>
      <c r="K69" s="58"/>
      <c r="L69" s="129"/>
      <c r="M69" s="129"/>
      <c r="N69" s="59" t="str">
        <f t="shared" si="5"/>
        <v/>
      </c>
      <c r="O69" s="60" t="e">
        <f t="shared" ref="O69:O132" si="12">VLOOKUP(A69,Tabelle,5,FALSE)</f>
        <v>#N/A</v>
      </c>
      <c r="P69" s="60" t="str">
        <f t="shared" ref="P69:P132" si="13">IF(C69="","",N69*C69)</f>
        <v/>
      </c>
      <c r="Q69" s="27"/>
      <c r="R69" s="27"/>
    </row>
    <row r="70" spans="1:18" x14ac:dyDescent="0.2">
      <c r="A70" s="56"/>
      <c r="B70" s="57"/>
      <c r="C70" s="90"/>
      <c r="D70" s="50" t="str">
        <f t="shared" si="8"/>
        <v/>
      </c>
      <c r="E70" s="67"/>
      <c r="F70" s="92" t="str">
        <f t="shared" si="9"/>
        <v/>
      </c>
      <c r="G70" s="93"/>
      <c r="H70" s="50" t="str">
        <f t="shared" si="10"/>
        <v/>
      </c>
      <c r="I70" s="68" t="str">
        <f t="shared" si="3"/>
        <v/>
      </c>
      <c r="J70" s="68" t="str">
        <f t="shared" si="11"/>
        <v/>
      </c>
      <c r="K70" s="58"/>
      <c r="L70" s="129"/>
      <c r="M70" s="129"/>
      <c r="N70" s="59" t="str">
        <f t="shared" ref="N70:N133" si="14">IF(A70="","",IF(SUM(H70:M70)&gt;0,SUM(H70:M70),0))</f>
        <v/>
      </c>
      <c r="O70" s="60" t="e">
        <f t="shared" si="12"/>
        <v>#N/A</v>
      </c>
      <c r="P70" s="60" t="str">
        <f t="shared" si="13"/>
        <v/>
      </c>
      <c r="Q70" s="27"/>
      <c r="R70" s="27"/>
    </row>
    <row r="71" spans="1:18" x14ac:dyDescent="0.2">
      <c r="A71" s="56"/>
      <c r="B71" s="57"/>
      <c r="C71" s="90"/>
      <c r="D71" s="50" t="str">
        <f t="shared" si="8"/>
        <v/>
      </c>
      <c r="E71" s="67"/>
      <c r="F71" s="92" t="str">
        <f t="shared" si="9"/>
        <v/>
      </c>
      <c r="G71" s="93"/>
      <c r="H71" s="50" t="str">
        <f t="shared" si="10"/>
        <v/>
      </c>
      <c r="I71" s="68" t="str">
        <f t="shared" ref="I71:I134" si="15">IF(E71="","",ROUNDDOWN(E71-D71,-1)*VLOOKUP(A71,Tabelle,5,FALSE))</f>
        <v/>
      </c>
      <c r="J71" s="68" t="str">
        <f t="shared" si="11"/>
        <v/>
      </c>
      <c r="K71" s="58"/>
      <c r="L71" s="129"/>
      <c r="M71" s="129"/>
      <c r="N71" s="59" t="str">
        <f t="shared" si="14"/>
        <v/>
      </c>
      <c r="O71" s="60" t="e">
        <f t="shared" si="12"/>
        <v>#N/A</v>
      </c>
      <c r="P71" s="60" t="str">
        <f t="shared" si="13"/>
        <v/>
      </c>
      <c r="Q71" s="27"/>
      <c r="R71" s="27"/>
    </row>
    <row r="72" spans="1:18" x14ac:dyDescent="0.2">
      <c r="A72" s="56"/>
      <c r="B72" s="57"/>
      <c r="C72" s="90"/>
      <c r="D72" s="50" t="str">
        <f t="shared" si="8"/>
        <v/>
      </c>
      <c r="E72" s="67"/>
      <c r="F72" s="92" t="str">
        <f t="shared" si="9"/>
        <v/>
      </c>
      <c r="G72" s="93"/>
      <c r="H72" s="50" t="str">
        <f t="shared" si="10"/>
        <v/>
      </c>
      <c r="I72" s="68" t="str">
        <f t="shared" si="15"/>
        <v/>
      </c>
      <c r="J72" s="68" t="str">
        <f t="shared" si="11"/>
        <v/>
      </c>
      <c r="K72" s="58"/>
      <c r="L72" s="129"/>
      <c r="M72" s="129"/>
      <c r="N72" s="59" t="str">
        <f t="shared" si="14"/>
        <v/>
      </c>
      <c r="O72" s="60" t="e">
        <f t="shared" si="12"/>
        <v>#N/A</v>
      </c>
      <c r="P72" s="60" t="str">
        <f t="shared" si="13"/>
        <v/>
      </c>
      <c r="Q72" s="27"/>
      <c r="R72" s="27"/>
    </row>
    <row r="73" spans="1:18" x14ac:dyDescent="0.2">
      <c r="A73" s="56"/>
      <c r="B73" s="57"/>
      <c r="C73" s="90"/>
      <c r="D73" s="50" t="str">
        <f t="shared" si="8"/>
        <v/>
      </c>
      <c r="E73" s="67"/>
      <c r="F73" s="92" t="str">
        <f t="shared" si="9"/>
        <v/>
      </c>
      <c r="G73" s="93"/>
      <c r="H73" s="50" t="str">
        <f t="shared" si="10"/>
        <v/>
      </c>
      <c r="I73" s="68" t="str">
        <f t="shared" si="15"/>
        <v/>
      </c>
      <c r="J73" s="68" t="str">
        <f t="shared" si="11"/>
        <v/>
      </c>
      <c r="K73" s="58"/>
      <c r="L73" s="129"/>
      <c r="M73" s="129"/>
      <c r="N73" s="59" t="str">
        <f t="shared" si="14"/>
        <v/>
      </c>
      <c r="O73" s="60" t="e">
        <f t="shared" si="12"/>
        <v>#N/A</v>
      </c>
      <c r="P73" s="60" t="str">
        <f t="shared" si="13"/>
        <v/>
      </c>
      <c r="Q73" s="27"/>
      <c r="R73" s="27"/>
    </row>
    <row r="74" spans="1:18" x14ac:dyDescent="0.2">
      <c r="A74" s="56"/>
      <c r="B74" s="57"/>
      <c r="C74" s="90"/>
      <c r="D74" s="50" t="str">
        <f t="shared" si="8"/>
        <v/>
      </c>
      <c r="E74" s="67"/>
      <c r="F74" s="92" t="str">
        <f t="shared" si="9"/>
        <v/>
      </c>
      <c r="G74" s="93"/>
      <c r="H74" s="50" t="str">
        <f t="shared" si="10"/>
        <v/>
      </c>
      <c r="I74" s="68" t="str">
        <f t="shared" si="15"/>
        <v/>
      </c>
      <c r="J74" s="68" t="str">
        <f t="shared" si="11"/>
        <v/>
      </c>
      <c r="K74" s="58"/>
      <c r="L74" s="129"/>
      <c r="M74" s="129"/>
      <c r="N74" s="59" t="str">
        <f t="shared" si="14"/>
        <v/>
      </c>
      <c r="O74" s="60" t="e">
        <f t="shared" si="12"/>
        <v>#N/A</v>
      </c>
      <c r="P74" s="60" t="str">
        <f t="shared" si="13"/>
        <v/>
      </c>
      <c r="Q74" s="27"/>
      <c r="R74" s="27"/>
    </row>
    <row r="75" spans="1:18" x14ac:dyDescent="0.2">
      <c r="A75" s="56"/>
      <c r="B75" s="57"/>
      <c r="C75" s="90"/>
      <c r="D75" s="50" t="str">
        <f t="shared" si="8"/>
        <v/>
      </c>
      <c r="E75" s="67"/>
      <c r="F75" s="92" t="str">
        <f t="shared" si="9"/>
        <v/>
      </c>
      <c r="G75" s="93"/>
      <c r="H75" s="50" t="str">
        <f t="shared" si="10"/>
        <v/>
      </c>
      <c r="I75" s="68" t="str">
        <f t="shared" si="15"/>
        <v/>
      </c>
      <c r="J75" s="68" t="str">
        <f t="shared" si="11"/>
        <v/>
      </c>
      <c r="K75" s="58"/>
      <c r="L75" s="129"/>
      <c r="M75" s="129"/>
      <c r="N75" s="59" t="str">
        <f t="shared" si="14"/>
        <v/>
      </c>
      <c r="O75" s="60" t="e">
        <f t="shared" si="12"/>
        <v>#N/A</v>
      </c>
      <c r="P75" s="60" t="str">
        <f t="shared" si="13"/>
        <v/>
      </c>
      <c r="Q75" s="27"/>
      <c r="R75" s="27"/>
    </row>
    <row r="76" spans="1:18" x14ac:dyDescent="0.2">
      <c r="A76" s="56"/>
      <c r="B76" s="57"/>
      <c r="C76" s="90"/>
      <c r="D76" s="50" t="str">
        <f t="shared" si="8"/>
        <v/>
      </c>
      <c r="E76" s="67"/>
      <c r="F76" s="92" t="str">
        <f t="shared" si="9"/>
        <v/>
      </c>
      <c r="G76" s="93"/>
      <c r="H76" s="50" t="str">
        <f t="shared" si="10"/>
        <v/>
      </c>
      <c r="I76" s="68" t="str">
        <f t="shared" si="15"/>
        <v/>
      </c>
      <c r="J76" s="68" t="str">
        <f t="shared" si="11"/>
        <v/>
      </c>
      <c r="K76" s="58"/>
      <c r="L76" s="129"/>
      <c r="M76" s="129"/>
      <c r="N76" s="59" t="str">
        <f t="shared" si="14"/>
        <v/>
      </c>
      <c r="O76" s="60" t="e">
        <f t="shared" si="12"/>
        <v>#N/A</v>
      </c>
      <c r="P76" s="60" t="str">
        <f t="shared" si="13"/>
        <v/>
      </c>
      <c r="Q76" s="27"/>
      <c r="R76" s="27"/>
    </row>
    <row r="77" spans="1:18" x14ac:dyDescent="0.2">
      <c r="A77" s="56"/>
      <c r="B77" s="57"/>
      <c r="C77" s="90"/>
      <c r="D77" s="50" t="str">
        <f t="shared" si="8"/>
        <v/>
      </c>
      <c r="E77" s="67"/>
      <c r="F77" s="92" t="str">
        <f t="shared" si="9"/>
        <v/>
      </c>
      <c r="G77" s="93"/>
      <c r="H77" s="50" t="str">
        <f t="shared" si="10"/>
        <v/>
      </c>
      <c r="I77" s="68" t="str">
        <f t="shared" si="15"/>
        <v/>
      </c>
      <c r="J77" s="68" t="str">
        <f t="shared" si="11"/>
        <v/>
      </c>
      <c r="K77" s="58"/>
      <c r="L77" s="129"/>
      <c r="M77" s="129"/>
      <c r="N77" s="59" t="str">
        <f t="shared" si="14"/>
        <v/>
      </c>
      <c r="O77" s="60" t="e">
        <f t="shared" si="12"/>
        <v>#N/A</v>
      </c>
      <c r="P77" s="60" t="str">
        <f t="shared" si="13"/>
        <v/>
      </c>
      <c r="Q77" s="27"/>
      <c r="R77" s="27"/>
    </row>
    <row r="78" spans="1:18" x14ac:dyDescent="0.2">
      <c r="A78" s="56"/>
      <c r="B78" s="57"/>
      <c r="C78" s="90"/>
      <c r="D78" s="50" t="str">
        <f t="shared" si="8"/>
        <v/>
      </c>
      <c r="E78" s="67"/>
      <c r="F78" s="92" t="str">
        <f t="shared" si="9"/>
        <v/>
      </c>
      <c r="G78" s="93"/>
      <c r="H78" s="50" t="str">
        <f t="shared" si="10"/>
        <v/>
      </c>
      <c r="I78" s="68" t="str">
        <f t="shared" si="15"/>
        <v/>
      </c>
      <c r="J78" s="68" t="str">
        <f t="shared" si="11"/>
        <v/>
      </c>
      <c r="K78" s="58"/>
      <c r="L78" s="129"/>
      <c r="M78" s="129"/>
      <c r="N78" s="59" t="str">
        <f t="shared" si="14"/>
        <v/>
      </c>
      <c r="O78" s="60" t="e">
        <f t="shared" si="12"/>
        <v>#N/A</v>
      </c>
      <c r="P78" s="60" t="str">
        <f t="shared" si="13"/>
        <v/>
      </c>
      <c r="Q78" s="27"/>
      <c r="R78" s="27"/>
    </row>
    <row r="79" spans="1:18" x14ac:dyDescent="0.2">
      <c r="A79" s="56"/>
      <c r="B79" s="57"/>
      <c r="C79" s="90"/>
      <c r="D79" s="50" t="str">
        <f t="shared" si="8"/>
        <v/>
      </c>
      <c r="E79" s="67"/>
      <c r="F79" s="92" t="str">
        <f t="shared" si="9"/>
        <v/>
      </c>
      <c r="G79" s="93"/>
      <c r="H79" s="50" t="str">
        <f t="shared" si="10"/>
        <v/>
      </c>
      <c r="I79" s="68" t="str">
        <f t="shared" si="15"/>
        <v/>
      </c>
      <c r="J79" s="68" t="str">
        <f t="shared" si="11"/>
        <v/>
      </c>
      <c r="K79" s="58"/>
      <c r="L79" s="129"/>
      <c r="M79" s="129"/>
      <c r="N79" s="59" t="str">
        <f t="shared" si="14"/>
        <v/>
      </c>
      <c r="O79" s="60" t="e">
        <f t="shared" si="12"/>
        <v>#N/A</v>
      </c>
      <c r="P79" s="60" t="str">
        <f t="shared" si="13"/>
        <v/>
      </c>
      <c r="Q79" s="27"/>
      <c r="R79" s="27"/>
    </row>
    <row r="80" spans="1:18" x14ac:dyDescent="0.2">
      <c r="A80" s="56"/>
      <c r="B80" s="57"/>
      <c r="C80" s="90"/>
      <c r="D80" s="50" t="str">
        <f t="shared" si="8"/>
        <v/>
      </c>
      <c r="E80" s="67"/>
      <c r="F80" s="92" t="str">
        <f t="shared" si="9"/>
        <v/>
      </c>
      <c r="G80" s="93"/>
      <c r="H80" s="50" t="str">
        <f t="shared" si="10"/>
        <v/>
      </c>
      <c r="I80" s="68" t="str">
        <f t="shared" si="15"/>
        <v/>
      </c>
      <c r="J80" s="68" t="str">
        <f t="shared" si="11"/>
        <v/>
      </c>
      <c r="K80" s="58"/>
      <c r="L80" s="129"/>
      <c r="M80" s="129"/>
      <c r="N80" s="59" t="str">
        <f t="shared" si="14"/>
        <v/>
      </c>
      <c r="O80" s="60" t="e">
        <f t="shared" si="12"/>
        <v>#N/A</v>
      </c>
      <c r="P80" s="60" t="str">
        <f t="shared" si="13"/>
        <v/>
      </c>
      <c r="Q80" s="27"/>
      <c r="R80" s="27"/>
    </row>
    <row r="81" spans="1:18" x14ac:dyDescent="0.2">
      <c r="A81" s="56"/>
      <c r="B81" s="57"/>
      <c r="C81" s="90"/>
      <c r="D81" s="50" t="str">
        <f t="shared" si="8"/>
        <v/>
      </c>
      <c r="E81" s="67"/>
      <c r="F81" s="92" t="str">
        <f t="shared" si="9"/>
        <v/>
      </c>
      <c r="G81" s="93"/>
      <c r="H81" s="50" t="str">
        <f t="shared" si="10"/>
        <v/>
      </c>
      <c r="I81" s="68" t="str">
        <f t="shared" si="15"/>
        <v/>
      </c>
      <c r="J81" s="68" t="str">
        <f t="shared" si="11"/>
        <v/>
      </c>
      <c r="K81" s="58"/>
      <c r="L81" s="129"/>
      <c r="M81" s="129"/>
      <c r="N81" s="59" t="str">
        <f t="shared" si="14"/>
        <v/>
      </c>
      <c r="O81" s="60" t="e">
        <f t="shared" si="12"/>
        <v>#N/A</v>
      </c>
      <c r="P81" s="60" t="str">
        <f t="shared" si="13"/>
        <v/>
      </c>
      <c r="Q81" s="27"/>
      <c r="R81" s="27"/>
    </row>
    <row r="82" spans="1:18" x14ac:dyDescent="0.2">
      <c r="A82" s="56"/>
      <c r="B82" s="57"/>
      <c r="C82" s="90"/>
      <c r="D82" s="50" t="str">
        <f t="shared" si="8"/>
        <v/>
      </c>
      <c r="E82" s="67"/>
      <c r="F82" s="92" t="str">
        <f t="shared" si="9"/>
        <v/>
      </c>
      <c r="G82" s="93"/>
      <c r="H82" s="50" t="str">
        <f t="shared" si="10"/>
        <v/>
      </c>
      <c r="I82" s="68" t="str">
        <f t="shared" si="15"/>
        <v/>
      </c>
      <c r="J82" s="68" t="str">
        <f t="shared" si="11"/>
        <v/>
      </c>
      <c r="K82" s="58"/>
      <c r="L82" s="129"/>
      <c r="M82" s="129"/>
      <c r="N82" s="59" t="str">
        <f t="shared" si="14"/>
        <v/>
      </c>
      <c r="O82" s="60" t="e">
        <f t="shared" si="12"/>
        <v>#N/A</v>
      </c>
      <c r="P82" s="60" t="str">
        <f t="shared" si="13"/>
        <v/>
      </c>
      <c r="Q82" s="27"/>
      <c r="R82" s="27"/>
    </row>
    <row r="83" spans="1:18" x14ac:dyDescent="0.2">
      <c r="A83" s="56"/>
      <c r="B83" s="57"/>
      <c r="C83" s="90"/>
      <c r="D83" s="50" t="str">
        <f t="shared" si="8"/>
        <v/>
      </c>
      <c r="E83" s="67"/>
      <c r="F83" s="92" t="str">
        <f t="shared" si="9"/>
        <v/>
      </c>
      <c r="G83" s="93"/>
      <c r="H83" s="50" t="str">
        <f t="shared" si="10"/>
        <v/>
      </c>
      <c r="I83" s="68" t="str">
        <f t="shared" si="15"/>
        <v/>
      </c>
      <c r="J83" s="68" t="str">
        <f t="shared" si="11"/>
        <v/>
      </c>
      <c r="K83" s="58"/>
      <c r="L83" s="129"/>
      <c r="M83" s="129"/>
      <c r="N83" s="59" t="str">
        <f t="shared" si="14"/>
        <v/>
      </c>
      <c r="O83" s="60" t="e">
        <f t="shared" si="12"/>
        <v>#N/A</v>
      </c>
      <c r="P83" s="60" t="str">
        <f t="shared" si="13"/>
        <v/>
      </c>
      <c r="Q83" s="27"/>
      <c r="R83" s="27"/>
    </row>
    <row r="84" spans="1:18" x14ac:dyDescent="0.2">
      <c r="A84" s="56"/>
      <c r="B84" s="57"/>
      <c r="C84" s="90"/>
      <c r="D84" s="50" t="str">
        <f t="shared" si="8"/>
        <v/>
      </c>
      <c r="E84" s="67"/>
      <c r="F84" s="92" t="str">
        <f t="shared" si="9"/>
        <v/>
      </c>
      <c r="G84" s="93"/>
      <c r="H84" s="50" t="str">
        <f t="shared" si="10"/>
        <v/>
      </c>
      <c r="I84" s="68" t="str">
        <f t="shared" si="15"/>
        <v/>
      </c>
      <c r="J84" s="68" t="str">
        <f t="shared" si="11"/>
        <v/>
      </c>
      <c r="K84" s="58"/>
      <c r="L84" s="129"/>
      <c r="M84" s="129"/>
      <c r="N84" s="59" t="str">
        <f t="shared" si="14"/>
        <v/>
      </c>
      <c r="O84" s="60" t="e">
        <f t="shared" si="12"/>
        <v>#N/A</v>
      </c>
      <c r="P84" s="60" t="str">
        <f t="shared" si="13"/>
        <v/>
      </c>
      <c r="Q84" s="27"/>
      <c r="R84" s="27"/>
    </row>
    <row r="85" spans="1:18" x14ac:dyDescent="0.2">
      <c r="A85" s="56"/>
      <c r="B85" s="57"/>
      <c r="C85" s="90"/>
      <c r="D85" s="50" t="str">
        <f t="shared" si="8"/>
        <v/>
      </c>
      <c r="E85" s="67"/>
      <c r="F85" s="92" t="str">
        <f t="shared" si="9"/>
        <v/>
      </c>
      <c r="G85" s="93"/>
      <c r="H85" s="50" t="str">
        <f t="shared" si="10"/>
        <v/>
      </c>
      <c r="I85" s="68" t="str">
        <f t="shared" si="15"/>
        <v/>
      </c>
      <c r="J85" s="68" t="str">
        <f t="shared" si="11"/>
        <v/>
      </c>
      <c r="K85" s="58"/>
      <c r="L85" s="129"/>
      <c r="M85" s="129"/>
      <c r="N85" s="59" t="str">
        <f t="shared" si="14"/>
        <v/>
      </c>
      <c r="O85" s="60" t="e">
        <f t="shared" si="12"/>
        <v>#N/A</v>
      </c>
      <c r="P85" s="60" t="str">
        <f t="shared" si="13"/>
        <v/>
      </c>
      <c r="Q85" s="27"/>
      <c r="R85" s="27"/>
    </row>
    <row r="86" spans="1:18" x14ac:dyDescent="0.2">
      <c r="A86" s="56"/>
      <c r="B86" s="57"/>
      <c r="C86" s="90"/>
      <c r="D86" s="50" t="str">
        <f t="shared" si="8"/>
        <v/>
      </c>
      <c r="E86" s="67"/>
      <c r="F86" s="92" t="str">
        <f t="shared" si="9"/>
        <v/>
      </c>
      <c r="G86" s="93"/>
      <c r="H86" s="50" t="str">
        <f t="shared" si="10"/>
        <v/>
      </c>
      <c r="I86" s="68" t="str">
        <f t="shared" si="15"/>
        <v/>
      </c>
      <c r="J86" s="68" t="str">
        <f t="shared" si="11"/>
        <v/>
      </c>
      <c r="K86" s="58"/>
      <c r="L86" s="129"/>
      <c r="M86" s="129"/>
      <c r="N86" s="59" t="str">
        <f t="shared" si="14"/>
        <v/>
      </c>
      <c r="O86" s="60" t="e">
        <f t="shared" si="12"/>
        <v>#N/A</v>
      </c>
      <c r="P86" s="60" t="str">
        <f t="shared" si="13"/>
        <v/>
      </c>
      <c r="Q86" s="27"/>
      <c r="R86" s="27"/>
    </row>
    <row r="87" spans="1:18" x14ac:dyDescent="0.2">
      <c r="A87" s="56"/>
      <c r="B87" s="57"/>
      <c r="C87" s="90"/>
      <c r="D87" s="50" t="str">
        <f t="shared" si="8"/>
        <v/>
      </c>
      <c r="E87" s="67"/>
      <c r="F87" s="92" t="str">
        <f t="shared" si="9"/>
        <v/>
      </c>
      <c r="G87" s="93"/>
      <c r="H87" s="50" t="str">
        <f t="shared" si="10"/>
        <v/>
      </c>
      <c r="I87" s="68" t="str">
        <f t="shared" si="15"/>
        <v/>
      </c>
      <c r="J87" s="68" t="str">
        <f t="shared" si="11"/>
        <v/>
      </c>
      <c r="K87" s="58"/>
      <c r="L87" s="129"/>
      <c r="M87" s="129"/>
      <c r="N87" s="59" t="str">
        <f t="shared" si="14"/>
        <v/>
      </c>
      <c r="O87" s="60" t="e">
        <f t="shared" si="12"/>
        <v>#N/A</v>
      </c>
      <c r="P87" s="60" t="str">
        <f t="shared" si="13"/>
        <v/>
      </c>
      <c r="Q87" s="27"/>
      <c r="R87" s="27"/>
    </row>
    <row r="88" spans="1:18" x14ac:dyDescent="0.2">
      <c r="A88" s="56"/>
      <c r="B88" s="57"/>
      <c r="C88" s="90"/>
      <c r="D88" s="50" t="str">
        <f t="shared" si="8"/>
        <v/>
      </c>
      <c r="E88" s="67"/>
      <c r="F88" s="92" t="str">
        <f t="shared" si="9"/>
        <v/>
      </c>
      <c r="G88" s="93"/>
      <c r="H88" s="50" t="str">
        <f t="shared" si="10"/>
        <v/>
      </c>
      <c r="I88" s="68" t="str">
        <f t="shared" si="15"/>
        <v/>
      </c>
      <c r="J88" s="68" t="str">
        <f t="shared" si="11"/>
        <v/>
      </c>
      <c r="K88" s="58"/>
      <c r="L88" s="129"/>
      <c r="M88" s="129"/>
      <c r="N88" s="59" t="str">
        <f t="shared" si="14"/>
        <v/>
      </c>
      <c r="O88" s="60" t="e">
        <f t="shared" si="12"/>
        <v>#N/A</v>
      </c>
      <c r="P88" s="60" t="str">
        <f t="shared" si="13"/>
        <v/>
      </c>
      <c r="Q88" s="27"/>
      <c r="R88" s="27"/>
    </row>
    <row r="89" spans="1:18" x14ac:dyDescent="0.2">
      <c r="A89" s="56"/>
      <c r="B89" s="57"/>
      <c r="C89" s="90"/>
      <c r="D89" s="50" t="str">
        <f t="shared" si="8"/>
        <v/>
      </c>
      <c r="E89" s="67"/>
      <c r="F89" s="92" t="str">
        <f t="shared" si="9"/>
        <v/>
      </c>
      <c r="G89" s="93"/>
      <c r="H89" s="50" t="str">
        <f t="shared" si="10"/>
        <v/>
      </c>
      <c r="I89" s="68" t="str">
        <f t="shared" si="15"/>
        <v/>
      </c>
      <c r="J89" s="68" t="str">
        <f t="shared" si="11"/>
        <v/>
      </c>
      <c r="K89" s="58"/>
      <c r="L89" s="129"/>
      <c r="M89" s="129"/>
      <c r="N89" s="59" t="str">
        <f t="shared" si="14"/>
        <v/>
      </c>
      <c r="O89" s="60" t="e">
        <f t="shared" si="12"/>
        <v>#N/A</v>
      </c>
      <c r="P89" s="60" t="str">
        <f t="shared" si="13"/>
        <v/>
      </c>
      <c r="Q89" s="27"/>
      <c r="R89" s="27"/>
    </row>
    <row r="90" spans="1:18" x14ac:dyDescent="0.2">
      <c r="A90" s="56"/>
      <c r="B90" s="57"/>
      <c r="C90" s="90"/>
      <c r="D90" s="50" t="str">
        <f t="shared" si="8"/>
        <v/>
      </c>
      <c r="E90" s="67"/>
      <c r="F90" s="92" t="str">
        <f t="shared" si="9"/>
        <v/>
      </c>
      <c r="G90" s="93"/>
      <c r="H90" s="50" t="str">
        <f t="shared" si="10"/>
        <v/>
      </c>
      <c r="I90" s="68" t="str">
        <f t="shared" si="15"/>
        <v/>
      </c>
      <c r="J90" s="68" t="str">
        <f t="shared" si="11"/>
        <v/>
      </c>
      <c r="K90" s="58"/>
      <c r="L90" s="129"/>
      <c r="M90" s="129"/>
      <c r="N90" s="59" t="str">
        <f t="shared" si="14"/>
        <v/>
      </c>
      <c r="O90" s="60" t="e">
        <f t="shared" si="12"/>
        <v>#N/A</v>
      </c>
      <c r="P90" s="60" t="str">
        <f t="shared" si="13"/>
        <v/>
      </c>
      <c r="Q90" s="27"/>
      <c r="R90" s="27"/>
    </row>
    <row r="91" spans="1:18" x14ac:dyDescent="0.2">
      <c r="A91" s="56"/>
      <c r="B91" s="57"/>
      <c r="C91" s="90"/>
      <c r="D91" s="50" t="str">
        <f t="shared" si="8"/>
        <v/>
      </c>
      <c r="E91" s="67"/>
      <c r="F91" s="92" t="str">
        <f t="shared" si="9"/>
        <v/>
      </c>
      <c r="G91" s="93"/>
      <c r="H91" s="50" t="str">
        <f t="shared" si="10"/>
        <v/>
      </c>
      <c r="I91" s="68" t="str">
        <f t="shared" si="15"/>
        <v/>
      </c>
      <c r="J91" s="68" t="str">
        <f t="shared" si="11"/>
        <v/>
      </c>
      <c r="K91" s="58"/>
      <c r="L91" s="129"/>
      <c r="M91" s="129"/>
      <c r="N91" s="59" t="str">
        <f t="shared" si="14"/>
        <v/>
      </c>
      <c r="O91" s="60" t="e">
        <f t="shared" si="12"/>
        <v>#N/A</v>
      </c>
      <c r="P91" s="60" t="str">
        <f t="shared" si="13"/>
        <v/>
      </c>
      <c r="Q91" s="27"/>
      <c r="R91" s="27"/>
    </row>
    <row r="92" spans="1:18" x14ac:dyDescent="0.2">
      <c r="A92" s="56"/>
      <c r="B92" s="57"/>
      <c r="C92" s="90"/>
      <c r="D92" s="50" t="str">
        <f t="shared" si="8"/>
        <v/>
      </c>
      <c r="E92" s="67"/>
      <c r="F92" s="92" t="str">
        <f t="shared" si="9"/>
        <v/>
      </c>
      <c r="G92" s="93"/>
      <c r="H92" s="50" t="str">
        <f t="shared" si="10"/>
        <v/>
      </c>
      <c r="I92" s="68" t="str">
        <f t="shared" si="15"/>
        <v/>
      </c>
      <c r="J92" s="68" t="str">
        <f t="shared" si="11"/>
        <v/>
      </c>
      <c r="K92" s="58"/>
      <c r="L92" s="129"/>
      <c r="M92" s="129"/>
      <c r="N92" s="59" t="str">
        <f t="shared" si="14"/>
        <v/>
      </c>
      <c r="O92" s="60" t="e">
        <f t="shared" si="12"/>
        <v>#N/A</v>
      </c>
      <c r="P92" s="60" t="str">
        <f t="shared" si="13"/>
        <v/>
      </c>
      <c r="Q92" s="27"/>
      <c r="R92" s="27"/>
    </row>
    <row r="93" spans="1:18" x14ac:dyDescent="0.2">
      <c r="A93" s="56"/>
      <c r="B93" s="57"/>
      <c r="C93" s="90"/>
      <c r="D93" s="50" t="str">
        <f t="shared" si="8"/>
        <v/>
      </c>
      <c r="E93" s="67"/>
      <c r="F93" s="92" t="str">
        <f t="shared" si="9"/>
        <v/>
      </c>
      <c r="G93" s="93"/>
      <c r="H93" s="50" t="str">
        <f t="shared" si="10"/>
        <v/>
      </c>
      <c r="I93" s="68" t="str">
        <f t="shared" si="15"/>
        <v/>
      </c>
      <c r="J93" s="68" t="str">
        <f t="shared" si="11"/>
        <v/>
      </c>
      <c r="K93" s="58"/>
      <c r="L93" s="129"/>
      <c r="M93" s="129"/>
      <c r="N93" s="59" t="str">
        <f t="shared" si="14"/>
        <v/>
      </c>
      <c r="O93" s="60" t="e">
        <f t="shared" si="12"/>
        <v>#N/A</v>
      </c>
      <c r="P93" s="60" t="str">
        <f t="shared" si="13"/>
        <v/>
      </c>
      <c r="Q93" s="27"/>
      <c r="R93" s="27"/>
    </row>
    <row r="94" spans="1:18" x14ac:dyDescent="0.2">
      <c r="A94" s="56"/>
      <c r="B94" s="57"/>
      <c r="C94" s="90"/>
      <c r="D94" s="50" t="str">
        <f t="shared" si="8"/>
        <v/>
      </c>
      <c r="E94" s="67"/>
      <c r="F94" s="92" t="str">
        <f t="shared" si="9"/>
        <v/>
      </c>
      <c r="G94" s="93"/>
      <c r="H94" s="50" t="str">
        <f t="shared" si="10"/>
        <v/>
      </c>
      <c r="I94" s="68" t="str">
        <f t="shared" si="15"/>
        <v/>
      </c>
      <c r="J94" s="68" t="str">
        <f t="shared" si="11"/>
        <v/>
      </c>
      <c r="K94" s="58"/>
      <c r="L94" s="129"/>
      <c r="M94" s="129"/>
      <c r="N94" s="59" t="str">
        <f t="shared" si="14"/>
        <v/>
      </c>
      <c r="O94" s="60" t="e">
        <f t="shared" si="12"/>
        <v>#N/A</v>
      </c>
      <c r="P94" s="60" t="str">
        <f t="shared" si="13"/>
        <v/>
      </c>
      <c r="Q94" s="27"/>
      <c r="R94" s="27"/>
    </row>
    <row r="95" spans="1:18" x14ac:dyDescent="0.2">
      <c r="A95" s="56"/>
      <c r="B95" s="57"/>
      <c r="C95" s="90"/>
      <c r="D95" s="50" t="str">
        <f t="shared" si="8"/>
        <v/>
      </c>
      <c r="E95" s="67"/>
      <c r="F95" s="92" t="str">
        <f t="shared" si="9"/>
        <v/>
      </c>
      <c r="G95" s="93"/>
      <c r="H95" s="50" t="str">
        <f t="shared" si="10"/>
        <v/>
      </c>
      <c r="I95" s="68" t="str">
        <f t="shared" si="15"/>
        <v/>
      </c>
      <c r="J95" s="68" t="str">
        <f t="shared" si="11"/>
        <v/>
      </c>
      <c r="K95" s="58"/>
      <c r="L95" s="129"/>
      <c r="M95" s="129"/>
      <c r="N95" s="59" t="str">
        <f t="shared" si="14"/>
        <v/>
      </c>
      <c r="O95" s="60" t="e">
        <f t="shared" si="12"/>
        <v>#N/A</v>
      </c>
      <c r="P95" s="60" t="str">
        <f t="shared" si="13"/>
        <v/>
      </c>
      <c r="Q95" s="27"/>
      <c r="R95" s="27"/>
    </row>
    <row r="96" spans="1:18" x14ac:dyDescent="0.2">
      <c r="A96" s="56"/>
      <c r="B96" s="57"/>
      <c r="C96" s="90"/>
      <c r="D96" s="50" t="str">
        <f t="shared" si="8"/>
        <v/>
      </c>
      <c r="E96" s="67"/>
      <c r="F96" s="92" t="str">
        <f t="shared" si="9"/>
        <v/>
      </c>
      <c r="G96" s="93"/>
      <c r="H96" s="50" t="str">
        <f t="shared" si="10"/>
        <v/>
      </c>
      <c r="I96" s="68" t="str">
        <f t="shared" si="15"/>
        <v/>
      </c>
      <c r="J96" s="68" t="str">
        <f t="shared" si="11"/>
        <v/>
      </c>
      <c r="K96" s="58"/>
      <c r="L96" s="129"/>
      <c r="M96" s="129"/>
      <c r="N96" s="59" t="str">
        <f t="shared" si="14"/>
        <v/>
      </c>
      <c r="O96" s="60" t="e">
        <f t="shared" si="12"/>
        <v>#N/A</v>
      </c>
      <c r="P96" s="60" t="str">
        <f t="shared" si="13"/>
        <v/>
      </c>
      <c r="Q96" s="27"/>
      <c r="R96" s="27"/>
    </row>
    <row r="97" spans="1:18" x14ac:dyDescent="0.2">
      <c r="A97" s="56"/>
      <c r="B97" s="57"/>
      <c r="C97" s="90"/>
      <c r="D97" s="50" t="str">
        <f t="shared" si="8"/>
        <v/>
      </c>
      <c r="E97" s="67"/>
      <c r="F97" s="92" t="str">
        <f t="shared" si="9"/>
        <v/>
      </c>
      <c r="G97" s="93"/>
      <c r="H97" s="50" t="str">
        <f t="shared" si="10"/>
        <v/>
      </c>
      <c r="I97" s="68" t="str">
        <f t="shared" si="15"/>
        <v/>
      </c>
      <c r="J97" s="68" t="str">
        <f t="shared" si="11"/>
        <v/>
      </c>
      <c r="K97" s="58"/>
      <c r="L97" s="129"/>
      <c r="M97" s="129"/>
      <c r="N97" s="59" t="str">
        <f t="shared" si="14"/>
        <v/>
      </c>
      <c r="O97" s="60" t="e">
        <f t="shared" si="12"/>
        <v>#N/A</v>
      </c>
      <c r="P97" s="60" t="str">
        <f t="shared" si="13"/>
        <v/>
      </c>
      <c r="Q97" s="27"/>
      <c r="R97" s="27"/>
    </row>
    <row r="98" spans="1:18" x14ac:dyDescent="0.2">
      <c r="A98" s="56"/>
      <c r="B98" s="57"/>
      <c r="C98" s="90"/>
      <c r="D98" s="50" t="str">
        <f t="shared" si="8"/>
        <v/>
      </c>
      <c r="E98" s="67"/>
      <c r="F98" s="92" t="str">
        <f t="shared" si="9"/>
        <v/>
      </c>
      <c r="G98" s="93"/>
      <c r="H98" s="50" t="str">
        <f t="shared" si="10"/>
        <v/>
      </c>
      <c r="I98" s="68" t="str">
        <f t="shared" si="15"/>
        <v/>
      </c>
      <c r="J98" s="68" t="str">
        <f t="shared" si="11"/>
        <v/>
      </c>
      <c r="K98" s="58"/>
      <c r="L98" s="129"/>
      <c r="M98" s="129"/>
      <c r="N98" s="59" t="str">
        <f t="shared" si="14"/>
        <v/>
      </c>
      <c r="O98" s="60" t="e">
        <f t="shared" si="12"/>
        <v>#N/A</v>
      </c>
      <c r="P98" s="60" t="str">
        <f t="shared" si="13"/>
        <v/>
      </c>
      <c r="Q98" s="27"/>
      <c r="R98" s="27"/>
    </row>
    <row r="99" spans="1:18" x14ac:dyDescent="0.2">
      <c r="A99" s="56"/>
      <c r="B99" s="57"/>
      <c r="C99" s="90"/>
      <c r="D99" s="50" t="str">
        <f t="shared" si="8"/>
        <v/>
      </c>
      <c r="E99" s="67"/>
      <c r="F99" s="92" t="str">
        <f t="shared" si="9"/>
        <v/>
      </c>
      <c r="G99" s="93"/>
      <c r="H99" s="50" t="str">
        <f t="shared" si="10"/>
        <v/>
      </c>
      <c r="I99" s="68" t="str">
        <f t="shared" si="15"/>
        <v/>
      </c>
      <c r="J99" s="68" t="str">
        <f t="shared" si="11"/>
        <v/>
      </c>
      <c r="K99" s="58"/>
      <c r="L99" s="129"/>
      <c r="M99" s="129"/>
      <c r="N99" s="59" t="str">
        <f t="shared" si="14"/>
        <v/>
      </c>
      <c r="O99" s="60" t="e">
        <f t="shared" si="12"/>
        <v>#N/A</v>
      </c>
      <c r="P99" s="60" t="str">
        <f t="shared" si="13"/>
        <v/>
      </c>
      <c r="Q99" s="27"/>
      <c r="R99" s="27"/>
    </row>
    <row r="100" spans="1:18" x14ac:dyDescent="0.2">
      <c r="A100" s="56"/>
      <c r="B100" s="57"/>
      <c r="C100" s="90"/>
      <c r="D100" s="50" t="str">
        <f t="shared" si="8"/>
        <v/>
      </c>
      <c r="E100" s="67"/>
      <c r="F100" s="92" t="str">
        <f t="shared" si="9"/>
        <v/>
      </c>
      <c r="G100" s="93"/>
      <c r="H100" s="50" t="str">
        <f t="shared" si="10"/>
        <v/>
      </c>
      <c r="I100" s="68" t="str">
        <f t="shared" si="15"/>
        <v/>
      </c>
      <c r="J100" s="68" t="str">
        <f t="shared" si="11"/>
        <v/>
      </c>
      <c r="K100" s="58"/>
      <c r="L100" s="129"/>
      <c r="M100" s="129"/>
      <c r="N100" s="59" t="str">
        <f t="shared" si="14"/>
        <v/>
      </c>
      <c r="O100" s="60" t="e">
        <f t="shared" si="12"/>
        <v>#N/A</v>
      </c>
      <c r="P100" s="60" t="str">
        <f t="shared" si="13"/>
        <v/>
      </c>
      <c r="Q100" s="27"/>
      <c r="R100" s="27"/>
    </row>
    <row r="101" spans="1:18" x14ac:dyDescent="0.2">
      <c r="A101" s="56"/>
      <c r="B101" s="57"/>
      <c r="C101" s="90"/>
      <c r="D101" s="50" t="str">
        <f t="shared" si="8"/>
        <v/>
      </c>
      <c r="E101" s="67"/>
      <c r="F101" s="92" t="str">
        <f t="shared" si="9"/>
        <v/>
      </c>
      <c r="G101" s="93"/>
      <c r="H101" s="50" t="str">
        <f t="shared" si="10"/>
        <v/>
      </c>
      <c r="I101" s="68" t="str">
        <f t="shared" si="15"/>
        <v/>
      </c>
      <c r="J101" s="68" t="str">
        <f t="shared" si="11"/>
        <v/>
      </c>
      <c r="K101" s="58"/>
      <c r="L101" s="129"/>
      <c r="M101" s="129"/>
      <c r="N101" s="59" t="str">
        <f t="shared" si="14"/>
        <v/>
      </c>
      <c r="O101" s="60" t="e">
        <f t="shared" si="12"/>
        <v>#N/A</v>
      </c>
      <c r="P101" s="60" t="str">
        <f t="shared" si="13"/>
        <v/>
      </c>
      <c r="Q101" s="27"/>
      <c r="R101" s="27"/>
    </row>
    <row r="102" spans="1:18" x14ac:dyDescent="0.2">
      <c r="A102" s="56"/>
      <c r="B102" s="57"/>
      <c r="C102" s="90"/>
      <c r="D102" s="50" t="str">
        <f t="shared" si="8"/>
        <v/>
      </c>
      <c r="E102" s="67"/>
      <c r="F102" s="92" t="str">
        <f t="shared" si="9"/>
        <v/>
      </c>
      <c r="G102" s="93"/>
      <c r="H102" s="50" t="str">
        <f t="shared" si="10"/>
        <v/>
      </c>
      <c r="I102" s="68" t="str">
        <f t="shared" si="15"/>
        <v/>
      </c>
      <c r="J102" s="68" t="str">
        <f t="shared" si="11"/>
        <v/>
      </c>
      <c r="K102" s="58"/>
      <c r="L102" s="129"/>
      <c r="M102" s="129"/>
      <c r="N102" s="59" t="str">
        <f t="shared" si="14"/>
        <v/>
      </c>
      <c r="O102" s="60" t="e">
        <f t="shared" si="12"/>
        <v>#N/A</v>
      </c>
      <c r="P102" s="60" t="str">
        <f t="shared" si="13"/>
        <v/>
      </c>
      <c r="Q102" s="27"/>
      <c r="R102" s="27"/>
    </row>
    <row r="103" spans="1:18" x14ac:dyDescent="0.2">
      <c r="A103" s="56"/>
      <c r="B103" s="57"/>
      <c r="C103" s="90"/>
      <c r="D103" s="50" t="str">
        <f t="shared" si="8"/>
        <v/>
      </c>
      <c r="E103" s="67"/>
      <c r="F103" s="92" t="str">
        <f t="shared" si="9"/>
        <v/>
      </c>
      <c r="G103" s="93"/>
      <c r="H103" s="50" t="str">
        <f t="shared" si="10"/>
        <v/>
      </c>
      <c r="I103" s="68" t="str">
        <f t="shared" si="15"/>
        <v/>
      </c>
      <c r="J103" s="68" t="str">
        <f t="shared" si="11"/>
        <v/>
      </c>
      <c r="K103" s="58"/>
      <c r="L103" s="129"/>
      <c r="M103" s="129"/>
      <c r="N103" s="59" t="str">
        <f t="shared" si="14"/>
        <v/>
      </c>
      <c r="O103" s="60" t="e">
        <f t="shared" si="12"/>
        <v>#N/A</v>
      </c>
      <c r="P103" s="60" t="str">
        <f t="shared" si="13"/>
        <v/>
      </c>
      <c r="Q103" s="27"/>
      <c r="R103" s="27"/>
    </row>
    <row r="104" spans="1:18" x14ac:dyDescent="0.2">
      <c r="A104" s="56"/>
      <c r="B104" s="57"/>
      <c r="C104" s="90"/>
      <c r="D104" s="50" t="str">
        <f t="shared" si="8"/>
        <v/>
      </c>
      <c r="E104" s="67"/>
      <c r="F104" s="92" t="str">
        <f t="shared" si="9"/>
        <v/>
      </c>
      <c r="G104" s="93"/>
      <c r="H104" s="50" t="str">
        <f t="shared" si="10"/>
        <v/>
      </c>
      <c r="I104" s="68" t="str">
        <f t="shared" si="15"/>
        <v/>
      </c>
      <c r="J104" s="68" t="str">
        <f t="shared" si="11"/>
        <v/>
      </c>
      <c r="K104" s="58"/>
      <c r="L104" s="129"/>
      <c r="M104" s="129"/>
      <c r="N104" s="59" t="str">
        <f t="shared" si="14"/>
        <v/>
      </c>
      <c r="O104" s="60" t="e">
        <f t="shared" si="12"/>
        <v>#N/A</v>
      </c>
      <c r="P104" s="60" t="str">
        <f t="shared" si="13"/>
        <v/>
      </c>
      <c r="Q104" s="27"/>
      <c r="R104" s="27"/>
    </row>
    <row r="105" spans="1:18" x14ac:dyDescent="0.2">
      <c r="A105" s="56"/>
      <c r="B105" s="57"/>
      <c r="C105" s="90"/>
      <c r="D105" s="50" t="str">
        <f t="shared" si="8"/>
        <v/>
      </c>
      <c r="E105" s="67"/>
      <c r="F105" s="92" t="str">
        <f t="shared" si="9"/>
        <v/>
      </c>
      <c r="G105" s="93"/>
      <c r="H105" s="50" t="str">
        <f t="shared" si="10"/>
        <v/>
      </c>
      <c r="I105" s="68" t="str">
        <f t="shared" si="15"/>
        <v/>
      </c>
      <c r="J105" s="68" t="str">
        <f t="shared" si="11"/>
        <v/>
      </c>
      <c r="K105" s="58"/>
      <c r="L105" s="129"/>
      <c r="M105" s="129"/>
      <c r="N105" s="59" t="str">
        <f t="shared" si="14"/>
        <v/>
      </c>
      <c r="O105" s="60" t="e">
        <f t="shared" si="12"/>
        <v>#N/A</v>
      </c>
      <c r="P105" s="60" t="str">
        <f t="shared" si="13"/>
        <v/>
      </c>
      <c r="Q105" s="27"/>
      <c r="R105" s="27"/>
    </row>
    <row r="106" spans="1:18" x14ac:dyDescent="0.2">
      <c r="A106" s="56"/>
      <c r="B106" s="57"/>
      <c r="C106" s="90"/>
      <c r="D106" s="50" t="str">
        <f t="shared" si="8"/>
        <v/>
      </c>
      <c r="E106" s="67"/>
      <c r="F106" s="92" t="str">
        <f t="shared" si="9"/>
        <v/>
      </c>
      <c r="G106" s="93"/>
      <c r="H106" s="50" t="str">
        <f t="shared" si="10"/>
        <v/>
      </c>
      <c r="I106" s="68" t="str">
        <f t="shared" si="15"/>
        <v/>
      </c>
      <c r="J106" s="68" t="str">
        <f t="shared" si="11"/>
        <v/>
      </c>
      <c r="K106" s="58"/>
      <c r="L106" s="129"/>
      <c r="M106" s="129"/>
      <c r="N106" s="59" t="str">
        <f t="shared" si="14"/>
        <v/>
      </c>
      <c r="O106" s="60" t="e">
        <f t="shared" si="12"/>
        <v>#N/A</v>
      </c>
      <c r="P106" s="60" t="str">
        <f t="shared" si="13"/>
        <v/>
      </c>
      <c r="Q106" s="27"/>
      <c r="R106" s="27"/>
    </row>
    <row r="107" spans="1:18" x14ac:dyDescent="0.2">
      <c r="A107" s="56"/>
      <c r="B107" s="57"/>
      <c r="C107" s="90"/>
      <c r="D107" s="50" t="str">
        <f t="shared" si="8"/>
        <v/>
      </c>
      <c r="E107" s="67"/>
      <c r="F107" s="92" t="str">
        <f t="shared" si="9"/>
        <v/>
      </c>
      <c r="G107" s="93"/>
      <c r="H107" s="50" t="str">
        <f t="shared" si="10"/>
        <v/>
      </c>
      <c r="I107" s="68" t="str">
        <f t="shared" si="15"/>
        <v/>
      </c>
      <c r="J107" s="68" t="str">
        <f t="shared" si="11"/>
        <v/>
      </c>
      <c r="K107" s="58"/>
      <c r="L107" s="129"/>
      <c r="M107" s="129"/>
      <c r="N107" s="59" t="str">
        <f t="shared" si="14"/>
        <v/>
      </c>
      <c r="O107" s="60" t="e">
        <f t="shared" si="12"/>
        <v>#N/A</v>
      </c>
      <c r="P107" s="60" t="str">
        <f t="shared" si="13"/>
        <v/>
      </c>
      <c r="Q107" s="27"/>
      <c r="R107" s="27"/>
    </row>
    <row r="108" spans="1:18" x14ac:dyDescent="0.2">
      <c r="A108" s="56"/>
      <c r="B108" s="57"/>
      <c r="C108" s="90"/>
      <c r="D108" s="50" t="str">
        <f t="shared" si="8"/>
        <v/>
      </c>
      <c r="E108" s="67"/>
      <c r="F108" s="92" t="str">
        <f t="shared" si="9"/>
        <v/>
      </c>
      <c r="G108" s="93"/>
      <c r="H108" s="50" t="str">
        <f t="shared" si="10"/>
        <v/>
      </c>
      <c r="I108" s="68" t="str">
        <f t="shared" si="15"/>
        <v/>
      </c>
      <c r="J108" s="68" t="str">
        <f t="shared" si="11"/>
        <v/>
      </c>
      <c r="K108" s="58"/>
      <c r="L108" s="129"/>
      <c r="M108" s="129"/>
      <c r="N108" s="59" t="str">
        <f t="shared" si="14"/>
        <v/>
      </c>
      <c r="O108" s="60" t="e">
        <f t="shared" si="12"/>
        <v>#N/A</v>
      </c>
      <c r="P108" s="60" t="str">
        <f t="shared" si="13"/>
        <v/>
      </c>
      <c r="Q108" s="27"/>
      <c r="R108" s="27"/>
    </row>
    <row r="109" spans="1:18" x14ac:dyDescent="0.2">
      <c r="A109" s="56"/>
      <c r="B109" s="57"/>
      <c r="C109" s="90"/>
      <c r="D109" s="50" t="str">
        <f t="shared" si="8"/>
        <v/>
      </c>
      <c r="E109" s="67"/>
      <c r="F109" s="92" t="str">
        <f t="shared" si="9"/>
        <v/>
      </c>
      <c r="G109" s="93"/>
      <c r="H109" s="50" t="str">
        <f t="shared" si="10"/>
        <v/>
      </c>
      <c r="I109" s="68" t="str">
        <f t="shared" si="15"/>
        <v/>
      </c>
      <c r="J109" s="68" t="str">
        <f t="shared" si="11"/>
        <v/>
      </c>
      <c r="K109" s="58"/>
      <c r="L109" s="129"/>
      <c r="M109" s="129"/>
      <c r="N109" s="59" t="str">
        <f t="shared" si="14"/>
        <v/>
      </c>
      <c r="O109" s="60" t="e">
        <f t="shared" si="12"/>
        <v>#N/A</v>
      </c>
      <c r="P109" s="60" t="str">
        <f t="shared" si="13"/>
        <v/>
      </c>
      <c r="Q109" s="27"/>
      <c r="R109" s="27"/>
    </row>
    <row r="110" spans="1:18" x14ac:dyDescent="0.2">
      <c r="A110" s="56"/>
      <c r="B110" s="57"/>
      <c r="C110" s="90"/>
      <c r="D110" s="50" t="str">
        <f t="shared" si="8"/>
        <v/>
      </c>
      <c r="E110" s="67"/>
      <c r="F110" s="92" t="str">
        <f t="shared" si="9"/>
        <v/>
      </c>
      <c r="G110" s="93"/>
      <c r="H110" s="50" t="str">
        <f t="shared" si="10"/>
        <v/>
      </c>
      <c r="I110" s="68" t="str">
        <f t="shared" si="15"/>
        <v/>
      </c>
      <c r="J110" s="68" t="str">
        <f t="shared" si="11"/>
        <v/>
      </c>
      <c r="K110" s="58"/>
      <c r="L110" s="129"/>
      <c r="M110" s="129"/>
      <c r="N110" s="59" t="str">
        <f t="shared" si="14"/>
        <v/>
      </c>
      <c r="O110" s="60" t="e">
        <f t="shared" si="12"/>
        <v>#N/A</v>
      </c>
      <c r="P110" s="60" t="str">
        <f t="shared" si="13"/>
        <v/>
      </c>
      <c r="Q110" s="27"/>
      <c r="R110" s="27"/>
    </row>
    <row r="111" spans="1:18" x14ac:dyDescent="0.2">
      <c r="A111" s="56"/>
      <c r="B111" s="57"/>
      <c r="C111" s="90"/>
      <c r="D111" s="50" t="str">
        <f t="shared" si="8"/>
        <v/>
      </c>
      <c r="E111" s="67"/>
      <c r="F111" s="92" t="str">
        <f t="shared" si="9"/>
        <v/>
      </c>
      <c r="G111" s="93"/>
      <c r="H111" s="50" t="str">
        <f t="shared" si="10"/>
        <v/>
      </c>
      <c r="I111" s="68" t="str">
        <f t="shared" si="15"/>
        <v/>
      </c>
      <c r="J111" s="68" t="str">
        <f t="shared" si="11"/>
        <v/>
      </c>
      <c r="K111" s="58"/>
      <c r="L111" s="129"/>
      <c r="M111" s="129"/>
      <c r="N111" s="59" t="str">
        <f t="shared" si="14"/>
        <v/>
      </c>
      <c r="O111" s="60" t="e">
        <f t="shared" si="12"/>
        <v>#N/A</v>
      </c>
      <c r="P111" s="60" t="str">
        <f t="shared" si="13"/>
        <v/>
      </c>
      <c r="Q111" s="27"/>
      <c r="R111" s="27"/>
    </row>
    <row r="112" spans="1:18" x14ac:dyDescent="0.2">
      <c r="A112" s="56"/>
      <c r="B112" s="57"/>
      <c r="C112" s="90"/>
      <c r="D112" s="50" t="str">
        <f t="shared" si="8"/>
        <v/>
      </c>
      <c r="E112" s="67"/>
      <c r="F112" s="92" t="str">
        <f t="shared" si="9"/>
        <v/>
      </c>
      <c r="G112" s="93"/>
      <c r="H112" s="50" t="str">
        <f t="shared" si="10"/>
        <v/>
      </c>
      <c r="I112" s="68" t="str">
        <f t="shared" si="15"/>
        <v/>
      </c>
      <c r="J112" s="68" t="str">
        <f t="shared" si="11"/>
        <v/>
      </c>
      <c r="K112" s="58"/>
      <c r="L112" s="129"/>
      <c r="M112" s="129"/>
      <c r="N112" s="59" t="str">
        <f t="shared" si="14"/>
        <v/>
      </c>
      <c r="O112" s="60" t="e">
        <f t="shared" si="12"/>
        <v>#N/A</v>
      </c>
      <c r="P112" s="60" t="str">
        <f t="shared" si="13"/>
        <v/>
      </c>
      <c r="Q112" s="27"/>
      <c r="R112" s="27"/>
    </row>
    <row r="113" spans="1:18" x14ac:dyDescent="0.2">
      <c r="A113" s="56"/>
      <c r="B113" s="57"/>
      <c r="C113" s="90"/>
      <c r="D113" s="50" t="str">
        <f t="shared" si="8"/>
        <v/>
      </c>
      <c r="E113" s="67"/>
      <c r="F113" s="92" t="str">
        <f t="shared" si="9"/>
        <v/>
      </c>
      <c r="G113" s="93"/>
      <c r="H113" s="50" t="str">
        <f t="shared" si="10"/>
        <v/>
      </c>
      <c r="I113" s="68" t="str">
        <f t="shared" si="15"/>
        <v/>
      </c>
      <c r="J113" s="68" t="str">
        <f t="shared" si="11"/>
        <v/>
      </c>
      <c r="K113" s="58"/>
      <c r="L113" s="129"/>
      <c r="M113" s="129"/>
      <c r="N113" s="59" t="str">
        <f t="shared" si="14"/>
        <v/>
      </c>
      <c r="O113" s="60" t="e">
        <f t="shared" si="12"/>
        <v>#N/A</v>
      </c>
      <c r="P113" s="60" t="str">
        <f t="shared" si="13"/>
        <v/>
      </c>
      <c r="Q113" s="27"/>
      <c r="R113" s="27"/>
    </row>
    <row r="114" spans="1:18" x14ac:dyDescent="0.2">
      <c r="A114" s="56"/>
      <c r="B114" s="57"/>
      <c r="C114" s="90"/>
      <c r="D114" s="50" t="str">
        <f t="shared" si="8"/>
        <v/>
      </c>
      <c r="E114" s="67"/>
      <c r="F114" s="92" t="str">
        <f t="shared" si="9"/>
        <v/>
      </c>
      <c r="G114" s="93"/>
      <c r="H114" s="50" t="str">
        <f t="shared" si="10"/>
        <v/>
      </c>
      <c r="I114" s="68" t="str">
        <f t="shared" si="15"/>
        <v/>
      </c>
      <c r="J114" s="68" t="str">
        <f t="shared" si="11"/>
        <v/>
      </c>
      <c r="K114" s="58"/>
      <c r="L114" s="129"/>
      <c r="M114" s="129"/>
      <c r="N114" s="59" t="str">
        <f t="shared" si="14"/>
        <v/>
      </c>
      <c r="O114" s="60" t="e">
        <f t="shared" si="12"/>
        <v>#N/A</v>
      </c>
      <c r="P114" s="60" t="str">
        <f t="shared" si="13"/>
        <v/>
      </c>
      <c r="Q114" s="27"/>
      <c r="R114" s="27"/>
    </row>
    <row r="115" spans="1:18" x14ac:dyDescent="0.2">
      <c r="A115" s="56"/>
      <c r="B115" s="57"/>
      <c r="C115" s="90"/>
      <c r="D115" s="50" t="str">
        <f t="shared" si="8"/>
        <v/>
      </c>
      <c r="E115" s="67"/>
      <c r="F115" s="92" t="str">
        <f t="shared" si="9"/>
        <v/>
      </c>
      <c r="G115" s="93"/>
      <c r="H115" s="50" t="str">
        <f t="shared" si="10"/>
        <v/>
      </c>
      <c r="I115" s="68" t="str">
        <f t="shared" si="15"/>
        <v/>
      </c>
      <c r="J115" s="68" t="str">
        <f t="shared" si="11"/>
        <v/>
      </c>
      <c r="K115" s="58"/>
      <c r="L115" s="129"/>
      <c r="M115" s="129"/>
      <c r="N115" s="59" t="str">
        <f t="shared" si="14"/>
        <v/>
      </c>
      <c r="O115" s="60" t="e">
        <f t="shared" si="12"/>
        <v>#N/A</v>
      </c>
      <c r="P115" s="60" t="str">
        <f t="shared" si="13"/>
        <v/>
      </c>
      <c r="Q115" s="27"/>
      <c r="R115" s="27"/>
    </row>
    <row r="116" spans="1:18" x14ac:dyDescent="0.2">
      <c r="A116" s="56"/>
      <c r="B116" s="57"/>
      <c r="C116" s="90"/>
      <c r="D116" s="50" t="str">
        <f t="shared" si="8"/>
        <v/>
      </c>
      <c r="E116" s="67"/>
      <c r="F116" s="92" t="str">
        <f t="shared" si="9"/>
        <v/>
      </c>
      <c r="G116" s="93"/>
      <c r="H116" s="50" t="str">
        <f t="shared" si="10"/>
        <v/>
      </c>
      <c r="I116" s="68" t="str">
        <f t="shared" si="15"/>
        <v/>
      </c>
      <c r="J116" s="68" t="str">
        <f t="shared" si="11"/>
        <v/>
      </c>
      <c r="K116" s="58"/>
      <c r="L116" s="129"/>
      <c r="M116" s="129"/>
      <c r="N116" s="59" t="str">
        <f t="shared" si="14"/>
        <v/>
      </c>
      <c r="O116" s="60" t="e">
        <f t="shared" si="12"/>
        <v>#N/A</v>
      </c>
      <c r="P116" s="60" t="str">
        <f t="shared" si="13"/>
        <v/>
      </c>
      <c r="Q116" s="27"/>
      <c r="R116" s="27"/>
    </row>
    <row r="117" spans="1:18" x14ac:dyDescent="0.2">
      <c r="A117" s="56"/>
      <c r="B117" s="57"/>
      <c r="C117" s="90"/>
      <c r="D117" s="50" t="str">
        <f t="shared" si="8"/>
        <v/>
      </c>
      <c r="E117" s="67"/>
      <c r="F117" s="92" t="str">
        <f t="shared" si="9"/>
        <v/>
      </c>
      <c r="G117" s="93"/>
      <c r="H117" s="50" t="str">
        <f t="shared" si="10"/>
        <v/>
      </c>
      <c r="I117" s="68" t="str">
        <f t="shared" si="15"/>
        <v/>
      </c>
      <c r="J117" s="68" t="str">
        <f t="shared" si="11"/>
        <v/>
      </c>
      <c r="K117" s="58"/>
      <c r="L117" s="129"/>
      <c r="M117" s="129"/>
      <c r="N117" s="59" t="str">
        <f t="shared" si="14"/>
        <v/>
      </c>
      <c r="O117" s="60" t="e">
        <f t="shared" si="12"/>
        <v>#N/A</v>
      </c>
      <c r="P117" s="60" t="str">
        <f t="shared" si="13"/>
        <v/>
      </c>
      <c r="Q117" s="27"/>
      <c r="R117" s="27"/>
    </row>
    <row r="118" spans="1:18" x14ac:dyDescent="0.2">
      <c r="A118" s="56"/>
      <c r="B118" s="57"/>
      <c r="C118" s="90"/>
      <c r="D118" s="50" t="str">
        <f t="shared" si="8"/>
        <v/>
      </c>
      <c r="E118" s="67"/>
      <c r="F118" s="92" t="str">
        <f t="shared" si="9"/>
        <v/>
      </c>
      <c r="G118" s="93"/>
      <c r="H118" s="50" t="str">
        <f t="shared" si="10"/>
        <v/>
      </c>
      <c r="I118" s="68" t="str">
        <f t="shared" si="15"/>
        <v/>
      </c>
      <c r="J118" s="68" t="str">
        <f t="shared" si="11"/>
        <v/>
      </c>
      <c r="K118" s="58"/>
      <c r="L118" s="129"/>
      <c r="M118" s="129"/>
      <c r="N118" s="59" t="str">
        <f t="shared" si="14"/>
        <v/>
      </c>
      <c r="O118" s="60" t="e">
        <f t="shared" si="12"/>
        <v>#N/A</v>
      </c>
      <c r="P118" s="60" t="str">
        <f t="shared" si="13"/>
        <v/>
      </c>
      <c r="Q118" s="27"/>
      <c r="R118" s="27"/>
    </row>
    <row r="119" spans="1:18" x14ac:dyDescent="0.2">
      <c r="A119" s="56"/>
      <c r="B119" s="57"/>
      <c r="C119" s="90"/>
      <c r="D119" s="50" t="str">
        <f t="shared" si="8"/>
        <v/>
      </c>
      <c r="E119" s="67"/>
      <c r="F119" s="92" t="str">
        <f t="shared" si="9"/>
        <v/>
      </c>
      <c r="G119" s="93"/>
      <c r="H119" s="50" t="str">
        <f t="shared" si="10"/>
        <v/>
      </c>
      <c r="I119" s="68" t="str">
        <f t="shared" si="15"/>
        <v/>
      </c>
      <c r="J119" s="68" t="str">
        <f t="shared" si="11"/>
        <v/>
      </c>
      <c r="K119" s="58"/>
      <c r="L119" s="129"/>
      <c r="M119" s="129"/>
      <c r="N119" s="59" t="str">
        <f t="shared" si="14"/>
        <v/>
      </c>
      <c r="O119" s="60" t="e">
        <f t="shared" si="12"/>
        <v>#N/A</v>
      </c>
      <c r="P119" s="60" t="str">
        <f t="shared" si="13"/>
        <v/>
      </c>
      <c r="Q119" s="27"/>
      <c r="R119" s="27"/>
    </row>
    <row r="120" spans="1:18" x14ac:dyDescent="0.2">
      <c r="A120" s="56"/>
      <c r="B120" s="57"/>
      <c r="C120" s="90"/>
      <c r="D120" s="50" t="str">
        <f t="shared" si="8"/>
        <v/>
      </c>
      <c r="E120" s="67"/>
      <c r="F120" s="92" t="str">
        <f t="shared" si="9"/>
        <v/>
      </c>
      <c r="G120" s="93"/>
      <c r="H120" s="50" t="str">
        <f t="shared" si="10"/>
        <v/>
      </c>
      <c r="I120" s="68" t="str">
        <f t="shared" si="15"/>
        <v/>
      </c>
      <c r="J120" s="68" t="str">
        <f t="shared" si="11"/>
        <v/>
      </c>
      <c r="K120" s="58"/>
      <c r="L120" s="129"/>
      <c r="M120" s="129"/>
      <c r="N120" s="59" t="str">
        <f t="shared" si="14"/>
        <v/>
      </c>
      <c r="O120" s="60" t="e">
        <f t="shared" si="12"/>
        <v>#N/A</v>
      </c>
      <c r="P120" s="60" t="str">
        <f t="shared" si="13"/>
        <v/>
      </c>
      <c r="Q120" s="27"/>
      <c r="R120" s="27"/>
    </row>
    <row r="121" spans="1:18" x14ac:dyDescent="0.2">
      <c r="A121" s="56"/>
      <c r="B121" s="57"/>
      <c r="C121" s="90"/>
      <c r="D121" s="50" t="str">
        <f t="shared" si="8"/>
        <v/>
      </c>
      <c r="E121" s="67"/>
      <c r="F121" s="92" t="str">
        <f t="shared" si="9"/>
        <v/>
      </c>
      <c r="G121" s="93"/>
      <c r="H121" s="50" t="str">
        <f t="shared" si="10"/>
        <v/>
      </c>
      <c r="I121" s="68" t="str">
        <f t="shared" si="15"/>
        <v/>
      </c>
      <c r="J121" s="68" t="str">
        <f t="shared" si="11"/>
        <v/>
      </c>
      <c r="K121" s="58"/>
      <c r="L121" s="129"/>
      <c r="M121" s="129"/>
      <c r="N121" s="59" t="str">
        <f t="shared" si="14"/>
        <v/>
      </c>
      <c r="O121" s="60" t="e">
        <f t="shared" si="12"/>
        <v>#N/A</v>
      </c>
      <c r="P121" s="60" t="str">
        <f t="shared" si="13"/>
        <v/>
      </c>
      <c r="Q121" s="27"/>
      <c r="R121" s="27"/>
    </row>
    <row r="122" spans="1:18" x14ac:dyDescent="0.2">
      <c r="A122" s="56"/>
      <c r="B122" s="57"/>
      <c r="C122" s="90"/>
      <c r="D122" s="50" t="str">
        <f t="shared" si="8"/>
        <v/>
      </c>
      <c r="E122" s="67"/>
      <c r="F122" s="92" t="str">
        <f t="shared" si="9"/>
        <v/>
      </c>
      <c r="G122" s="93"/>
      <c r="H122" s="50" t="str">
        <f t="shared" si="10"/>
        <v/>
      </c>
      <c r="I122" s="68" t="str">
        <f t="shared" si="15"/>
        <v/>
      </c>
      <c r="J122" s="68" t="str">
        <f t="shared" si="11"/>
        <v/>
      </c>
      <c r="K122" s="58"/>
      <c r="L122" s="129"/>
      <c r="M122" s="129"/>
      <c r="N122" s="59" t="str">
        <f t="shared" si="14"/>
        <v/>
      </c>
      <c r="O122" s="60" t="e">
        <f t="shared" si="12"/>
        <v>#N/A</v>
      </c>
      <c r="P122" s="60" t="str">
        <f t="shared" si="13"/>
        <v/>
      </c>
      <c r="Q122" s="27"/>
      <c r="R122" s="27"/>
    </row>
    <row r="123" spans="1:18" x14ac:dyDescent="0.2">
      <c r="A123" s="56"/>
      <c r="B123" s="57"/>
      <c r="C123" s="90"/>
      <c r="D123" s="50" t="str">
        <f t="shared" si="8"/>
        <v/>
      </c>
      <c r="E123" s="67"/>
      <c r="F123" s="92" t="str">
        <f t="shared" si="9"/>
        <v/>
      </c>
      <c r="G123" s="93"/>
      <c r="H123" s="50" t="str">
        <f t="shared" si="10"/>
        <v/>
      </c>
      <c r="I123" s="68" t="str">
        <f t="shared" si="15"/>
        <v/>
      </c>
      <c r="J123" s="68" t="str">
        <f t="shared" si="11"/>
        <v/>
      </c>
      <c r="K123" s="58"/>
      <c r="L123" s="129"/>
      <c r="M123" s="129"/>
      <c r="N123" s="59" t="str">
        <f t="shared" si="14"/>
        <v/>
      </c>
      <c r="O123" s="60" t="e">
        <f t="shared" si="12"/>
        <v>#N/A</v>
      </c>
      <c r="P123" s="60" t="str">
        <f t="shared" si="13"/>
        <v/>
      </c>
      <c r="Q123" s="27"/>
      <c r="R123" s="27"/>
    </row>
    <row r="124" spans="1:18" x14ac:dyDescent="0.2">
      <c r="A124" s="56"/>
      <c r="B124" s="57"/>
      <c r="C124" s="90"/>
      <c r="D124" s="50" t="str">
        <f t="shared" si="8"/>
        <v/>
      </c>
      <c r="E124" s="67"/>
      <c r="F124" s="92" t="str">
        <f t="shared" si="9"/>
        <v/>
      </c>
      <c r="G124" s="93"/>
      <c r="H124" s="50" t="str">
        <f t="shared" si="10"/>
        <v/>
      </c>
      <c r="I124" s="68" t="str">
        <f t="shared" si="15"/>
        <v/>
      </c>
      <c r="J124" s="68" t="str">
        <f t="shared" si="11"/>
        <v/>
      </c>
      <c r="K124" s="58"/>
      <c r="L124" s="129"/>
      <c r="M124" s="129"/>
      <c r="N124" s="59" t="str">
        <f t="shared" si="14"/>
        <v/>
      </c>
      <c r="O124" s="60" t="e">
        <f t="shared" si="12"/>
        <v>#N/A</v>
      </c>
      <c r="P124" s="60" t="str">
        <f t="shared" si="13"/>
        <v/>
      </c>
      <c r="Q124" s="27"/>
      <c r="R124" s="27"/>
    </row>
    <row r="125" spans="1:18" x14ac:dyDescent="0.2">
      <c r="A125" s="56"/>
      <c r="B125" s="57"/>
      <c r="C125" s="90"/>
      <c r="D125" s="50" t="str">
        <f t="shared" si="8"/>
        <v/>
      </c>
      <c r="E125" s="67"/>
      <c r="F125" s="92" t="str">
        <f t="shared" si="9"/>
        <v/>
      </c>
      <c r="G125" s="93"/>
      <c r="H125" s="50" t="str">
        <f t="shared" si="10"/>
        <v/>
      </c>
      <c r="I125" s="68" t="str">
        <f t="shared" si="15"/>
        <v/>
      </c>
      <c r="J125" s="68" t="str">
        <f t="shared" si="11"/>
        <v/>
      </c>
      <c r="K125" s="58"/>
      <c r="L125" s="129"/>
      <c r="M125" s="129"/>
      <c r="N125" s="59" t="str">
        <f t="shared" si="14"/>
        <v/>
      </c>
      <c r="O125" s="60" t="e">
        <f t="shared" si="12"/>
        <v>#N/A</v>
      </c>
      <c r="P125" s="60" t="str">
        <f t="shared" si="13"/>
        <v/>
      </c>
      <c r="Q125" s="27"/>
      <c r="R125" s="27"/>
    </row>
    <row r="126" spans="1:18" x14ac:dyDescent="0.2">
      <c r="A126" s="56"/>
      <c r="B126" s="57"/>
      <c r="C126" s="90"/>
      <c r="D126" s="50" t="str">
        <f t="shared" si="8"/>
        <v/>
      </c>
      <c r="E126" s="67"/>
      <c r="F126" s="92" t="str">
        <f t="shared" si="9"/>
        <v/>
      </c>
      <c r="G126" s="93"/>
      <c r="H126" s="50" t="str">
        <f t="shared" si="10"/>
        <v/>
      </c>
      <c r="I126" s="68" t="str">
        <f t="shared" si="15"/>
        <v/>
      </c>
      <c r="J126" s="68" t="str">
        <f t="shared" si="11"/>
        <v/>
      </c>
      <c r="K126" s="58"/>
      <c r="L126" s="129"/>
      <c r="M126" s="129"/>
      <c r="N126" s="59" t="str">
        <f t="shared" si="14"/>
        <v/>
      </c>
      <c r="O126" s="60" t="e">
        <f t="shared" si="12"/>
        <v>#N/A</v>
      </c>
      <c r="P126" s="60" t="str">
        <f t="shared" si="13"/>
        <v/>
      </c>
      <c r="Q126" s="27"/>
      <c r="R126" s="27"/>
    </row>
    <row r="127" spans="1:18" x14ac:dyDescent="0.2">
      <c r="A127" s="56"/>
      <c r="B127" s="57"/>
      <c r="C127" s="90"/>
      <c r="D127" s="50" t="str">
        <f t="shared" si="8"/>
        <v/>
      </c>
      <c r="E127" s="67"/>
      <c r="F127" s="92" t="str">
        <f t="shared" si="9"/>
        <v/>
      </c>
      <c r="G127" s="93"/>
      <c r="H127" s="50" t="str">
        <f t="shared" si="10"/>
        <v/>
      </c>
      <c r="I127" s="68" t="str">
        <f t="shared" si="15"/>
        <v/>
      </c>
      <c r="J127" s="68" t="str">
        <f t="shared" si="11"/>
        <v/>
      </c>
      <c r="K127" s="58"/>
      <c r="L127" s="129"/>
      <c r="M127" s="129"/>
      <c r="N127" s="59" t="str">
        <f t="shared" si="14"/>
        <v/>
      </c>
      <c r="O127" s="60" t="e">
        <f t="shared" si="12"/>
        <v>#N/A</v>
      </c>
      <c r="P127" s="60" t="str">
        <f t="shared" si="13"/>
        <v/>
      </c>
      <c r="Q127" s="27"/>
      <c r="R127" s="27"/>
    </row>
    <row r="128" spans="1:18" x14ac:dyDescent="0.2">
      <c r="A128" s="56"/>
      <c r="B128" s="57"/>
      <c r="C128" s="90"/>
      <c r="D128" s="50" t="str">
        <f t="shared" si="8"/>
        <v/>
      </c>
      <c r="E128" s="67"/>
      <c r="F128" s="92" t="str">
        <f t="shared" si="9"/>
        <v/>
      </c>
      <c r="G128" s="93"/>
      <c r="H128" s="50" t="str">
        <f t="shared" si="10"/>
        <v/>
      </c>
      <c r="I128" s="68" t="str">
        <f t="shared" si="15"/>
        <v/>
      </c>
      <c r="J128" s="68" t="str">
        <f t="shared" si="11"/>
        <v/>
      </c>
      <c r="K128" s="58"/>
      <c r="L128" s="129"/>
      <c r="M128" s="129"/>
      <c r="N128" s="59" t="str">
        <f t="shared" si="14"/>
        <v/>
      </c>
      <c r="O128" s="60" t="e">
        <f t="shared" si="12"/>
        <v>#N/A</v>
      </c>
      <c r="P128" s="60" t="str">
        <f t="shared" si="13"/>
        <v/>
      </c>
      <c r="Q128" s="27"/>
      <c r="R128" s="27"/>
    </row>
    <row r="129" spans="1:18" x14ac:dyDescent="0.2">
      <c r="A129" s="56"/>
      <c r="B129" s="57"/>
      <c r="C129" s="90"/>
      <c r="D129" s="50" t="str">
        <f t="shared" si="8"/>
        <v/>
      </c>
      <c r="E129" s="67"/>
      <c r="F129" s="92" t="str">
        <f t="shared" si="9"/>
        <v/>
      </c>
      <c r="G129" s="93"/>
      <c r="H129" s="50" t="str">
        <f t="shared" si="10"/>
        <v/>
      </c>
      <c r="I129" s="68" t="str">
        <f t="shared" si="15"/>
        <v/>
      </c>
      <c r="J129" s="68" t="str">
        <f t="shared" si="11"/>
        <v/>
      </c>
      <c r="K129" s="58"/>
      <c r="L129" s="129"/>
      <c r="M129" s="129"/>
      <c r="N129" s="59" t="str">
        <f t="shared" si="14"/>
        <v/>
      </c>
      <c r="O129" s="60" t="e">
        <f t="shared" si="12"/>
        <v>#N/A</v>
      </c>
      <c r="P129" s="60" t="str">
        <f t="shared" si="13"/>
        <v/>
      </c>
      <c r="Q129" s="27"/>
      <c r="R129" s="27"/>
    </row>
    <row r="130" spans="1:18" x14ac:dyDescent="0.2">
      <c r="A130" s="56"/>
      <c r="B130" s="57"/>
      <c r="C130" s="90"/>
      <c r="D130" s="50" t="str">
        <f t="shared" si="8"/>
        <v/>
      </c>
      <c r="E130" s="67"/>
      <c r="F130" s="92" t="str">
        <f t="shared" si="9"/>
        <v/>
      </c>
      <c r="G130" s="93"/>
      <c r="H130" s="50" t="str">
        <f t="shared" si="10"/>
        <v/>
      </c>
      <c r="I130" s="68" t="str">
        <f t="shared" si="15"/>
        <v/>
      </c>
      <c r="J130" s="68" t="str">
        <f t="shared" si="11"/>
        <v/>
      </c>
      <c r="K130" s="58"/>
      <c r="L130" s="129"/>
      <c r="M130" s="129"/>
      <c r="N130" s="59" t="str">
        <f t="shared" si="14"/>
        <v/>
      </c>
      <c r="O130" s="60" t="e">
        <f t="shared" si="12"/>
        <v>#N/A</v>
      </c>
      <c r="P130" s="60" t="str">
        <f t="shared" si="13"/>
        <v/>
      </c>
      <c r="Q130" s="27"/>
      <c r="R130" s="27"/>
    </row>
    <row r="131" spans="1:18" x14ac:dyDescent="0.2">
      <c r="A131" s="56"/>
      <c r="B131" s="57"/>
      <c r="C131" s="90"/>
      <c r="D131" s="50" t="str">
        <f t="shared" si="8"/>
        <v/>
      </c>
      <c r="E131" s="67"/>
      <c r="F131" s="92" t="str">
        <f t="shared" si="9"/>
        <v/>
      </c>
      <c r="G131" s="93"/>
      <c r="H131" s="50" t="str">
        <f t="shared" si="10"/>
        <v/>
      </c>
      <c r="I131" s="68" t="str">
        <f t="shared" si="15"/>
        <v/>
      </c>
      <c r="J131" s="68" t="str">
        <f t="shared" si="11"/>
        <v/>
      </c>
      <c r="K131" s="58"/>
      <c r="L131" s="129"/>
      <c r="M131" s="129"/>
      <c r="N131" s="59" t="str">
        <f t="shared" si="14"/>
        <v/>
      </c>
      <c r="O131" s="60" t="e">
        <f t="shared" si="12"/>
        <v>#N/A</v>
      </c>
      <c r="P131" s="60" t="str">
        <f t="shared" si="13"/>
        <v/>
      </c>
      <c r="Q131" s="27"/>
      <c r="R131" s="27"/>
    </row>
    <row r="132" spans="1:18" x14ac:dyDescent="0.2">
      <c r="A132" s="56"/>
      <c r="B132" s="57"/>
      <c r="C132" s="90"/>
      <c r="D132" s="50" t="str">
        <f t="shared" si="8"/>
        <v/>
      </c>
      <c r="E132" s="67"/>
      <c r="F132" s="92" t="str">
        <f t="shared" si="9"/>
        <v/>
      </c>
      <c r="G132" s="93"/>
      <c r="H132" s="50" t="str">
        <f t="shared" si="10"/>
        <v/>
      </c>
      <c r="I132" s="68" t="str">
        <f t="shared" si="15"/>
        <v/>
      </c>
      <c r="J132" s="68" t="str">
        <f t="shared" si="11"/>
        <v/>
      </c>
      <c r="K132" s="58"/>
      <c r="L132" s="129"/>
      <c r="M132" s="129"/>
      <c r="N132" s="59" t="str">
        <f t="shared" si="14"/>
        <v/>
      </c>
      <c r="O132" s="60" t="e">
        <f t="shared" si="12"/>
        <v>#N/A</v>
      </c>
      <c r="P132" s="60" t="str">
        <f t="shared" si="13"/>
        <v/>
      </c>
      <c r="Q132" s="27"/>
      <c r="R132" s="27"/>
    </row>
    <row r="133" spans="1:18" x14ac:dyDescent="0.2">
      <c r="A133" s="56"/>
      <c r="B133" s="57"/>
      <c r="C133" s="90"/>
      <c r="D133" s="50" t="str">
        <f t="shared" ref="D133:D196" si="16">IF(A133="","",VLOOKUP(A133,Tabelle,2,FALSE))</f>
        <v/>
      </c>
      <c r="E133" s="67"/>
      <c r="F133" s="92" t="str">
        <f t="shared" ref="F133:F196" si="17">IF(A133="","",VLOOKUP(A133,Tabelle,3,FALSE))</f>
        <v/>
      </c>
      <c r="G133" s="93"/>
      <c r="H133" s="50" t="str">
        <f t="shared" ref="H133:H196" si="18">IF(A133="","",VLOOKUP(A133,Tabelle,4,FALSE))</f>
        <v/>
      </c>
      <c r="I133" s="68" t="str">
        <f t="shared" si="15"/>
        <v/>
      </c>
      <c r="J133" s="68" t="str">
        <f t="shared" ref="J133:J196" si="19">IF(G133="","",(G133-F133)*VLOOKUP(A133,Tabelle,6,FALSE))</f>
        <v/>
      </c>
      <c r="K133" s="58"/>
      <c r="L133" s="129"/>
      <c r="M133" s="129"/>
      <c r="N133" s="59" t="str">
        <f t="shared" si="14"/>
        <v/>
      </c>
      <c r="O133" s="60" t="e">
        <f t="shared" ref="O133:O196" si="20">VLOOKUP(A133,Tabelle,5,FALSE)</f>
        <v>#N/A</v>
      </c>
      <c r="P133" s="60" t="str">
        <f t="shared" ref="P133:P196" si="21">IF(C133="","",N133*C133)</f>
        <v/>
      </c>
      <c r="Q133" s="27"/>
      <c r="R133" s="27"/>
    </row>
    <row r="134" spans="1:18" x14ac:dyDescent="0.2">
      <c r="A134" s="56"/>
      <c r="B134" s="57"/>
      <c r="C134" s="90"/>
      <c r="D134" s="50" t="str">
        <f t="shared" si="16"/>
        <v/>
      </c>
      <c r="E134" s="67"/>
      <c r="F134" s="92" t="str">
        <f t="shared" si="17"/>
        <v/>
      </c>
      <c r="G134" s="93"/>
      <c r="H134" s="50" t="str">
        <f t="shared" si="18"/>
        <v/>
      </c>
      <c r="I134" s="68" t="str">
        <f t="shared" si="15"/>
        <v/>
      </c>
      <c r="J134" s="68" t="str">
        <f t="shared" si="19"/>
        <v/>
      </c>
      <c r="K134" s="58"/>
      <c r="L134" s="129"/>
      <c r="M134" s="129"/>
      <c r="N134" s="59" t="str">
        <f t="shared" ref="N134:N197" si="22">IF(A134="","",IF(SUM(H134:M134)&gt;0,SUM(H134:M134),0))</f>
        <v/>
      </c>
      <c r="O134" s="60" t="e">
        <f t="shared" si="20"/>
        <v>#N/A</v>
      </c>
      <c r="P134" s="60" t="str">
        <f t="shared" si="21"/>
        <v/>
      </c>
      <c r="Q134" s="27"/>
      <c r="R134" s="27"/>
    </row>
    <row r="135" spans="1:18" x14ac:dyDescent="0.2">
      <c r="A135" s="56"/>
      <c r="B135" s="57"/>
      <c r="C135" s="90"/>
      <c r="D135" s="50" t="str">
        <f t="shared" si="16"/>
        <v/>
      </c>
      <c r="E135" s="67"/>
      <c r="F135" s="92" t="str">
        <f t="shared" si="17"/>
        <v/>
      </c>
      <c r="G135" s="93"/>
      <c r="H135" s="50" t="str">
        <f t="shared" si="18"/>
        <v/>
      </c>
      <c r="I135" s="68" t="str">
        <f t="shared" ref="I135:I198" si="23">IF(E135="","",ROUNDDOWN(E135-D135,-1)*VLOOKUP(A135,Tabelle,5,FALSE))</f>
        <v/>
      </c>
      <c r="J135" s="68" t="str">
        <f t="shared" si="19"/>
        <v/>
      </c>
      <c r="K135" s="58"/>
      <c r="L135" s="129"/>
      <c r="M135" s="129"/>
      <c r="N135" s="59" t="str">
        <f t="shared" si="22"/>
        <v/>
      </c>
      <c r="O135" s="60" t="e">
        <f t="shared" si="20"/>
        <v>#N/A</v>
      </c>
      <c r="P135" s="60" t="str">
        <f t="shared" si="21"/>
        <v/>
      </c>
      <c r="Q135" s="27"/>
      <c r="R135" s="27"/>
    </row>
    <row r="136" spans="1:18" x14ac:dyDescent="0.2">
      <c r="A136" s="56"/>
      <c r="B136" s="57"/>
      <c r="C136" s="90"/>
      <c r="D136" s="50" t="str">
        <f t="shared" si="16"/>
        <v/>
      </c>
      <c r="E136" s="67"/>
      <c r="F136" s="92" t="str">
        <f t="shared" si="17"/>
        <v/>
      </c>
      <c r="G136" s="93"/>
      <c r="H136" s="50" t="str">
        <f t="shared" si="18"/>
        <v/>
      </c>
      <c r="I136" s="68" t="str">
        <f t="shared" si="23"/>
        <v/>
      </c>
      <c r="J136" s="68" t="str">
        <f t="shared" si="19"/>
        <v/>
      </c>
      <c r="K136" s="58"/>
      <c r="L136" s="129"/>
      <c r="M136" s="129"/>
      <c r="N136" s="59" t="str">
        <f t="shared" si="22"/>
        <v/>
      </c>
      <c r="O136" s="60" t="e">
        <f t="shared" si="20"/>
        <v>#N/A</v>
      </c>
      <c r="P136" s="60" t="str">
        <f t="shared" si="21"/>
        <v/>
      </c>
      <c r="Q136" s="27"/>
      <c r="R136" s="27"/>
    </row>
    <row r="137" spans="1:18" x14ac:dyDescent="0.2">
      <c r="A137" s="56"/>
      <c r="B137" s="57"/>
      <c r="C137" s="90"/>
      <c r="D137" s="50" t="str">
        <f t="shared" si="16"/>
        <v/>
      </c>
      <c r="E137" s="67"/>
      <c r="F137" s="92" t="str">
        <f t="shared" si="17"/>
        <v/>
      </c>
      <c r="G137" s="93"/>
      <c r="H137" s="50" t="str">
        <f t="shared" si="18"/>
        <v/>
      </c>
      <c r="I137" s="68" t="str">
        <f t="shared" si="23"/>
        <v/>
      </c>
      <c r="J137" s="68" t="str">
        <f t="shared" si="19"/>
        <v/>
      </c>
      <c r="K137" s="58"/>
      <c r="L137" s="129"/>
      <c r="M137" s="129"/>
      <c r="N137" s="59" t="str">
        <f t="shared" si="22"/>
        <v/>
      </c>
      <c r="O137" s="60" t="e">
        <f t="shared" si="20"/>
        <v>#N/A</v>
      </c>
      <c r="P137" s="60" t="str">
        <f t="shared" si="21"/>
        <v/>
      </c>
      <c r="Q137" s="27"/>
      <c r="R137" s="27"/>
    </row>
    <row r="138" spans="1:18" x14ac:dyDescent="0.2">
      <c r="A138" s="56"/>
      <c r="B138" s="57"/>
      <c r="C138" s="90"/>
      <c r="D138" s="50" t="str">
        <f t="shared" si="16"/>
        <v/>
      </c>
      <c r="E138" s="67"/>
      <c r="F138" s="92" t="str">
        <f t="shared" si="17"/>
        <v/>
      </c>
      <c r="G138" s="93"/>
      <c r="H138" s="50" t="str">
        <f t="shared" si="18"/>
        <v/>
      </c>
      <c r="I138" s="68" t="str">
        <f t="shared" si="23"/>
        <v/>
      </c>
      <c r="J138" s="68" t="str">
        <f t="shared" si="19"/>
        <v/>
      </c>
      <c r="K138" s="58"/>
      <c r="L138" s="129"/>
      <c r="M138" s="129"/>
      <c r="N138" s="59" t="str">
        <f t="shared" si="22"/>
        <v/>
      </c>
      <c r="O138" s="60" t="e">
        <f t="shared" si="20"/>
        <v>#N/A</v>
      </c>
      <c r="P138" s="60" t="str">
        <f t="shared" si="21"/>
        <v/>
      </c>
      <c r="Q138" s="27"/>
      <c r="R138" s="27"/>
    </row>
    <row r="139" spans="1:18" x14ac:dyDescent="0.2">
      <c r="A139" s="56"/>
      <c r="B139" s="57"/>
      <c r="C139" s="90"/>
      <c r="D139" s="50" t="str">
        <f t="shared" si="16"/>
        <v/>
      </c>
      <c r="E139" s="67"/>
      <c r="F139" s="92" t="str">
        <f t="shared" si="17"/>
        <v/>
      </c>
      <c r="G139" s="93"/>
      <c r="H139" s="50" t="str">
        <f t="shared" si="18"/>
        <v/>
      </c>
      <c r="I139" s="68" t="str">
        <f t="shared" si="23"/>
        <v/>
      </c>
      <c r="J139" s="68" t="str">
        <f t="shared" si="19"/>
        <v/>
      </c>
      <c r="K139" s="58"/>
      <c r="L139" s="129"/>
      <c r="M139" s="129"/>
      <c r="N139" s="59" t="str">
        <f t="shared" si="22"/>
        <v/>
      </c>
      <c r="O139" s="60" t="e">
        <f t="shared" si="20"/>
        <v>#N/A</v>
      </c>
      <c r="P139" s="60" t="str">
        <f t="shared" si="21"/>
        <v/>
      </c>
      <c r="Q139" s="27"/>
      <c r="R139" s="27"/>
    </row>
    <row r="140" spans="1:18" x14ac:dyDescent="0.2">
      <c r="A140" s="56"/>
      <c r="B140" s="57"/>
      <c r="C140" s="90"/>
      <c r="D140" s="50" t="str">
        <f t="shared" si="16"/>
        <v/>
      </c>
      <c r="E140" s="67"/>
      <c r="F140" s="92" t="str">
        <f t="shared" si="17"/>
        <v/>
      </c>
      <c r="G140" s="93"/>
      <c r="H140" s="50" t="str">
        <f t="shared" si="18"/>
        <v/>
      </c>
      <c r="I140" s="68" t="str">
        <f t="shared" si="23"/>
        <v/>
      </c>
      <c r="J140" s="68" t="str">
        <f t="shared" si="19"/>
        <v/>
      </c>
      <c r="K140" s="58"/>
      <c r="L140" s="129"/>
      <c r="M140" s="129"/>
      <c r="N140" s="59" t="str">
        <f t="shared" si="22"/>
        <v/>
      </c>
      <c r="O140" s="60" t="e">
        <f t="shared" si="20"/>
        <v>#N/A</v>
      </c>
      <c r="P140" s="60" t="str">
        <f t="shared" si="21"/>
        <v/>
      </c>
      <c r="Q140" s="27"/>
      <c r="R140" s="27"/>
    </row>
    <row r="141" spans="1:18" x14ac:dyDescent="0.2">
      <c r="A141" s="56"/>
      <c r="B141" s="57"/>
      <c r="C141" s="90"/>
      <c r="D141" s="50" t="str">
        <f t="shared" si="16"/>
        <v/>
      </c>
      <c r="E141" s="67"/>
      <c r="F141" s="92" t="str">
        <f t="shared" si="17"/>
        <v/>
      </c>
      <c r="G141" s="93"/>
      <c r="H141" s="50" t="str">
        <f t="shared" si="18"/>
        <v/>
      </c>
      <c r="I141" s="68" t="str">
        <f t="shared" si="23"/>
        <v/>
      </c>
      <c r="J141" s="68" t="str">
        <f t="shared" si="19"/>
        <v/>
      </c>
      <c r="K141" s="58"/>
      <c r="L141" s="129"/>
      <c r="M141" s="129"/>
      <c r="N141" s="59" t="str">
        <f t="shared" si="22"/>
        <v/>
      </c>
      <c r="O141" s="60" t="e">
        <f t="shared" si="20"/>
        <v>#N/A</v>
      </c>
      <c r="P141" s="60" t="str">
        <f t="shared" si="21"/>
        <v/>
      </c>
      <c r="Q141" s="27"/>
      <c r="R141" s="27"/>
    </row>
    <row r="142" spans="1:18" x14ac:dyDescent="0.2">
      <c r="A142" s="56"/>
      <c r="B142" s="57"/>
      <c r="C142" s="90"/>
      <c r="D142" s="50" t="str">
        <f t="shared" si="16"/>
        <v/>
      </c>
      <c r="E142" s="67"/>
      <c r="F142" s="92" t="str">
        <f t="shared" si="17"/>
        <v/>
      </c>
      <c r="G142" s="93"/>
      <c r="H142" s="50" t="str">
        <f t="shared" si="18"/>
        <v/>
      </c>
      <c r="I142" s="68" t="str">
        <f t="shared" si="23"/>
        <v/>
      </c>
      <c r="J142" s="68" t="str">
        <f t="shared" si="19"/>
        <v/>
      </c>
      <c r="K142" s="58"/>
      <c r="L142" s="129"/>
      <c r="M142" s="129"/>
      <c r="N142" s="59" t="str">
        <f t="shared" si="22"/>
        <v/>
      </c>
      <c r="O142" s="60" t="e">
        <f t="shared" si="20"/>
        <v>#N/A</v>
      </c>
      <c r="P142" s="60" t="str">
        <f t="shared" si="21"/>
        <v/>
      </c>
      <c r="Q142" s="27"/>
      <c r="R142" s="27"/>
    </row>
    <row r="143" spans="1:18" x14ac:dyDescent="0.2">
      <c r="A143" s="56"/>
      <c r="B143" s="57"/>
      <c r="C143" s="90"/>
      <c r="D143" s="50" t="str">
        <f t="shared" si="16"/>
        <v/>
      </c>
      <c r="E143" s="67"/>
      <c r="F143" s="92" t="str">
        <f t="shared" si="17"/>
        <v/>
      </c>
      <c r="G143" s="93"/>
      <c r="H143" s="50" t="str">
        <f t="shared" si="18"/>
        <v/>
      </c>
      <c r="I143" s="68" t="str">
        <f t="shared" si="23"/>
        <v/>
      </c>
      <c r="J143" s="68" t="str">
        <f t="shared" si="19"/>
        <v/>
      </c>
      <c r="K143" s="58"/>
      <c r="L143" s="129"/>
      <c r="M143" s="129"/>
      <c r="N143" s="59" t="str">
        <f t="shared" si="22"/>
        <v/>
      </c>
      <c r="O143" s="60" t="e">
        <f t="shared" si="20"/>
        <v>#N/A</v>
      </c>
      <c r="P143" s="60" t="str">
        <f t="shared" si="21"/>
        <v/>
      </c>
      <c r="Q143" s="27"/>
      <c r="R143" s="27"/>
    </row>
    <row r="144" spans="1:18" x14ac:dyDescent="0.2">
      <c r="A144" s="56"/>
      <c r="B144" s="57"/>
      <c r="C144" s="90"/>
      <c r="D144" s="50" t="str">
        <f t="shared" si="16"/>
        <v/>
      </c>
      <c r="E144" s="67"/>
      <c r="F144" s="92" t="str">
        <f t="shared" si="17"/>
        <v/>
      </c>
      <c r="G144" s="93"/>
      <c r="H144" s="50" t="str">
        <f t="shared" si="18"/>
        <v/>
      </c>
      <c r="I144" s="68" t="str">
        <f t="shared" si="23"/>
        <v/>
      </c>
      <c r="J144" s="68" t="str">
        <f t="shared" si="19"/>
        <v/>
      </c>
      <c r="K144" s="58"/>
      <c r="L144" s="129"/>
      <c r="M144" s="129"/>
      <c r="N144" s="59" t="str">
        <f t="shared" si="22"/>
        <v/>
      </c>
      <c r="O144" s="60" t="e">
        <f t="shared" si="20"/>
        <v>#N/A</v>
      </c>
      <c r="P144" s="60" t="str">
        <f t="shared" si="21"/>
        <v/>
      </c>
      <c r="Q144" s="27"/>
      <c r="R144" s="27"/>
    </row>
    <row r="145" spans="1:18" x14ac:dyDescent="0.2">
      <c r="A145" s="56"/>
      <c r="B145" s="57"/>
      <c r="C145" s="90"/>
      <c r="D145" s="50" t="str">
        <f t="shared" si="16"/>
        <v/>
      </c>
      <c r="E145" s="67"/>
      <c r="F145" s="92" t="str">
        <f t="shared" si="17"/>
        <v/>
      </c>
      <c r="G145" s="93"/>
      <c r="H145" s="50" t="str">
        <f t="shared" si="18"/>
        <v/>
      </c>
      <c r="I145" s="68" t="str">
        <f t="shared" si="23"/>
        <v/>
      </c>
      <c r="J145" s="68" t="str">
        <f t="shared" si="19"/>
        <v/>
      </c>
      <c r="K145" s="58"/>
      <c r="L145" s="129"/>
      <c r="M145" s="129"/>
      <c r="N145" s="59" t="str">
        <f t="shared" si="22"/>
        <v/>
      </c>
      <c r="O145" s="60" t="e">
        <f t="shared" si="20"/>
        <v>#N/A</v>
      </c>
      <c r="P145" s="60" t="str">
        <f t="shared" si="21"/>
        <v/>
      </c>
      <c r="Q145" s="27"/>
      <c r="R145" s="27"/>
    </row>
    <row r="146" spans="1:18" x14ac:dyDescent="0.2">
      <c r="A146" s="56"/>
      <c r="B146" s="57"/>
      <c r="C146" s="90"/>
      <c r="D146" s="50" t="str">
        <f t="shared" si="16"/>
        <v/>
      </c>
      <c r="E146" s="67"/>
      <c r="F146" s="92" t="str">
        <f t="shared" si="17"/>
        <v/>
      </c>
      <c r="G146" s="93"/>
      <c r="H146" s="50" t="str">
        <f t="shared" si="18"/>
        <v/>
      </c>
      <c r="I146" s="68" t="str">
        <f t="shared" si="23"/>
        <v/>
      </c>
      <c r="J146" s="68" t="str">
        <f t="shared" si="19"/>
        <v/>
      </c>
      <c r="K146" s="58"/>
      <c r="L146" s="129"/>
      <c r="M146" s="129"/>
      <c r="N146" s="59" t="str">
        <f t="shared" si="22"/>
        <v/>
      </c>
      <c r="O146" s="60" t="e">
        <f t="shared" si="20"/>
        <v>#N/A</v>
      </c>
      <c r="P146" s="60" t="str">
        <f t="shared" si="21"/>
        <v/>
      </c>
      <c r="Q146" s="27"/>
      <c r="R146" s="27"/>
    </row>
    <row r="147" spans="1:18" x14ac:dyDescent="0.2">
      <c r="A147" s="56"/>
      <c r="B147" s="57"/>
      <c r="C147" s="90"/>
      <c r="D147" s="50" t="str">
        <f t="shared" si="16"/>
        <v/>
      </c>
      <c r="E147" s="67"/>
      <c r="F147" s="92" t="str">
        <f t="shared" si="17"/>
        <v/>
      </c>
      <c r="G147" s="93"/>
      <c r="H147" s="50" t="str">
        <f t="shared" si="18"/>
        <v/>
      </c>
      <c r="I147" s="68" t="str">
        <f t="shared" si="23"/>
        <v/>
      </c>
      <c r="J147" s="68" t="str">
        <f t="shared" si="19"/>
        <v/>
      </c>
      <c r="K147" s="58"/>
      <c r="L147" s="129"/>
      <c r="M147" s="129"/>
      <c r="N147" s="59" t="str">
        <f t="shared" si="22"/>
        <v/>
      </c>
      <c r="O147" s="60" t="e">
        <f t="shared" si="20"/>
        <v>#N/A</v>
      </c>
      <c r="P147" s="60" t="str">
        <f t="shared" si="21"/>
        <v/>
      </c>
      <c r="Q147" s="27"/>
      <c r="R147" s="27"/>
    </row>
    <row r="148" spans="1:18" x14ac:dyDescent="0.2">
      <c r="A148" s="56"/>
      <c r="B148" s="57"/>
      <c r="C148" s="90"/>
      <c r="D148" s="50" t="str">
        <f t="shared" si="16"/>
        <v/>
      </c>
      <c r="E148" s="67"/>
      <c r="F148" s="92" t="str">
        <f t="shared" si="17"/>
        <v/>
      </c>
      <c r="G148" s="93"/>
      <c r="H148" s="50" t="str">
        <f t="shared" si="18"/>
        <v/>
      </c>
      <c r="I148" s="68" t="str">
        <f t="shared" si="23"/>
        <v/>
      </c>
      <c r="J148" s="68" t="str">
        <f t="shared" si="19"/>
        <v/>
      </c>
      <c r="K148" s="58"/>
      <c r="L148" s="129"/>
      <c r="M148" s="129"/>
      <c r="N148" s="59" t="str">
        <f t="shared" si="22"/>
        <v/>
      </c>
      <c r="O148" s="60" t="e">
        <f t="shared" si="20"/>
        <v>#N/A</v>
      </c>
      <c r="P148" s="60" t="str">
        <f t="shared" si="21"/>
        <v/>
      </c>
      <c r="Q148" s="27"/>
      <c r="R148" s="27"/>
    </row>
    <row r="149" spans="1:18" x14ac:dyDescent="0.2">
      <c r="A149" s="56"/>
      <c r="B149" s="57"/>
      <c r="C149" s="90"/>
      <c r="D149" s="50" t="str">
        <f t="shared" si="16"/>
        <v/>
      </c>
      <c r="E149" s="67"/>
      <c r="F149" s="92" t="str">
        <f t="shared" si="17"/>
        <v/>
      </c>
      <c r="G149" s="93"/>
      <c r="H149" s="50" t="str">
        <f t="shared" si="18"/>
        <v/>
      </c>
      <c r="I149" s="68" t="str">
        <f t="shared" si="23"/>
        <v/>
      </c>
      <c r="J149" s="68" t="str">
        <f t="shared" si="19"/>
        <v/>
      </c>
      <c r="K149" s="58"/>
      <c r="L149" s="129"/>
      <c r="M149" s="129"/>
      <c r="N149" s="59" t="str">
        <f t="shared" si="22"/>
        <v/>
      </c>
      <c r="O149" s="60" t="e">
        <f t="shared" si="20"/>
        <v>#N/A</v>
      </c>
      <c r="P149" s="60" t="str">
        <f t="shared" si="21"/>
        <v/>
      </c>
      <c r="Q149" s="27"/>
      <c r="R149" s="27"/>
    </row>
    <row r="150" spans="1:18" x14ac:dyDescent="0.2">
      <c r="A150" s="56"/>
      <c r="B150" s="57"/>
      <c r="C150" s="90"/>
      <c r="D150" s="50" t="str">
        <f t="shared" si="16"/>
        <v/>
      </c>
      <c r="E150" s="67"/>
      <c r="F150" s="92" t="str">
        <f t="shared" si="17"/>
        <v/>
      </c>
      <c r="G150" s="93"/>
      <c r="H150" s="50" t="str">
        <f t="shared" si="18"/>
        <v/>
      </c>
      <c r="I150" s="68" t="str">
        <f t="shared" si="23"/>
        <v/>
      </c>
      <c r="J150" s="68" t="str">
        <f t="shared" si="19"/>
        <v/>
      </c>
      <c r="K150" s="58"/>
      <c r="L150" s="129"/>
      <c r="M150" s="129"/>
      <c r="N150" s="59" t="str">
        <f t="shared" si="22"/>
        <v/>
      </c>
      <c r="O150" s="60" t="e">
        <f t="shared" si="20"/>
        <v>#N/A</v>
      </c>
      <c r="P150" s="60" t="str">
        <f t="shared" si="21"/>
        <v/>
      </c>
      <c r="Q150" s="27"/>
      <c r="R150" s="27"/>
    </row>
    <row r="151" spans="1:18" x14ac:dyDescent="0.2">
      <c r="A151" s="56"/>
      <c r="B151" s="57"/>
      <c r="C151" s="90"/>
      <c r="D151" s="50" t="str">
        <f t="shared" si="16"/>
        <v/>
      </c>
      <c r="E151" s="67"/>
      <c r="F151" s="92" t="str">
        <f t="shared" si="17"/>
        <v/>
      </c>
      <c r="G151" s="93"/>
      <c r="H151" s="50" t="str">
        <f t="shared" si="18"/>
        <v/>
      </c>
      <c r="I151" s="68" t="str">
        <f t="shared" si="23"/>
        <v/>
      </c>
      <c r="J151" s="68" t="str">
        <f t="shared" si="19"/>
        <v/>
      </c>
      <c r="K151" s="58"/>
      <c r="L151" s="129"/>
      <c r="M151" s="129"/>
      <c r="N151" s="59" t="str">
        <f t="shared" si="22"/>
        <v/>
      </c>
      <c r="O151" s="60" t="e">
        <f t="shared" si="20"/>
        <v>#N/A</v>
      </c>
      <c r="P151" s="60" t="str">
        <f t="shared" si="21"/>
        <v/>
      </c>
      <c r="Q151" s="27"/>
      <c r="R151" s="27"/>
    </row>
    <row r="152" spans="1:18" x14ac:dyDescent="0.2">
      <c r="A152" s="56"/>
      <c r="B152" s="57"/>
      <c r="C152" s="90"/>
      <c r="D152" s="50" t="str">
        <f t="shared" si="16"/>
        <v/>
      </c>
      <c r="E152" s="67"/>
      <c r="F152" s="92" t="str">
        <f t="shared" si="17"/>
        <v/>
      </c>
      <c r="G152" s="93"/>
      <c r="H152" s="50" t="str">
        <f t="shared" si="18"/>
        <v/>
      </c>
      <c r="I152" s="68" t="str">
        <f t="shared" si="23"/>
        <v/>
      </c>
      <c r="J152" s="68" t="str">
        <f t="shared" si="19"/>
        <v/>
      </c>
      <c r="K152" s="58"/>
      <c r="L152" s="129"/>
      <c r="M152" s="129"/>
      <c r="N152" s="59" t="str">
        <f t="shared" si="22"/>
        <v/>
      </c>
      <c r="O152" s="60" t="e">
        <f t="shared" si="20"/>
        <v>#N/A</v>
      </c>
      <c r="P152" s="60" t="str">
        <f t="shared" si="21"/>
        <v/>
      </c>
      <c r="Q152" s="27"/>
      <c r="R152" s="27"/>
    </row>
    <row r="153" spans="1:18" x14ac:dyDescent="0.2">
      <c r="A153" s="56"/>
      <c r="B153" s="57"/>
      <c r="C153" s="90"/>
      <c r="D153" s="50" t="str">
        <f t="shared" si="16"/>
        <v/>
      </c>
      <c r="E153" s="67"/>
      <c r="F153" s="92" t="str">
        <f t="shared" si="17"/>
        <v/>
      </c>
      <c r="G153" s="93"/>
      <c r="H153" s="50" t="str">
        <f t="shared" si="18"/>
        <v/>
      </c>
      <c r="I153" s="68" t="str">
        <f t="shared" si="23"/>
        <v/>
      </c>
      <c r="J153" s="68" t="str">
        <f t="shared" si="19"/>
        <v/>
      </c>
      <c r="K153" s="58"/>
      <c r="L153" s="129"/>
      <c r="M153" s="129"/>
      <c r="N153" s="59" t="str">
        <f t="shared" si="22"/>
        <v/>
      </c>
      <c r="O153" s="60" t="e">
        <f t="shared" si="20"/>
        <v>#N/A</v>
      </c>
      <c r="P153" s="60" t="str">
        <f t="shared" si="21"/>
        <v/>
      </c>
      <c r="Q153" s="27"/>
      <c r="R153" s="27"/>
    </row>
    <row r="154" spans="1:18" x14ac:dyDescent="0.2">
      <c r="A154" s="56"/>
      <c r="B154" s="57"/>
      <c r="C154" s="90"/>
      <c r="D154" s="50" t="str">
        <f t="shared" si="16"/>
        <v/>
      </c>
      <c r="E154" s="67"/>
      <c r="F154" s="92" t="str">
        <f t="shared" si="17"/>
        <v/>
      </c>
      <c r="G154" s="93"/>
      <c r="H154" s="50" t="str">
        <f t="shared" si="18"/>
        <v/>
      </c>
      <c r="I154" s="68" t="str">
        <f t="shared" si="23"/>
        <v/>
      </c>
      <c r="J154" s="68" t="str">
        <f t="shared" si="19"/>
        <v/>
      </c>
      <c r="K154" s="58"/>
      <c r="L154" s="129"/>
      <c r="M154" s="129"/>
      <c r="N154" s="59" t="str">
        <f t="shared" si="22"/>
        <v/>
      </c>
      <c r="O154" s="60" t="e">
        <f t="shared" si="20"/>
        <v>#N/A</v>
      </c>
      <c r="P154" s="60" t="str">
        <f t="shared" si="21"/>
        <v/>
      </c>
      <c r="Q154" s="27"/>
      <c r="R154" s="27"/>
    </row>
    <row r="155" spans="1:18" x14ac:dyDescent="0.2">
      <c r="A155" s="56"/>
      <c r="B155" s="57"/>
      <c r="C155" s="90"/>
      <c r="D155" s="50" t="str">
        <f t="shared" si="16"/>
        <v/>
      </c>
      <c r="E155" s="67"/>
      <c r="F155" s="92" t="str">
        <f t="shared" si="17"/>
        <v/>
      </c>
      <c r="G155" s="93"/>
      <c r="H155" s="50" t="str">
        <f t="shared" si="18"/>
        <v/>
      </c>
      <c r="I155" s="68" t="str">
        <f t="shared" si="23"/>
        <v/>
      </c>
      <c r="J155" s="68" t="str">
        <f t="shared" si="19"/>
        <v/>
      </c>
      <c r="K155" s="58"/>
      <c r="L155" s="129"/>
      <c r="M155" s="129"/>
      <c r="N155" s="59" t="str">
        <f t="shared" si="22"/>
        <v/>
      </c>
      <c r="O155" s="60" t="e">
        <f t="shared" si="20"/>
        <v>#N/A</v>
      </c>
      <c r="P155" s="60" t="str">
        <f t="shared" si="21"/>
        <v/>
      </c>
      <c r="Q155" s="27"/>
      <c r="R155" s="27"/>
    </row>
    <row r="156" spans="1:18" x14ac:dyDescent="0.2">
      <c r="A156" s="56"/>
      <c r="B156" s="57"/>
      <c r="C156" s="90"/>
      <c r="D156" s="50" t="str">
        <f t="shared" si="16"/>
        <v/>
      </c>
      <c r="E156" s="67"/>
      <c r="F156" s="92" t="str">
        <f t="shared" si="17"/>
        <v/>
      </c>
      <c r="G156" s="93"/>
      <c r="H156" s="50" t="str">
        <f t="shared" si="18"/>
        <v/>
      </c>
      <c r="I156" s="68" t="str">
        <f t="shared" si="23"/>
        <v/>
      </c>
      <c r="J156" s="68" t="str">
        <f t="shared" si="19"/>
        <v/>
      </c>
      <c r="K156" s="58"/>
      <c r="L156" s="129"/>
      <c r="M156" s="129"/>
      <c r="N156" s="59" t="str">
        <f t="shared" si="22"/>
        <v/>
      </c>
      <c r="O156" s="60" t="e">
        <f t="shared" si="20"/>
        <v>#N/A</v>
      </c>
      <c r="P156" s="60" t="str">
        <f t="shared" si="21"/>
        <v/>
      </c>
      <c r="Q156" s="27"/>
      <c r="R156" s="27"/>
    </row>
    <row r="157" spans="1:18" x14ac:dyDescent="0.2">
      <c r="A157" s="56"/>
      <c r="B157" s="57"/>
      <c r="C157" s="90"/>
      <c r="D157" s="50" t="str">
        <f t="shared" si="16"/>
        <v/>
      </c>
      <c r="E157" s="67"/>
      <c r="F157" s="92" t="str">
        <f t="shared" si="17"/>
        <v/>
      </c>
      <c r="G157" s="93"/>
      <c r="H157" s="50" t="str">
        <f t="shared" si="18"/>
        <v/>
      </c>
      <c r="I157" s="68" t="str">
        <f t="shared" si="23"/>
        <v/>
      </c>
      <c r="J157" s="68" t="str">
        <f t="shared" si="19"/>
        <v/>
      </c>
      <c r="K157" s="58"/>
      <c r="L157" s="129"/>
      <c r="M157" s="129"/>
      <c r="N157" s="59" t="str">
        <f t="shared" si="22"/>
        <v/>
      </c>
      <c r="O157" s="60" t="e">
        <f t="shared" si="20"/>
        <v>#N/A</v>
      </c>
      <c r="P157" s="60" t="str">
        <f t="shared" si="21"/>
        <v/>
      </c>
      <c r="Q157" s="27"/>
      <c r="R157" s="27"/>
    </row>
    <row r="158" spans="1:18" x14ac:dyDescent="0.2">
      <c r="A158" s="56"/>
      <c r="B158" s="57"/>
      <c r="C158" s="90"/>
      <c r="D158" s="50" t="str">
        <f t="shared" si="16"/>
        <v/>
      </c>
      <c r="E158" s="67"/>
      <c r="F158" s="92" t="str">
        <f t="shared" si="17"/>
        <v/>
      </c>
      <c r="G158" s="93"/>
      <c r="H158" s="50" t="str">
        <f t="shared" si="18"/>
        <v/>
      </c>
      <c r="I158" s="68" t="str">
        <f t="shared" si="23"/>
        <v/>
      </c>
      <c r="J158" s="68" t="str">
        <f t="shared" si="19"/>
        <v/>
      </c>
      <c r="K158" s="58"/>
      <c r="L158" s="129"/>
      <c r="M158" s="129"/>
      <c r="N158" s="59" t="str">
        <f t="shared" si="22"/>
        <v/>
      </c>
      <c r="O158" s="60" t="e">
        <f t="shared" si="20"/>
        <v>#N/A</v>
      </c>
      <c r="P158" s="60" t="str">
        <f t="shared" si="21"/>
        <v/>
      </c>
      <c r="Q158" s="27"/>
      <c r="R158" s="27"/>
    </row>
    <row r="159" spans="1:18" x14ac:dyDescent="0.2">
      <c r="A159" s="56"/>
      <c r="B159" s="57"/>
      <c r="C159" s="90"/>
      <c r="D159" s="50" t="str">
        <f t="shared" si="16"/>
        <v/>
      </c>
      <c r="E159" s="67"/>
      <c r="F159" s="92" t="str">
        <f t="shared" si="17"/>
        <v/>
      </c>
      <c r="G159" s="93"/>
      <c r="H159" s="50" t="str">
        <f t="shared" si="18"/>
        <v/>
      </c>
      <c r="I159" s="68" t="str">
        <f t="shared" si="23"/>
        <v/>
      </c>
      <c r="J159" s="68" t="str">
        <f t="shared" si="19"/>
        <v/>
      </c>
      <c r="K159" s="58"/>
      <c r="L159" s="129"/>
      <c r="M159" s="129"/>
      <c r="N159" s="59" t="str">
        <f t="shared" si="22"/>
        <v/>
      </c>
      <c r="O159" s="60" t="e">
        <f t="shared" si="20"/>
        <v>#N/A</v>
      </c>
      <c r="P159" s="60" t="str">
        <f t="shared" si="21"/>
        <v/>
      </c>
      <c r="Q159" s="27"/>
      <c r="R159" s="27"/>
    </row>
    <row r="160" spans="1:18" x14ac:dyDescent="0.2">
      <c r="A160" s="56"/>
      <c r="B160" s="57"/>
      <c r="C160" s="90"/>
      <c r="D160" s="50" t="str">
        <f t="shared" si="16"/>
        <v/>
      </c>
      <c r="E160" s="67"/>
      <c r="F160" s="92" t="str">
        <f t="shared" si="17"/>
        <v/>
      </c>
      <c r="G160" s="93"/>
      <c r="H160" s="50" t="str">
        <f t="shared" si="18"/>
        <v/>
      </c>
      <c r="I160" s="68" t="str">
        <f t="shared" si="23"/>
        <v/>
      </c>
      <c r="J160" s="68" t="str">
        <f t="shared" si="19"/>
        <v/>
      </c>
      <c r="K160" s="58"/>
      <c r="L160" s="129"/>
      <c r="M160" s="129"/>
      <c r="N160" s="59" t="str">
        <f t="shared" si="22"/>
        <v/>
      </c>
      <c r="O160" s="60" t="e">
        <f t="shared" si="20"/>
        <v>#N/A</v>
      </c>
      <c r="P160" s="60" t="str">
        <f t="shared" si="21"/>
        <v/>
      </c>
      <c r="Q160" s="27"/>
      <c r="R160" s="27"/>
    </row>
    <row r="161" spans="1:18" x14ac:dyDescent="0.2">
      <c r="A161" s="56"/>
      <c r="B161" s="57"/>
      <c r="C161" s="90"/>
      <c r="D161" s="50" t="str">
        <f t="shared" si="16"/>
        <v/>
      </c>
      <c r="E161" s="67"/>
      <c r="F161" s="92" t="str">
        <f t="shared" si="17"/>
        <v/>
      </c>
      <c r="G161" s="93"/>
      <c r="H161" s="50" t="str">
        <f t="shared" si="18"/>
        <v/>
      </c>
      <c r="I161" s="68" t="str">
        <f t="shared" si="23"/>
        <v/>
      </c>
      <c r="J161" s="68" t="str">
        <f t="shared" si="19"/>
        <v/>
      </c>
      <c r="K161" s="58"/>
      <c r="L161" s="129"/>
      <c r="M161" s="129"/>
      <c r="N161" s="59" t="str">
        <f t="shared" si="22"/>
        <v/>
      </c>
      <c r="O161" s="60" t="e">
        <f t="shared" si="20"/>
        <v>#N/A</v>
      </c>
      <c r="P161" s="60" t="str">
        <f t="shared" si="21"/>
        <v/>
      </c>
      <c r="Q161" s="27"/>
      <c r="R161" s="27"/>
    </row>
    <row r="162" spans="1:18" x14ac:dyDescent="0.2">
      <c r="A162" s="56"/>
      <c r="B162" s="57"/>
      <c r="C162" s="90"/>
      <c r="D162" s="50" t="str">
        <f t="shared" si="16"/>
        <v/>
      </c>
      <c r="E162" s="67"/>
      <c r="F162" s="92" t="str">
        <f t="shared" si="17"/>
        <v/>
      </c>
      <c r="G162" s="93"/>
      <c r="H162" s="50" t="str">
        <f t="shared" si="18"/>
        <v/>
      </c>
      <c r="I162" s="68" t="str">
        <f t="shared" si="23"/>
        <v/>
      </c>
      <c r="J162" s="68" t="str">
        <f t="shared" si="19"/>
        <v/>
      </c>
      <c r="K162" s="58"/>
      <c r="L162" s="129"/>
      <c r="M162" s="129"/>
      <c r="N162" s="59" t="str">
        <f t="shared" si="22"/>
        <v/>
      </c>
      <c r="O162" s="60" t="e">
        <f t="shared" si="20"/>
        <v>#N/A</v>
      </c>
      <c r="P162" s="60" t="str">
        <f t="shared" si="21"/>
        <v/>
      </c>
      <c r="Q162" s="27"/>
      <c r="R162" s="27"/>
    </row>
    <row r="163" spans="1:18" x14ac:dyDescent="0.2">
      <c r="A163" s="56"/>
      <c r="B163" s="57"/>
      <c r="C163" s="90"/>
      <c r="D163" s="50" t="str">
        <f t="shared" si="16"/>
        <v/>
      </c>
      <c r="E163" s="67"/>
      <c r="F163" s="92" t="str">
        <f t="shared" si="17"/>
        <v/>
      </c>
      <c r="G163" s="93"/>
      <c r="H163" s="50" t="str">
        <f t="shared" si="18"/>
        <v/>
      </c>
      <c r="I163" s="68" t="str">
        <f t="shared" si="23"/>
        <v/>
      </c>
      <c r="J163" s="68" t="str">
        <f t="shared" si="19"/>
        <v/>
      </c>
      <c r="K163" s="58"/>
      <c r="L163" s="129"/>
      <c r="M163" s="129"/>
      <c r="N163" s="59" t="str">
        <f t="shared" si="22"/>
        <v/>
      </c>
      <c r="O163" s="60" t="e">
        <f t="shared" si="20"/>
        <v>#N/A</v>
      </c>
      <c r="P163" s="60" t="str">
        <f t="shared" si="21"/>
        <v/>
      </c>
      <c r="Q163" s="27"/>
      <c r="R163" s="27"/>
    </row>
    <row r="164" spans="1:18" x14ac:dyDescent="0.2">
      <c r="A164" s="56"/>
      <c r="B164" s="57"/>
      <c r="C164" s="90"/>
      <c r="D164" s="50" t="str">
        <f t="shared" si="16"/>
        <v/>
      </c>
      <c r="E164" s="67"/>
      <c r="F164" s="92" t="str">
        <f t="shared" si="17"/>
        <v/>
      </c>
      <c r="G164" s="93"/>
      <c r="H164" s="50" t="str">
        <f t="shared" si="18"/>
        <v/>
      </c>
      <c r="I164" s="68" t="str">
        <f t="shared" si="23"/>
        <v/>
      </c>
      <c r="J164" s="68" t="str">
        <f t="shared" si="19"/>
        <v/>
      </c>
      <c r="K164" s="58"/>
      <c r="L164" s="129"/>
      <c r="M164" s="129"/>
      <c r="N164" s="59" t="str">
        <f t="shared" si="22"/>
        <v/>
      </c>
      <c r="O164" s="60" t="e">
        <f t="shared" si="20"/>
        <v>#N/A</v>
      </c>
      <c r="P164" s="60" t="str">
        <f t="shared" si="21"/>
        <v/>
      </c>
      <c r="Q164" s="27"/>
      <c r="R164" s="27"/>
    </row>
    <row r="165" spans="1:18" x14ac:dyDescent="0.2">
      <c r="A165" s="56"/>
      <c r="B165" s="57"/>
      <c r="C165" s="90"/>
      <c r="D165" s="50" t="str">
        <f t="shared" si="16"/>
        <v/>
      </c>
      <c r="E165" s="67"/>
      <c r="F165" s="92" t="str">
        <f t="shared" si="17"/>
        <v/>
      </c>
      <c r="G165" s="93"/>
      <c r="H165" s="50" t="str">
        <f t="shared" si="18"/>
        <v/>
      </c>
      <c r="I165" s="68" t="str">
        <f t="shared" si="23"/>
        <v/>
      </c>
      <c r="J165" s="68" t="str">
        <f t="shared" si="19"/>
        <v/>
      </c>
      <c r="K165" s="58"/>
      <c r="L165" s="129"/>
      <c r="M165" s="129"/>
      <c r="N165" s="59" t="str">
        <f t="shared" si="22"/>
        <v/>
      </c>
      <c r="O165" s="60" t="e">
        <f t="shared" si="20"/>
        <v>#N/A</v>
      </c>
      <c r="P165" s="60" t="str">
        <f t="shared" si="21"/>
        <v/>
      </c>
      <c r="Q165" s="27"/>
      <c r="R165" s="27"/>
    </row>
    <row r="166" spans="1:18" x14ac:dyDescent="0.2">
      <c r="A166" s="56"/>
      <c r="B166" s="57"/>
      <c r="C166" s="90"/>
      <c r="D166" s="50" t="str">
        <f t="shared" si="16"/>
        <v/>
      </c>
      <c r="E166" s="67"/>
      <c r="F166" s="92" t="str">
        <f t="shared" si="17"/>
        <v/>
      </c>
      <c r="G166" s="93"/>
      <c r="H166" s="50" t="str">
        <f t="shared" si="18"/>
        <v/>
      </c>
      <c r="I166" s="68" t="str">
        <f t="shared" si="23"/>
        <v/>
      </c>
      <c r="J166" s="68" t="str">
        <f t="shared" si="19"/>
        <v/>
      </c>
      <c r="K166" s="58"/>
      <c r="L166" s="129"/>
      <c r="M166" s="129"/>
      <c r="N166" s="59" t="str">
        <f t="shared" si="22"/>
        <v/>
      </c>
      <c r="O166" s="60" t="e">
        <f t="shared" si="20"/>
        <v>#N/A</v>
      </c>
      <c r="P166" s="60" t="str">
        <f t="shared" si="21"/>
        <v/>
      </c>
      <c r="Q166" s="27"/>
      <c r="R166" s="27"/>
    </row>
    <row r="167" spans="1:18" x14ac:dyDescent="0.2">
      <c r="A167" s="56"/>
      <c r="B167" s="57"/>
      <c r="C167" s="90"/>
      <c r="D167" s="50" t="str">
        <f t="shared" si="16"/>
        <v/>
      </c>
      <c r="E167" s="67"/>
      <c r="F167" s="92" t="str">
        <f t="shared" si="17"/>
        <v/>
      </c>
      <c r="G167" s="93"/>
      <c r="H167" s="50" t="str">
        <f t="shared" si="18"/>
        <v/>
      </c>
      <c r="I167" s="68" t="str">
        <f t="shared" si="23"/>
        <v/>
      </c>
      <c r="J167" s="68" t="str">
        <f t="shared" si="19"/>
        <v/>
      </c>
      <c r="K167" s="58"/>
      <c r="L167" s="129"/>
      <c r="M167" s="129"/>
      <c r="N167" s="59" t="str">
        <f t="shared" si="22"/>
        <v/>
      </c>
      <c r="O167" s="60" t="e">
        <f t="shared" si="20"/>
        <v>#N/A</v>
      </c>
      <c r="P167" s="60" t="str">
        <f t="shared" si="21"/>
        <v/>
      </c>
      <c r="Q167" s="27"/>
      <c r="R167" s="27"/>
    </row>
    <row r="168" spans="1:18" x14ac:dyDescent="0.2">
      <c r="A168" s="56"/>
      <c r="B168" s="57"/>
      <c r="C168" s="90"/>
      <c r="D168" s="50" t="str">
        <f t="shared" si="16"/>
        <v/>
      </c>
      <c r="E168" s="67"/>
      <c r="F168" s="92" t="str">
        <f t="shared" si="17"/>
        <v/>
      </c>
      <c r="G168" s="93"/>
      <c r="H168" s="50" t="str">
        <f t="shared" si="18"/>
        <v/>
      </c>
      <c r="I168" s="68" t="str">
        <f t="shared" si="23"/>
        <v/>
      </c>
      <c r="J168" s="68" t="str">
        <f t="shared" si="19"/>
        <v/>
      </c>
      <c r="K168" s="58"/>
      <c r="L168" s="129"/>
      <c r="M168" s="129"/>
      <c r="N168" s="59" t="str">
        <f t="shared" si="22"/>
        <v/>
      </c>
      <c r="O168" s="60" t="e">
        <f t="shared" si="20"/>
        <v>#N/A</v>
      </c>
      <c r="P168" s="60" t="str">
        <f t="shared" si="21"/>
        <v/>
      </c>
      <c r="Q168" s="27"/>
      <c r="R168" s="27"/>
    </row>
    <row r="169" spans="1:18" x14ac:dyDescent="0.2">
      <c r="A169" s="56"/>
      <c r="B169" s="57"/>
      <c r="C169" s="90"/>
      <c r="D169" s="50" t="str">
        <f t="shared" si="16"/>
        <v/>
      </c>
      <c r="E169" s="67"/>
      <c r="F169" s="92" t="str">
        <f t="shared" si="17"/>
        <v/>
      </c>
      <c r="G169" s="93"/>
      <c r="H169" s="50" t="str">
        <f t="shared" si="18"/>
        <v/>
      </c>
      <c r="I169" s="68" t="str">
        <f t="shared" si="23"/>
        <v/>
      </c>
      <c r="J169" s="68" t="str">
        <f t="shared" si="19"/>
        <v/>
      </c>
      <c r="K169" s="58"/>
      <c r="L169" s="129"/>
      <c r="M169" s="129"/>
      <c r="N169" s="59" t="str">
        <f t="shared" si="22"/>
        <v/>
      </c>
      <c r="O169" s="60" t="e">
        <f t="shared" si="20"/>
        <v>#N/A</v>
      </c>
      <c r="P169" s="60" t="str">
        <f t="shared" si="21"/>
        <v/>
      </c>
      <c r="Q169" s="27"/>
      <c r="R169" s="27"/>
    </row>
    <row r="170" spans="1:18" x14ac:dyDescent="0.2">
      <c r="A170" s="56"/>
      <c r="B170" s="57"/>
      <c r="C170" s="90"/>
      <c r="D170" s="50" t="str">
        <f t="shared" si="16"/>
        <v/>
      </c>
      <c r="E170" s="67"/>
      <c r="F170" s="92" t="str">
        <f t="shared" si="17"/>
        <v/>
      </c>
      <c r="G170" s="93"/>
      <c r="H170" s="50" t="str">
        <f t="shared" si="18"/>
        <v/>
      </c>
      <c r="I170" s="68" t="str">
        <f t="shared" si="23"/>
        <v/>
      </c>
      <c r="J170" s="68" t="str">
        <f t="shared" si="19"/>
        <v/>
      </c>
      <c r="K170" s="58"/>
      <c r="L170" s="129"/>
      <c r="M170" s="129"/>
      <c r="N170" s="59" t="str">
        <f t="shared" si="22"/>
        <v/>
      </c>
      <c r="O170" s="60" t="e">
        <f t="shared" si="20"/>
        <v>#N/A</v>
      </c>
      <c r="P170" s="60" t="str">
        <f t="shared" si="21"/>
        <v/>
      </c>
      <c r="Q170" s="27"/>
      <c r="R170" s="27"/>
    </row>
    <row r="171" spans="1:18" x14ac:dyDescent="0.2">
      <c r="A171" s="56"/>
      <c r="B171" s="57"/>
      <c r="C171" s="90"/>
      <c r="D171" s="50" t="str">
        <f t="shared" si="16"/>
        <v/>
      </c>
      <c r="E171" s="67"/>
      <c r="F171" s="92" t="str">
        <f t="shared" si="17"/>
        <v/>
      </c>
      <c r="G171" s="93"/>
      <c r="H171" s="50" t="str">
        <f t="shared" si="18"/>
        <v/>
      </c>
      <c r="I171" s="68" t="str">
        <f t="shared" si="23"/>
        <v/>
      </c>
      <c r="J171" s="68" t="str">
        <f t="shared" si="19"/>
        <v/>
      </c>
      <c r="K171" s="58"/>
      <c r="L171" s="129"/>
      <c r="M171" s="129"/>
      <c r="N171" s="59" t="str">
        <f t="shared" si="22"/>
        <v/>
      </c>
      <c r="O171" s="60" t="e">
        <f t="shared" si="20"/>
        <v>#N/A</v>
      </c>
      <c r="P171" s="60" t="str">
        <f t="shared" si="21"/>
        <v/>
      </c>
      <c r="Q171" s="27"/>
      <c r="R171" s="27"/>
    </row>
    <row r="172" spans="1:18" x14ac:dyDescent="0.2">
      <c r="A172" s="56"/>
      <c r="B172" s="57"/>
      <c r="C172" s="90"/>
      <c r="D172" s="50" t="str">
        <f t="shared" si="16"/>
        <v/>
      </c>
      <c r="E172" s="67"/>
      <c r="F172" s="92" t="str">
        <f t="shared" si="17"/>
        <v/>
      </c>
      <c r="G172" s="93"/>
      <c r="H172" s="50" t="str">
        <f t="shared" si="18"/>
        <v/>
      </c>
      <c r="I172" s="68" t="str">
        <f t="shared" si="23"/>
        <v/>
      </c>
      <c r="J172" s="68" t="str">
        <f t="shared" si="19"/>
        <v/>
      </c>
      <c r="K172" s="58"/>
      <c r="L172" s="129"/>
      <c r="M172" s="129"/>
      <c r="N172" s="59" t="str">
        <f t="shared" si="22"/>
        <v/>
      </c>
      <c r="O172" s="60" t="e">
        <f t="shared" si="20"/>
        <v>#N/A</v>
      </c>
      <c r="P172" s="60" t="str">
        <f t="shared" si="21"/>
        <v/>
      </c>
      <c r="Q172" s="27"/>
      <c r="R172" s="27"/>
    </row>
    <row r="173" spans="1:18" x14ac:dyDescent="0.2">
      <c r="A173" s="56"/>
      <c r="B173" s="57"/>
      <c r="C173" s="90"/>
      <c r="D173" s="50" t="str">
        <f t="shared" si="16"/>
        <v/>
      </c>
      <c r="E173" s="67"/>
      <c r="F173" s="92" t="str">
        <f t="shared" si="17"/>
        <v/>
      </c>
      <c r="G173" s="93"/>
      <c r="H173" s="50" t="str">
        <f t="shared" si="18"/>
        <v/>
      </c>
      <c r="I173" s="68" t="str">
        <f t="shared" si="23"/>
        <v/>
      </c>
      <c r="J173" s="68" t="str">
        <f t="shared" si="19"/>
        <v/>
      </c>
      <c r="K173" s="58"/>
      <c r="L173" s="129"/>
      <c r="M173" s="129"/>
      <c r="N173" s="59" t="str">
        <f t="shared" si="22"/>
        <v/>
      </c>
      <c r="O173" s="60" t="e">
        <f t="shared" si="20"/>
        <v>#N/A</v>
      </c>
      <c r="P173" s="60" t="str">
        <f t="shared" si="21"/>
        <v/>
      </c>
      <c r="Q173" s="27"/>
      <c r="R173" s="27"/>
    </row>
    <row r="174" spans="1:18" x14ac:dyDescent="0.2">
      <c r="A174" s="56"/>
      <c r="B174" s="57"/>
      <c r="C174" s="90"/>
      <c r="D174" s="50" t="str">
        <f t="shared" si="16"/>
        <v/>
      </c>
      <c r="E174" s="67"/>
      <c r="F174" s="92" t="str">
        <f t="shared" si="17"/>
        <v/>
      </c>
      <c r="G174" s="93"/>
      <c r="H174" s="50" t="str">
        <f t="shared" si="18"/>
        <v/>
      </c>
      <c r="I174" s="68" t="str">
        <f t="shared" si="23"/>
        <v/>
      </c>
      <c r="J174" s="68" t="str">
        <f t="shared" si="19"/>
        <v/>
      </c>
      <c r="K174" s="58"/>
      <c r="L174" s="129"/>
      <c r="M174" s="129"/>
      <c r="N174" s="59" t="str">
        <f t="shared" si="22"/>
        <v/>
      </c>
      <c r="O174" s="60" t="e">
        <f t="shared" si="20"/>
        <v>#N/A</v>
      </c>
      <c r="P174" s="60" t="str">
        <f t="shared" si="21"/>
        <v/>
      </c>
      <c r="Q174" s="27"/>
      <c r="R174" s="27"/>
    </row>
    <row r="175" spans="1:18" x14ac:dyDescent="0.2">
      <c r="A175" s="56"/>
      <c r="B175" s="57"/>
      <c r="C175" s="90"/>
      <c r="D175" s="50" t="str">
        <f t="shared" si="16"/>
        <v/>
      </c>
      <c r="E175" s="67"/>
      <c r="F175" s="92" t="str">
        <f t="shared" si="17"/>
        <v/>
      </c>
      <c r="G175" s="93"/>
      <c r="H175" s="50" t="str">
        <f t="shared" si="18"/>
        <v/>
      </c>
      <c r="I175" s="68" t="str">
        <f t="shared" si="23"/>
        <v/>
      </c>
      <c r="J175" s="68" t="str">
        <f t="shared" si="19"/>
        <v/>
      </c>
      <c r="K175" s="58"/>
      <c r="L175" s="129"/>
      <c r="M175" s="129"/>
      <c r="N175" s="59" t="str">
        <f t="shared" si="22"/>
        <v/>
      </c>
      <c r="O175" s="60" t="e">
        <f t="shared" si="20"/>
        <v>#N/A</v>
      </c>
      <c r="P175" s="60" t="str">
        <f t="shared" si="21"/>
        <v/>
      </c>
      <c r="Q175" s="27"/>
      <c r="R175" s="27"/>
    </row>
    <row r="176" spans="1:18" x14ac:dyDescent="0.2">
      <c r="A176" s="56"/>
      <c r="B176" s="57"/>
      <c r="C176" s="90"/>
      <c r="D176" s="50" t="str">
        <f t="shared" si="16"/>
        <v/>
      </c>
      <c r="E176" s="67"/>
      <c r="F176" s="92" t="str">
        <f t="shared" si="17"/>
        <v/>
      </c>
      <c r="G176" s="93"/>
      <c r="H176" s="50" t="str">
        <f t="shared" si="18"/>
        <v/>
      </c>
      <c r="I176" s="68" t="str">
        <f t="shared" si="23"/>
        <v/>
      </c>
      <c r="J176" s="68" t="str">
        <f t="shared" si="19"/>
        <v/>
      </c>
      <c r="K176" s="58"/>
      <c r="L176" s="129"/>
      <c r="M176" s="129"/>
      <c r="N176" s="59" t="str">
        <f t="shared" si="22"/>
        <v/>
      </c>
      <c r="O176" s="60" t="e">
        <f t="shared" si="20"/>
        <v>#N/A</v>
      </c>
      <c r="P176" s="60" t="str">
        <f t="shared" si="21"/>
        <v/>
      </c>
      <c r="Q176" s="27"/>
      <c r="R176" s="27"/>
    </row>
    <row r="177" spans="1:18" x14ac:dyDescent="0.2">
      <c r="A177" s="56"/>
      <c r="B177" s="57"/>
      <c r="C177" s="90"/>
      <c r="D177" s="50" t="str">
        <f t="shared" si="16"/>
        <v/>
      </c>
      <c r="E177" s="67"/>
      <c r="F177" s="92" t="str">
        <f t="shared" si="17"/>
        <v/>
      </c>
      <c r="G177" s="93"/>
      <c r="H177" s="50" t="str">
        <f t="shared" si="18"/>
        <v/>
      </c>
      <c r="I177" s="68" t="str">
        <f t="shared" si="23"/>
        <v/>
      </c>
      <c r="J177" s="68" t="str">
        <f t="shared" si="19"/>
        <v/>
      </c>
      <c r="K177" s="58"/>
      <c r="L177" s="129"/>
      <c r="M177" s="129"/>
      <c r="N177" s="59" t="str">
        <f t="shared" si="22"/>
        <v/>
      </c>
      <c r="O177" s="60" t="e">
        <f t="shared" si="20"/>
        <v>#N/A</v>
      </c>
      <c r="P177" s="60" t="str">
        <f t="shared" si="21"/>
        <v/>
      </c>
      <c r="Q177" s="27"/>
      <c r="R177" s="27"/>
    </row>
    <row r="178" spans="1:18" x14ac:dyDescent="0.2">
      <c r="A178" s="56"/>
      <c r="B178" s="57"/>
      <c r="C178" s="90"/>
      <c r="D178" s="50" t="str">
        <f t="shared" si="16"/>
        <v/>
      </c>
      <c r="E178" s="67"/>
      <c r="F178" s="92" t="str">
        <f t="shared" si="17"/>
        <v/>
      </c>
      <c r="G178" s="93"/>
      <c r="H178" s="50" t="str">
        <f t="shared" si="18"/>
        <v/>
      </c>
      <c r="I178" s="68" t="str">
        <f t="shared" si="23"/>
        <v/>
      </c>
      <c r="J178" s="68" t="str">
        <f t="shared" si="19"/>
        <v/>
      </c>
      <c r="K178" s="58"/>
      <c r="L178" s="129"/>
      <c r="M178" s="129"/>
      <c r="N178" s="59" t="str">
        <f t="shared" si="22"/>
        <v/>
      </c>
      <c r="O178" s="60" t="e">
        <f t="shared" si="20"/>
        <v>#N/A</v>
      </c>
      <c r="P178" s="60" t="str">
        <f t="shared" si="21"/>
        <v/>
      </c>
      <c r="Q178" s="27"/>
      <c r="R178" s="27"/>
    </row>
    <row r="179" spans="1:18" x14ac:dyDescent="0.2">
      <c r="A179" s="56"/>
      <c r="B179" s="57"/>
      <c r="C179" s="90"/>
      <c r="D179" s="50" t="str">
        <f t="shared" si="16"/>
        <v/>
      </c>
      <c r="E179" s="67"/>
      <c r="F179" s="92" t="str">
        <f t="shared" si="17"/>
        <v/>
      </c>
      <c r="G179" s="93"/>
      <c r="H179" s="50" t="str">
        <f t="shared" si="18"/>
        <v/>
      </c>
      <c r="I179" s="68" t="str">
        <f t="shared" si="23"/>
        <v/>
      </c>
      <c r="J179" s="68" t="str">
        <f t="shared" si="19"/>
        <v/>
      </c>
      <c r="K179" s="58"/>
      <c r="L179" s="129"/>
      <c r="M179" s="129"/>
      <c r="N179" s="59" t="str">
        <f t="shared" si="22"/>
        <v/>
      </c>
      <c r="O179" s="60" t="e">
        <f t="shared" si="20"/>
        <v>#N/A</v>
      </c>
      <c r="P179" s="60" t="str">
        <f t="shared" si="21"/>
        <v/>
      </c>
      <c r="Q179" s="27"/>
      <c r="R179" s="27"/>
    </row>
    <row r="180" spans="1:18" x14ac:dyDescent="0.2">
      <c r="A180" s="56"/>
      <c r="B180" s="57"/>
      <c r="C180" s="90"/>
      <c r="D180" s="50" t="str">
        <f t="shared" si="16"/>
        <v/>
      </c>
      <c r="E180" s="67"/>
      <c r="F180" s="92" t="str">
        <f t="shared" si="17"/>
        <v/>
      </c>
      <c r="G180" s="93"/>
      <c r="H180" s="50" t="str">
        <f t="shared" si="18"/>
        <v/>
      </c>
      <c r="I180" s="68" t="str">
        <f t="shared" si="23"/>
        <v/>
      </c>
      <c r="J180" s="68" t="str">
        <f t="shared" si="19"/>
        <v/>
      </c>
      <c r="K180" s="58"/>
      <c r="L180" s="129"/>
      <c r="M180" s="129"/>
      <c r="N180" s="59" t="str">
        <f t="shared" si="22"/>
        <v/>
      </c>
      <c r="O180" s="60" t="e">
        <f t="shared" si="20"/>
        <v>#N/A</v>
      </c>
      <c r="P180" s="60" t="str">
        <f t="shared" si="21"/>
        <v/>
      </c>
      <c r="Q180" s="27"/>
      <c r="R180" s="27"/>
    </row>
    <row r="181" spans="1:18" x14ac:dyDescent="0.2">
      <c r="A181" s="56"/>
      <c r="B181" s="57"/>
      <c r="C181" s="90"/>
      <c r="D181" s="50" t="str">
        <f t="shared" si="16"/>
        <v/>
      </c>
      <c r="E181" s="67"/>
      <c r="F181" s="92" t="str">
        <f t="shared" si="17"/>
        <v/>
      </c>
      <c r="G181" s="93"/>
      <c r="H181" s="50" t="str">
        <f t="shared" si="18"/>
        <v/>
      </c>
      <c r="I181" s="68" t="str">
        <f t="shared" si="23"/>
        <v/>
      </c>
      <c r="J181" s="68" t="str">
        <f t="shared" si="19"/>
        <v/>
      </c>
      <c r="K181" s="58"/>
      <c r="L181" s="129"/>
      <c r="M181" s="129"/>
      <c r="N181" s="59" t="str">
        <f t="shared" si="22"/>
        <v/>
      </c>
      <c r="O181" s="60" t="e">
        <f t="shared" si="20"/>
        <v>#N/A</v>
      </c>
      <c r="P181" s="60" t="str">
        <f t="shared" si="21"/>
        <v/>
      </c>
      <c r="Q181" s="27"/>
      <c r="R181" s="27"/>
    </row>
    <row r="182" spans="1:18" x14ac:dyDescent="0.2">
      <c r="A182" s="56"/>
      <c r="B182" s="57"/>
      <c r="C182" s="90"/>
      <c r="D182" s="50" t="str">
        <f t="shared" si="16"/>
        <v/>
      </c>
      <c r="E182" s="67"/>
      <c r="F182" s="92" t="str">
        <f t="shared" si="17"/>
        <v/>
      </c>
      <c r="G182" s="93"/>
      <c r="H182" s="50" t="str">
        <f t="shared" si="18"/>
        <v/>
      </c>
      <c r="I182" s="68" t="str">
        <f t="shared" si="23"/>
        <v/>
      </c>
      <c r="J182" s="68" t="str">
        <f t="shared" si="19"/>
        <v/>
      </c>
      <c r="K182" s="58"/>
      <c r="L182" s="129"/>
      <c r="M182" s="129"/>
      <c r="N182" s="59" t="str">
        <f t="shared" si="22"/>
        <v/>
      </c>
      <c r="O182" s="60" t="e">
        <f t="shared" si="20"/>
        <v>#N/A</v>
      </c>
      <c r="P182" s="60" t="str">
        <f t="shared" si="21"/>
        <v/>
      </c>
      <c r="Q182" s="27"/>
      <c r="R182" s="27"/>
    </row>
    <row r="183" spans="1:18" x14ac:dyDescent="0.2">
      <c r="A183" s="56"/>
      <c r="B183" s="57"/>
      <c r="C183" s="90"/>
      <c r="D183" s="50" t="str">
        <f t="shared" si="16"/>
        <v/>
      </c>
      <c r="E183" s="67"/>
      <c r="F183" s="92" t="str">
        <f t="shared" si="17"/>
        <v/>
      </c>
      <c r="G183" s="93"/>
      <c r="H183" s="50" t="str">
        <f t="shared" si="18"/>
        <v/>
      </c>
      <c r="I183" s="68" t="str">
        <f t="shared" si="23"/>
        <v/>
      </c>
      <c r="J183" s="68" t="str">
        <f t="shared" si="19"/>
        <v/>
      </c>
      <c r="K183" s="58"/>
      <c r="L183" s="129"/>
      <c r="M183" s="129"/>
      <c r="N183" s="59" t="str">
        <f t="shared" si="22"/>
        <v/>
      </c>
      <c r="O183" s="60" t="e">
        <f t="shared" si="20"/>
        <v>#N/A</v>
      </c>
      <c r="P183" s="60" t="str">
        <f t="shared" si="21"/>
        <v/>
      </c>
      <c r="Q183" s="27"/>
      <c r="R183" s="27"/>
    </row>
    <row r="184" spans="1:18" x14ac:dyDescent="0.2">
      <c r="A184" s="56"/>
      <c r="B184" s="57"/>
      <c r="C184" s="90"/>
      <c r="D184" s="50" t="str">
        <f t="shared" si="16"/>
        <v/>
      </c>
      <c r="E184" s="67"/>
      <c r="F184" s="92" t="str">
        <f t="shared" si="17"/>
        <v/>
      </c>
      <c r="G184" s="93"/>
      <c r="H184" s="50" t="str">
        <f t="shared" si="18"/>
        <v/>
      </c>
      <c r="I184" s="68" t="str">
        <f t="shared" si="23"/>
        <v/>
      </c>
      <c r="J184" s="68" t="str">
        <f t="shared" si="19"/>
        <v/>
      </c>
      <c r="K184" s="58"/>
      <c r="L184" s="129"/>
      <c r="M184" s="129"/>
      <c r="N184" s="59" t="str">
        <f t="shared" si="22"/>
        <v/>
      </c>
      <c r="O184" s="60" t="e">
        <f t="shared" si="20"/>
        <v>#N/A</v>
      </c>
      <c r="P184" s="60" t="str">
        <f t="shared" si="21"/>
        <v/>
      </c>
      <c r="Q184" s="27"/>
      <c r="R184" s="27"/>
    </row>
    <row r="185" spans="1:18" x14ac:dyDescent="0.2">
      <c r="A185" s="56"/>
      <c r="B185" s="57"/>
      <c r="C185" s="90"/>
      <c r="D185" s="50" t="str">
        <f t="shared" si="16"/>
        <v/>
      </c>
      <c r="E185" s="67"/>
      <c r="F185" s="92" t="str">
        <f t="shared" si="17"/>
        <v/>
      </c>
      <c r="G185" s="93"/>
      <c r="H185" s="50" t="str">
        <f t="shared" si="18"/>
        <v/>
      </c>
      <c r="I185" s="68" t="str">
        <f t="shared" si="23"/>
        <v/>
      </c>
      <c r="J185" s="68" t="str">
        <f t="shared" si="19"/>
        <v/>
      </c>
      <c r="K185" s="58"/>
      <c r="L185" s="129"/>
      <c r="M185" s="129"/>
      <c r="N185" s="59" t="str">
        <f t="shared" si="22"/>
        <v/>
      </c>
      <c r="O185" s="60" t="e">
        <f t="shared" si="20"/>
        <v>#N/A</v>
      </c>
      <c r="P185" s="60" t="str">
        <f t="shared" si="21"/>
        <v/>
      </c>
      <c r="Q185" s="27"/>
      <c r="R185" s="27"/>
    </row>
    <row r="186" spans="1:18" x14ac:dyDescent="0.2">
      <c r="A186" s="56"/>
      <c r="B186" s="57"/>
      <c r="C186" s="90"/>
      <c r="D186" s="50" t="str">
        <f t="shared" si="16"/>
        <v/>
      </c>
      <c r="E186" s="67"/>
      <c r="F186" s="92" t="str">
        <f t="shared" si="17"/>
        <v/>
      </c>
      <c r="G186" s="93"/>
      <c r="H186" s="50" t="str">
        <f t="shared" si="18"/>
        <v/>
      </c>
      <c r="I186" s="68" t="str">
        <f t="shared" si="23"/>
        <v/>
      </c>
      <c r="J186" s="68" t="str">
        <f t="shared" si="19"/>
        <v/>
      </c>
      <c r="K186" s="58"/>
      <c r="L186" s="129"/>
      <c r="M186" s="129"/>
      <c r="N186" s="59" t="str">
        <f t="shared" si="22"/>
        <v/>
      </c>
      <c r="O186" s="60" t="e">
        <f t="shared" si="20"/>
        <v>#N/A</v>
      </c>
      <c r="P186" s="60" t="str">
        <f t="shared" si="21"/>
        <v/>
      </c>
      <c r="Q186" s="27"/>
      <c r="R186" s="27"/>
    </row>
    <row r="187" spans="1:18" x14ac:dyDescent="0.2">
      <c r="A187" s="56"/>
      <c r="B187" s="57"/>
      <c r="C187" s="90"/>
      <c r="D187" s="50" t="str">
        <f t="shared" si="16"/>
        <v/>
      </c>
      <c r="E187" s="67"/>
      <c r="F187" s="92" t="str">
        <f t="shared" si="17"/>
        <v/>
      </c>
      <c r="G187" s="93"/>
      <c r="H187" s="50" t="str">
        <f t="shared" si="18"/>
        <v/>
      </c>
      <c r="I187" s="68" t="str">
        <f t="shared" si="23"/>
        <v/>
      </c>
      <c r="J187" s="68" t="str">
        <f t="shared" si="19"/>
        <v/>
      </c>
      <c r="K187" s="58"/>
      <c r="L187" s="129"/>
      <c r="M187" s="129"/>
      <c r="N187" s="59" t="str">
        <f t="shared" si="22"/>
        <v/>
      </c>
      <c r="O187" s="60" t="e">
        <f t="shared" si="20"/>
        <v>#N/A</v>
      </c>
      <c r="P187" s="60" t="str">
        <f t="shared" si="21"/>
        <v/>
      </c>
      <c r="Q187" s="27"/>
      <c r="R187" s="27"/>
    </row>
    <row r="188" spans="1:18" x14ac:dyDescent="0.2">
      <c r="A188" s="56"/>
      <c r="B188" s="57"/>
      <c r="C188" s="90"/>
      <c r="D188" s="50" t="str">
        <f t="shared" si="16"/>
        <v/>
      </c>
      <c r="E188" s="67"/>
      <c r="F188" s="92" t="str">
        <f t="shared" si="17"/>
        <v/>
      </c>
      <c r="G188" s="93"/>
      <c r="H188" s="50" t="str">
        <f t="shared" si="18"/>
        <v/>
      </c>
      <c r="I188" s="68" t="str">
        <f t="shared" si="23"/>
        <v/>
      </c>
      <c r="J188" s="68" t="str">
        <f t="shared" si="19"/>
        <v/>
      </c>
      <c r="K188" s="58"/>
      <c r="L188" s="129"/>
      <c r="M188" s="129"/>
      <c r="N188" s="59" t="str">
        <f t="shared" si="22"/>
        <v/>
      </c>
      <c r="O188" s="60" t="e">
        <f t="shared" si="20"/>
        <v>#N/A</v>
      </c>
      <c r="P188" s="60" t="str">
        <f t="shared" si="21"/>
        <v/>
      </c>
      <c r="Q188" s="27"/>
      <c r="R188" s="27"/>
    </row>
    <row r="189" spans="1:18" x14ac:dyDescent="0.2">
      <c r="A189" s="56"/>
      <c r="B189" s="57"/>
      <c r="C189" s="90"/>
      <c r="D189" s="50" t="str">
        <f t="shared" si="16"/>
        <v/>
      </c>
      <c r="E189" s="67"/>
      <c r="F189" s="92" t="str">
        <f t="shared" si="17"/>
        <v/>
      </c>
      <c r="G189" s="93"/>
      <c r="H189" s="50" t="str">
        <f t="shared" si="18"/>
        <v/>
      </c>
      <c r="I189" s="68" t="str">
        <f t="shared" si="23"/>
        <v/>
      </c>
      <c r="J189" s="68" t="str">
        <f t="shared" si="19"/>
        <v/>
      </c>
      <c r="K189" s="58"/>
      <c r="L189" s="129"/>
      <c r="M189" s="129"/>
      <c r="N189" s="59" t="str">
        <f t="shared" si="22"/>
        <v/>
      </c>
      <c r="O189" s="60" t="e">
        <f t="shared" si="20"/>
        <v>#N/A</v>
      </c>
      <c r="P189" s="60" t="str">
        <f t="shared" si="21"/>
        <v/>
      </c>
      <c r="Q189" s="27"/>
      <c r="R189" s="27"/>
    </row>
    <row r="190" spans="1:18" x14ac:dyDescent="0.2">
      <c r="A190" s="56"/>
      <c r="B190" s="57"/>
      <c r="C190" s="90"/>
      <c r="D190" s="50" t="str">
        <f t="shared" si="16"/>
        <v/>
      </c>
      <c r="E190" s="67"/>
      <c r="F190" s="92" t="str">
        <f t="shared" si="17"/>
        <v/>
      </c>
      <c r="G190" s="93"/>
      <c r="H190" s="50" t="str">
        <f t="shared" si="18"/>
        <v/>
      </c>
      <c r="I190" s="68" t="str">
        <f t="shared" si="23"/>
        <v/>
      </c>
      <c r="J190" s="68" t="str">
        <f t="shared" si="19"/>
        <v/>
      </c>
      <c r="K190" s="58"/>
      <c r="L190" s="129"/>
      <c r="M190" s="129"/>
      <c r="N190" s="59" t="str">
        <f t="shared" si="22"/>
        <v/>
      </c>
      <c r="O190" s="60" t="e">
        <f t="shared" si="20"/>
        <v>#N/A</v>
      </c>
      <c r="P190" s="60" t="str">
        <f t="shared" si="21"/>
        <v/>
      </c>
      <c r="Q190" s="27"/>
      <c r="R190" s="27"/>
    </row>
    <row r="191" spans="1:18" x14ac:dyDescent="0.2">
      <c r="A191" s="56"/>
      <c r="B191" s="57"/>
      <c r="C191" s="90"/>
      <c r="D191" s="50" t="str">
        <f t="shared" si="16"/>
        <v/>
      </c>
      <c r="E191" s="67"/>
      <c r="F191" s="92" t="str">
        <f t="shared" si="17"/>
        <v/>
      </c>
      <c r="G191" s="93"/>
      <c r="H191" s="50" t="str">
        <f t="shared" si="18"/>
        <v/>
      </c>
      <c r="I191" s="68" t="str">
        <f t="shared" si="23"/>
        <v/>
      </c>
      <c r="J191" s="68" t="str">
        <f t="shared" si="19"/>
        <v/>
      </c>
      <c r="K191" s="58"/>
      <c r="L191" s="129"/>
      <c r="M191" s="129"/>
      <c r="N191" s="59" t="str">
        <f t="shared" si="22"/>
        <v/>
      </c>
      <c r="O191" s="60" t="e">
        <f t="shared" si="20"/>
        <v>#N/A</v>
      </c>
      <c r="P191" s="60" t="str">
        <f t="shared" si="21"/>
        <v/>
      </c>
      <c r="Q191" s="27"/>
      <c r="R191" s="27"/>
    </row>
    <row r="192" spans="1:18" x14ac:dyDescent="0.2">
      <c r="A192" s="56"/>
      <c r="B192" s="57"/>
      <c r="C192" s="90"/>
      <c r="D192" s="50" t="str">
        <f t="shared" si="16"/>
        <v/>
      </c>
      <c r="E192" s="67"/>
      <c r="F192" s="92" t="str">
        <f t="shared" si="17"/>
        <v/>
      </c>
      <c r="G192" s="93"/>
      <c r="H192" s="50" t="str">
        <f t="shared" si="18"/>
        <v/>
      </c>
      <c r="I192" s="68" t="str">
        <f t="shared" si="23"/>
        <v/>
      </c>
      <c r="J192" s="68" t="str">
        <f t="shared" si="19"/>
        <v/>
      </c>
      <c r="K192" s="58"/>
      <c r="L192" s="129"/>
      <c r="M192" s="129"/>
      <c r="N192" s="59" t="str">
        <f t="shared" si="22"/>
        <v/>
      </c>
      <c r="O192" s="60" t="e">
        <f t="shared" si="20"/>
        <v>#N/A</v>
      </c>
      <c r="P192" s="60" t="str">
        <f t="shared" si="21"/>
        <v/>
      </c>
      <c r="Q192" s="27"/>
      <c r="R192" s="27"/>
    </row>
    <row r="193" spans="1:18" x14ac:dyDescent="0.2">
      <c r="A193" s="56"/>
      <c r="B193" s="57"/>
      <c r="C193" s="90"/>
      <c r="D193" s="50" t="str">
        <f t="shared" si="16"/>
        <v/>
      </c>
      <c r="E193" s="67"/>
      <c r="F193" s="92" t="str">
        <f t="shared" si="17"/>
        <v/>
      </c>
      <c r="G193" s="93"/>
      <c r="H193" s="50" t="str">
        <f t="shared" si="18"/>
        <v/>
      </c>
      <c r="I193" s="68" t="str">
        <f t="shared" si="23"/>
        <v/>
      </c>
      <c r="J193" s="68" t="str">
        <f t="shared" si="19"/>
        <v/>
      </c>
      <c r="K193" s="58"/>
      <c r="L193" s="129"/>
      <c r="M193" s="129"/>
      <c r="N193" s="59" t="str">
        <f t="shared" si="22"/>
        <v/>
      </c>
      <c r="O193" s="60" t="e">
        <f t="shared" si="20"/>
        <v>#N/A</v>
      </c>
      <c r="P193" s="60" t="str">
        <f t="shared" si="21"/>
        <v/>
      </c>
      <c r="Q193" s="27"/>
      <c r="R193" s="27"/>
    </row>
    <row r="194" spans="1:18" x14ac:dyDescent="0.2">
      <c r="A194" s="56"/>
      <c r="B194" s="57"/>
      <c r="C194" s="90"/>
      <c r="D194" s="50" t="str">
        <f t="shared" si="16"/>
        <v/>
      </c>
      <c r="E194" s="67"/>
      <c r="F194" s="92" t="str">
        <f t="shared" si="17"/>
        <v/>
      </c>
      <c r="G194" s="93"/>
      <c r="H194" s="50" t="str">
        <f t="shared" si="18"/>
        <v/>
      </c>
      <c r="I194" s="68" t="str">
        <f t="shared" si="23"/>
        <v/>
      </c>
      <c r="J194" s="68" t="str">
        <f t="shared" si="19"/>
        <v/>
      </c>
      <c r="K194" s="58"/>
      <c r="L194" s="129"/>
      <c r="M194" s="129"/>
      <c r="N194" s="59" t="str">
        <f t="shared" si="22"/>
        <v/>
      </c>
      <c r="O194" s="60" t="e">
        <f t="shared" si="20"/>
        <v>#N/A</v>
      </c>
      <c r="P194" s="60" t="str">
        <f t="shared" si="21"/>
        <v/>
      </c>
      <c r="Q194" s="27"/>
      <c r="R194" s="27"/>
    </row>
    <row r="195" spans="1:18" x14ac:dyDescent="0.2">
      <c r="A195" s="56"/>
      <c r="B195" s="57"/>
      <c r="C195" s="90"/>
      <c r="D195" s="50" t="str">
        <f t="shared" si="16"/>
        <v/>
      </c>
      <c r="E195" s="67"/>
      <c r="F195" s="92" t="str">
        <f t="shared" si="17"/>
        <v/>
      </c>
      <c r="G195" s="93"/>
      <c r="H195" s="50" t="str">
        <f t="shared" si="18"/>
        <v/>
      </c>
      <c r="I195" s="68" t="str">
        <f t="shared" si="23"/>
        <v/>
      </c>
      <c r="J195" s="68" t="str">
        <f t="shared" si="19"/>
        <v/>
      </c>
      <c r="K195" s="58"/>
      <c r="L195" s="129"/>
      <c r="M195" s="129"/>
      <c r="N195" s="59" t="str">
        <f t="shared" si="22"/>
        <v/>
      </c>
      <c r="O195" s="60" t="e">
        <f t="shared" si="20"/>
        <v>#N/A</v>
      </c>
      <c r="P195" s="60" t="str">
        <f t="shared" si="21"/>
        <v/>
      </c>
      <c r="Q195" s="27"/>
      <c r="R195" s="27"/>
    </row>
    <row r="196" spans="1:18" x14ac:dyDescent="0.2">
      <c r="A196" s="56"/>
      <c r="B196" s="57"/>
      <c r="C196" s="90"/>
      <c r="D196" s="50" t="str">
        <f t="shared" si="16"/>
        <v/>
      </c>
      <c r="E196" s="67"/>
      <c r="F196" s="92" t="str">
        <f t="shared" si="17"/>
        <v/>
      </c>
      <c r="G196" s="93"/>
      <c r="H196" s="50" t="str">
        <f t="shared" si="18"/>
        <v/>
      </c>
      <c r="I196" s="68" t="str">
        <f t="shared" si="23"/>
        <v/>
      </c>
      <c r="J196" s="68" t="str">
        <f t="shared" si="19"/>
        <v/>
      </c>
      <c r="K196" s="58"/>
      <c r="L196" s="129"/>
      <c r="M196" s="129"/>
      <c r="N196" s="59" t="str">
        <f t="shared" si="22"/>
        <v/>
      </c>
      <c r="O196" s="60" t="e">
        <f t="shared" si="20"/>
        <v>#N/A</v>
      </c>
      <c r="P196" s="60" t="str">
        <f t="shared" si="21"/>
        <v/>
      </c>
      <c r="Q196" s="27"/>
      <c r="R196" s="27"/>
    </row>
    <row r="197" spans="1:18" x14ac:dyDescent="0.2">
      <c r="A197" s="56"/>
      <c r="B197" s="57"/>
      <c r="C197" s="90"/>
      <c r="D197" s="50" t="str">
        <f t="shared" ref="D197:D260" si="24">IF(A197="","",VLOOKUP(A197,Tabelle,2,FALSE))</f>
        <v/>
      </c>
      <c r="E197" s="67"/>
      <c r="F197" s="92" t="str">
        <f t="shared" ref="F197:F260" si="25">IF(A197="","",VLOOKUP(A197,Tabelle,3,FALSE))</f>
        <v/>
      </c>
      <c r="G197" s="93"/>
      <c r="H197" s="50" t="str">
        <f t="shared" ref="H197:H260" si="26">IF(A197="","",VLOOKUP(A197,Tabelle,4,FALSE))</f>
        <v/>
      </c>
      <c r="I197" s="68" t="str">
        <f t="shared" si="23"/>
        <v/>
      </c>
      <c r="J197" s="68" t="str">
        <f t="shared" ref="J197:J260" si="27">IF(G197="","",(G197-F197)*VLOOKUP(A197,Tabelle,6,FALSE))</f>
        <v/>
      </c>
      <c r="K197" s="58"/>
      <c r="L197" s="129"/>
      <c r="M197" s="129"/>
      <c r="N197" s="59" t="str">
        <f t="shared" si="22"/>
        <v/>
      </c>
      <c r="O197" s="60" t="e">
        <f t="shared" ref="O197:O260" si="28">VLOOKUP(A197,Tabelle,5,FALSE)</f>
        <v>#N/A</v>
      </c>
      <c r="P197" s="60" t="str">
        <f t="shared" ref="P197:P260" si="29">IF(C197="","",N197*C197)</f>
        <v/>
      </c>
      <c r="Q197" s="27"/>
      <c r="R197" s="27"/>
    </row>
    <row r="198" spans="1:18" x14ac:dyDescent="0.2">
      <c r="A198" s="56"/>
      <c r="B198" s="57"/>
      <c r="C198" s="90"/>
      <c r="D198" s="50" t="str">
        <f t="shared" si="24"/>
        <v/>
      </c>
      <c r="E198" s="67"/>
      <c r="F198" s="92" t="str">
        <f t="shared" si="25"/>
        <v/>
      </c>
      <c r="G198" s="93"/>
      <c r="H198" s="50" t="str">
        <f t="shared" si="26"/>
        <v/>
      </c>
      <c r="I198" s="68" t="str">
        <f t="shared" si="23"/>
        <v/>
      </c>
      <c r="J198" s="68" t="str">
        <f t="shared" si="27"/>
        <v/>
      </c>
      <c r="K198" s="58"/>
      <c r="L198" s="129"/>
      <c r="M198" s="129"/>
      <c r="N198" s="59" t="str">
        <f t="shared" ref="N198:N261" si="30">IF(A198="","",IF(SUM(H198:M198)&gt;0,SUM(H198:M198),0))</f>
        <v/>
      </c>
      <c r="O198" s="60" t="e">
        <f t="shared" si="28"/>
        <v>#N/A</v>
      </c>
      <c r="P198" s="60" t="str">
        <f t="shared" si="29"/>
        <v/>
      </c>
      <c r="Q198" s="27"/>
      <c r="R198" s="27"/>
    </row>
    <row r="199" spans="1:18" x14ac:dyDescent="0.2">
      <c r="A199" s="56"/>
      <c r="B199" s="57"/>
      <c r="C199" s="90"/>
      <c r="D199" s="50" t="str">
        <f t="shared" si="24"/>
        <v/>
      </c>
      <c r="E199" s="67"/>
      <c r="F199" s="92" t="str">
        <f t="shared" si="25"/>
        <v/>
      </c>
      <c r="G199" s="93"/>
      <c r="H199" s="50" t="str">
        <f t="shared" si="26"/>
        <v/>
      </c>
      <c r="I199" s="68" t="str">
        <f t="shared" ref="I199:I262" si="31">IF(E199="","",ROUNDDOWN(E199-D199,-1)*VLOOKUP(A199,Tabelle,5,FALSE))</f>
        <v/>
      </c>
      <c r="J199" s="68" t="str">
        <f t="shared" si="27"/>
        <v/>
      </c>
      <c r="K199" s="58"/>
      <c r="L199" s="129"/>
      <c r="M199" s="129"/>
      <c r="N199" s="59" t="str">
        <f t="shared" si="30"/>
        <v/>
      </c>
      <c r="O199" s="60" t="e">
        <f t="shared" si="28"/>
        <v>#N/A</v>
      </c>
      <c r="P199" s="60" t="str">
        <f t="shared" si="29"/>
        <v/>
      </c>
      <c r="Q199" s="27"/>
      <c r="R199" s="27"/>
    </row>
    <row r="200" spans="1:18" x14ac:dyDescent="0.2">
      <c r="A200" s="56"/>
      <c r="B200" s="57"/>
      <c r="C200" s="90"/>
      <c r="D200" s="50" t="str">
        <f t="shared" si="24"/>
        <v/>
      </c>
      <c r="E200" s="67"/>
      <c r="F200" s="92" t="str">
        <f t="shared" si="25"/>
        <v/>
      </c>
      <c r="G200" s="93"/>
      <c r="H200" s="50" t="str">
        <f t="shared" si="26"/>
        <v/>
      </c>
      <c r="I200" s="68" t="str">
        <f t="shared" si="31"/>
        <v/>
      </c>
      <c r="J200" s="68" t="str">
        <f t="shared" si="27"/>
        <v/>
      </c>
      <c r="K200" s="58"/>
      <c r="L200" s="129"/>
      <c r="M200" s="129"/>
      <c r="N200" s="59" t="str">
        <f t="shared" si="30"/>
        <v/>
      </c>
      <c r="O200" s="60" t="e">
        <f t="shared" si="28"/>
        <v>#N/A</v>
      </c>
      <c r="P200" s="60" t="str">
        <f t="shared" si="29"/>
        <v/>
      </c>
      <c r="Q200" s="27"/>
      <c r="R200" s="27"/>
    </row>
    <row r="201" spans="1:18" x14ac:dyDescent="0.2">
      <c r="A201" s="56"/>
      <c r="B201" s="57"/>
      <c r="C201" s="90"/>
      <c r="D201" s="50" t="str">
        <f t="shared" si="24"/>
        <v/>
      </c>
      <c r="E201" s="67"/>
      <c r="F201" s="92" t="str">
        <f t="shared" si="25"/>
        <v/>
      </c>
      <c r="G201" s="93"/>
      <c r="H201" s="50" t="str">
        <f t="shared" si="26"/>
        <v/>
      </c>
      <c r="I201" s="68" t="str">
        <f t="shared" si="31"/>
        <v/>
      </c>
      <c r="J201" s="68" t="str">
        <f t="shared" si="27"/>
        <v/>
      </c>
      <c r="K201" s="58"/>
      <c r="L201" s="129"/>
      <c r="M201" s="129"/>
      <c r="N201" s="59" t="str">
        <f t="shared" si="30"/>
        <v/>
      </c>
      <c r="O201" s="60" t="e">
        <f t="shared" si="28"/>
        <v>#N/A</v>
      </c>
      <c r="P201" s="60" t="str">
        <f t="shared" si="29"/>
        <v/>
      </c>
      <c r="Q201" s="27"/>
      <c r="R201" s="27"/>
    </row>
    <row r="202" spans="1:18" x14ac:dyDescent="0.2">
      <c r="A202" s="56"/>
      <c r="B202" s="57"/>
      <c r="C202" s="90"/>
      <c r="D202" s="50" t="str">
        <f t="shared" si="24"/>
        <v/>
      </c>
      <c r="E202" s="67"/>
      <c r="F202" s="92" t="str">
        <f t="shared" si="25"/>
        <v/>
      </c>
      <c r="G202" s="93"/>
      <c r="H202" s="50" t="str">
        <f t="shared" si="26"/>
        <v/>
      </c>
      <c r="I202" s="68" t="str">
        <f t="shared" si="31"/>
        <v/>
      </c>
      <c r="J202" s="68" t="str">
        <f t="shared" si="27"/>
        <v/>
      </c>
      <c r="K202" s="58"/>
      <c r="L202" s="129"/>
      <c r="M202" s="129"/>
      <c r="N202" s="59" t="str">
        <f t="shared" si="30"/>
        <v/>
      </c>
      <c r="O202" s="60" t="e">
        <f t="shared" si="28"/>
        <v>#N/A</v>
      </c>
      <c r="P202" s="60" t="str">
        <f t="shared" si="29"/>
        <v/>
      </c>
      <c r="Q202" s="27"/>
      <c r="R202" s="27"/>
    </row>
    <row r="203" spans="1:18" x14ac:dyDescent="0.2">
      <c r="A203" s="56"/>
      <c r="B203" s="57"/>
      <c r="C203" s="90"/>
      <c r="D203" s="50" t="str">
        <f t="shared" si="24"/>
        <v/>
      </c>
      <c r="E203" s="67"/>
      <c r="F203" s="92" t="str">
        <f t="shared" si="25"/>
        <v/>
      </c>
      <c r="G203" s="93"/>
      <c r="H203" s="50" t="str">
        <f t="shared" si="26"/>
        <v/>
      </c>
      <c r="I203" s="68" t="str">
        <f t="shared" si="31"/>
        <v/>
      </c>
      <c r="J203" s="68" t="str">
        <f t="shared" si="27"/>
        <v/>
      </c>
      <c r="K203" s="58"/>
      <c r="L203" s="129"/>
      <c r="M203" s="129"/>
      <c r="N203" s="59" t="str">
        <f t="shared" si="30"/>
        <v/>
      </c>
      <c r="O203" s="60" t="e">
        <f t="shared" si="28"/>
        <v>#N/A</v>
      </c>
      <c r="P203" s="60" t="str">
        <f t="shared" si="29"/>
        <v/>
      </c>
      <c r="Q203" s="27"/>
      <c r="R203" s="27"/>
    </row>
    <row r="204" spans="1:18" x14ac:dyDescent="0.2">
      <c r="A204" s="56"/>
      <c r="B204" s="57"/>
      <c r="C204" s="90"/>
      <c r="D204" s="50" t="str">
        <f t="shared" si="24"/>
        <v/>
      </c>
      <c r="E204" s="67"/>
      <c r="F204" s="92" t="str">
        <f t="shared" si="25"/>
        <v/>
      </c>
      <c r="G204" s="93"/>
      <c r="H204" s="50" t="str">
        <f t="shared" si="26"/>
        <v/>
      </c>
      <c r="I204" s="68" t="str">
        <f t="shared" si="31"/>
        <v/>
      </c>
      <c r="J204" s="68" t="str">
        <f t="shared" si="27"/>
        <v/>
      </c>
      <c r="K204" s="58"/>
      <c r="L204" s="129"/>
      <c r="M204" s="129"/>
      <c r="N204" s="59" t="str">
        <f t="shared" si="30"/>
        <v/>
      </c>
      <c r="O204" s="60" t="e">
        <f t="shared" si="28"/>
        <v>#N/A</v>
      </c>
      <c r="P204" s="60" t="str">
        <f t="shared" si="29"/>
        <v/>
      </c>
      <c r="Q204" s="27"/>
      <c r="R204" s="27"/>
    </row>
    <row r="205" spans="1:18" x14ac:dyDescent="0.2">
      <c r="A205" s="56"/>
      <c r="B205" s="57"/>
      <c r="C205" s="90"/>
      <c r="D205" s="50" t="str">
        <f t="shared" si="24"/>
        <v/>
      </c>
      <c r="E205" s="67"/>
      <c r="F205" s="92" t="str">
        <f t="shared" si="25"/>
        <v/>
      </c>
      <c r="G205" s="93"/>
      <c r="H205" s="50" t="str">
        <f t="shared" si="26"/>
        <v/>
      </c>
      <c r="I205" s="68" t="str">
        <f t="shared" si="31"/>
        <v/>
      </c>
      <c r="J205" s="68" t="str">
        <f t="shared" si="27"/>
        <v/>
      </c>
      <c r="K205" s="58"/>
      <c r="L205" s="129"/>
      <c r="M205" s="129"/>
      <c r="N205" s="59" t="str">
        <f t="shared" si="30"/>
        <v/>
      </c>
      <c r="O205" s="60" t="e">
        <f t="shared" si="28"/>
        <v>#N/A</v>
      </c>
      <c r="P205" s="60" t="str">
        <f t="shared" si="29"/>
        <v/>
      </c>
      <c r="Q205" s="27"/>
      <c r="R205" s="27"/>
    </row>
    <row r="206" spans="1:18" x14ac:dyDescent="0.2">
      <c r="A206" s="56"/>
      <c r="B206" s="57"/>
      <c r="C206" s="90"/>
      <c r="D206" s="50" t="str">
        <f t="shared" si="24"/>
        <v/>
      </c>
      <c r="E206" s="67"/>
      <c r="F206" s="92" t="str">
        <f t="shared" si="25"/>
        <v/>
      </c>
      <c r="G206" s="93"/>
      <c r="H206" s="50" t="str">
        <f t="shared" si="26"/>
        <v/>
      </c>
      <c r="I206" s="68" t="str">
        <f t="shared" si="31"/>
        <v/>
      </c>
      <c r="J206" s="68" t="str">
        <f t="shared" si="27"/>
        <v/>
      </c>
      <c r="K206" s="58"/>
      <c r="L206" s="129"/>
      <c r="M206" s="129"/>
      <c r="N206" s="59" t="str">
        <f t="shared" si="30"/>
        <v/>
      </c>
      <c r="O206" s="60" t="e">
        <f t="shared" si="28"/>
        <v>#N/A</v>
      </c>
      <c r="P206" s="60" t="str">
        <f t="shared" si="29"/>
        <v/>
      </c>
      <c r="Q206" s="27"/>
      <c r="R206" s="27"/>
    </row>
    <row r="207" spans="1:18" x14ac:dyDescent="0.2">
      <c r="A207" s="56"/>
      <c r="B207" s="57"/>
      <c r="C207" s="90"/>
      <c r="D207" s="50" t="str">
        <f t="shared" si="24"/>
        <v/>
      </c>
      <c r="E207" s="67"/>
      <c r="F207" s="92" t="str">
        <f t="shared" si="25"/>
        <v/>
      </c>
      <c r="G207" s="93"/>
      <c r="H207" s="50" t="str">
        <f t="shared" si="26"/>
        <v/>
      </c>
      <c r="I207" s="68" t="str">
        <f t="shared" si="31"/>
        <v/>
      </c>
      <c r="J207" s="68" t="str">
        <f t="shared" si="27"/>
        <v/>
      </c>
      <c r="K207" s="58"/>
      <c r="L207" s="129"/>
      <c r="M207" s="129"/>
      <c r="N207" s="59" t="str">
        <f t="shared" si="30"/>
        <v/>
      </c>
      <c r="O207" s="60" t="e">
        <f t="shared" si="28"/>
        <v>#N/A</v>
      </c>
      <c r="P207" s="60" t="str">
        <f t="shared" si="29"/>
        <v/>
      </c>
      <c r="Q207" s="27"/>
      <c r="R207" s="27"/>
    </row>
    <row r="208" spans="1:18" x14ac:dyDescent="0.2">
      <c r="A208" s="56"/>
      <c r="B208" s="57"/>
      <c r="C208" s="90"/>
      <c r="D208" s="50" t="str">
        <f t="shared" si="24"/>
        <v/>
      </c>
      <c r="E208" s="67"/>
      <c r="F208" s="92" t="str">
        <f t="shared" si="25"/>
        <v/>
      </c>
      <c r="G208" s="93"/>
      <c r="H208" s="50" t="str">
        <f t="shared" si="26"/>
        <v/>
      </c>
      <c r="I208" s="68" t="str">
        <f t="shared" si="31"/>
        <v/>
      </c>
      <c r="J208" s="68" t="str">
        <f t="shared" si="27"/>
        <v/>
      </c>
      <c r="K208" s="58"/>
      <c r="L208" s="129"/>
      <c r="M208" s="129"/>
      <c r="N208" s="59" t="str">
        <f t="shared" si="30"/>
        <v/>
      </c>
      <c r="O208" s="60" t="e">
        <f t="shared" si="28"/>
        <v>#N/A</v>
      </c>
      <c r="P208" s="60" t="str">
        <f t="shared" si="29"/>
        <v/>
      </c>
      <c r="Q208" s="27"/>
      <c r="R208" s="27"/>
    </row>
    <row r="209" spans="1:18" x14ac:dyDescent="0.2">
      <c r="A209" s="56"/>
      <c r="B209" s="57"/>
      <c r="C209" s="90"/>
      <c r="D209" s="50" t="str">
        <f t="shared" si="24"/>
        <v/>
      </c>
      <c r="E209" s="67"/>
      <c r="F209" s="92" t="str">
        <f t="shared" si="25"/>
        <v/>
      </c>
      <c r="G209" s="93"/>
      <c r="H209" s="50" t="str">
        <f t="shared" si="26"/>
        <v/>
      </c>
      <c r="I209" s="68" t="str">
        <f t="shared" si="31"/>
        <v/>
      </c>
      <c r="J209" s="68" t="str">
        <f t="shared" si="27"/>
        <v/>
      </c>
      <c r="K209" s="58"/>
      <c r="L209" s="129"/>
      <c r="M209" s="129"/>
      <c r="N209" s="59" t="str">
        <f t="shared" si="30"/>
        <v/>
      </c>
      <c r="O209" s="60" t="e">
        <f t="shared" si="28"/>
        <v>#N/A</v>
      </c>
      <c r="P209" s="60" t="str">
        <f t="shared" si="29"/>
        <v/>
      </c>
      <c r="Q209" s="27"/>
      <c r="R209" s="27"/>
    </row>
    <row r="210" spans="1:18" x14ac:dyDescent="0.2">
      <c r="A210" s="56"/>
      <c r="B210" s="57"/>
      <c r="C210" s="90"/>
      <c r="D210" s="50" t="str">
        <f t="shared" si="24"/>
        <v/>
      </c>
      <c r="E210" s="67"/>
      <c r="F210" s="92" t="str">
        <f t="shared" si="25"/>
        <v/>
      </c>
      <c r="G210" s="93"/>
      <c r="H210" s="50" t="str">
        <f t="shared" si="26"/>
        <v/>
      </c>
      <c r="I210" s="68" t="str">
        <f t="shared" si="31"/>
        <v/>
      </c>
      <c r="J210" s="68" t="str">
        <f t="shared" si="27"/>
        <v/>
      </c>
      <c r="K210" s="58"/>
      <c r="L210" s="129"/>
      <c r="M210" s="129"/>
      <c r="N210" s="59" t="str">
        <f t="shared" si="30"/>
        <v/>
      </c>
      <c r="O210" s="60" t="e">
        <f t="shared" si="28"/>
        <v>#N/A</v>
      </c>
      <c r="P210" s="60" t="str">
        <f t="shared" si="29"/>
        <v/>
      </c>
      <c r="Q210" s="27"/>
      <c r="R210" s="27"/>
    </row>
    <row r="211" spans="1:18" x14ac:dyDescent="0.2">
      <c r="A211" s="56"/>
      <c r="B211" s="57"/>
      <c r="C211" s="90"/>
      <c r="D211" s="50" t="str">
        <f t="shared" si="24"/>
        <v/>
      </c>
      <c r="E211" s="67"/>
      <c r="F211" s="92" t="str">
        <f t="shared" si="25"/>
        <v/>
      </c>
      <c r="G211" s="93"/>
      <c r="H211" s="50" t="str">
        <f t="shared" si="26"/>
        <v/>
      </c>
      <c r="I211" s="68" t="str">
        <f t="shared" si="31"/>
        <v/>
      </c>
      <c r="J211" s="68" t="str">
        <f t="shared" si="27"/>
        <v/>
      </c>
      <c r="K211" s="58"/>
      <c r="L211" s="129"/>
      <c r="M211" s="129"/>
      <c r="N211" s="59" t="str">
        <f t="shared" si="30"/>
        <v/>
      </c>
      <c r="O211" s="60" t="e">
        <f t="shared" si="28"/>
        <v>#N/A</v>
      </c>
      <c r="P211" s="60" t="str">
        <f t="shared" si="29"/>
        <v/>
      </c>
      <c r="Q211" s="27"/>
      <c r="R211" s="27"/>
    </row>
    <row r="212" spans="1:18" x14ac:dyDescent="0.2">
      <c r="A212" s="56"/>
      <c r="B212" s="57"/>
      <c r="C212" s="90"/>
      <c r="D212" s="50" t="str">
        <f t="shared" si="24"/>
        <v/>
      </c>
      <c r="E212" s="67"/>
      <c r="F212" s="92" t="str">
        <f t="shared" si="25"/>
        <v/>
      </c>
      <c r="G212" s="93"/>
      <c r="H212" s="50" t="str">
        <f t="shared" si="26"/>
        <v/>
      </c>
      <c r="I212" s="68" t="str">
        <f t="shared" si="31"/>
        <v/>
      </c>
      <c r="J212" s="68" t="str">
        <f t="shared" si="27"/>
        <v/>
      </c>
      <c r="K212" s="58"/>
      <c r="L212" s="129"/>
      <c r="M212" s="129"/>
      <c r="N212" s="59" t="str">
        <f t="shared" si="30"/>
        <v/>
      </c>
      <c r="O212" s="60" t="e">
        <f t="shared" si="28"/>
        <v>#N/A</v>
      </c>
      <c r="P212" s="60" t="str">
        <f t="shared" si="29"/>
        <v/>
      </c>
      <c r="Q212" s="27"/>
      <c r="R212" s="27"/>
    </row>
    <row r="213" spans="1:18" x14ac:dyDescent="0.2">
      <c r="A213" s="56"/>
      <c r="B213" s="57"/>
      <c r="C213" s="90"/>
      <c r="D213" s="50" t="str">
        <f t="shared" si="24"/>
        <v/>
      </c>
      <c r="E213" s="67"/>
      <c r="F213" s="92" t="str">
        <f t="shared" si="25"/>
        <v/>
      </c>
      <c r="G213" s="93"/>
      <c r="H213" s="50" t="str">
        <f t="shared" si="26"/>
        <v/>
      </c>
      <c r="I213" s="68" t="str">
        <f t="shared" si="31"/>
        <v/>
      </c>
      <c r="J213" s="68" t="str">
        <f t="shared" si="27"/>
        <v/>
      </c>
      <c r="K213" s="58"/>
      <c r="L213" s="129"/>
      <c r="M213" s="129"/>
      <c r="N213" s="59" t="str">
        <f t="shared" si="30"/>
        <v/>
      </c>
      <c r="O213" s="60" t="e">
        <f t="shared" si="28"/>
        <v>#N/A</v>
      </c>
      <c r="P213" s="60" t="str">
        <f t="shared" si="29"/>
        <v/>
      </c>
      <c r="Q213" s="27"/>
      <c r="R213" s="27"/>
    </row>
    <row r="214" spans="1:18" x14ac:dyDescent="0.2">
      <c r="A214" s="56"/>
      <c r="B214" s="57"/>
      <c r="C214" s="90"/>
      <c r="D214" s="50" t="str">
        <f t="shared" si="24"/>
        <v/>
      </c>
      <c r="E214" s="67"/>
      <c r="F214" s="92" t="str">
        <f t="shared" si="25"/>
        <v/>
      </c>
      <c r="G214" s="93"/>
      <c r="H214" s="50" t="str">
        <f t="shared" si="26"/>
        <v/>
      </c>
      <c r="I214" s="68" t="str">
        <f t="shared" si="31"/>
        <v/>
      </c>
      <c r="J214" s="68" t="str">
        <f t="shared" si="27"/>
        <v/>
      </c>
      <c r="K214" s="58"/>
      <c r="L214" s="129"/>
      <c r="M214" s="129"/>
      <c r="N214" s="59" t="str">
        <f t="shared" si="30"/>
        <v/>
      </c>
      <c r="O214" s="60" t="e">
        <f t="shared" si="28"/>
        <v>#N/A</v>
      </c>
      <c r="P214" s="60" t="str">
        <f t="shared" si="29"/>
        <v/>
      </c>
      <c r="Q214" s="27"/>
      <c r="R214" s="27"/>
    </row>
    <row r="215" spans="1:18" x14ac:dyDescent="0.2">
      <c r="A215" s="56"/>
      <c r="B215" s="57"/>
      <c r="C215" s="90"/>
      <c r="D215" s="50" t="str">
        <f t="shared" si="24"/>
        <v/>
      </c>
      <c r="E215" s="67"/>
      <c r="F215" s="92" t="str">
        <f t="shared" si="25"/>
        <v/>
      </c>
      <c r="G215" s="93"/>
      <c r="H215" s="50" t="str">
        <f t="shared" si="26"/>
        <v/>
      </c>
      <c r="I215" s="68" t="str">
        <f t="shared" si="31"/>
        <v/>
      </c>
      <c r="J215" s="68" t="str">
        <f t="shared" si="27"/>
        <v/>
      </c>
      <c r="K215" s="58"/>
      <c r="L215" s="129"/>
      <c r="M215" s="129"/>
      <c r="N215" s="59" t="str">
        <f t="shared" si="30"/>
        <v/>
      </c>
      <c r="O215" s="60" t="e">
        <f t="shared" si="28"/>
        <v>#N/A</v>
      </c>
      <c r="P215" s="60" t="str">
        <f t="shared" si="29"/>
        <v/>
      </c>
      <c r="Q215" s="27"/>
      <c r="R215" s="27"/>
    </row>
    <row r="216" spans="1:18" x14ac:dyDescent="0.2">
      <c r="A216" s="56"/>
      <c r="B216" s="57"/>
      <c r="C216" s="90"/>
      <c r="D216" s="50" t="str">
        <f t="shared" si="24"/>
        <v/>
      </c>
      <c r="E216" s="67"/>
      <c r="F216" s="92" t="str">
        <f t="shared" si="25"/>
        <v/>
      </c>
      <c r="G216" s="93"/>
      <c r="H216" s="50" t="str">
        <f t="shared" si="26"/>
        <v/>
      </c>
      <c r="I216" s="68" t="str">
        <f t="shared" si="31"/>
        <v/>
      </c>
      <c r="J216" s="68" t="str">
        <f t="shared" si="27"/>
        <v/>
      </c>
      <c r="K216" s="58"/>
      <c r="L216" s="129"/>
      <c r="M216" s="129"/>
      <c r="N216" s="59" t="str">
        <f t="shared" si="30"/>
        <v/>
      </c>
      <c r="O216" s="60" t="e">
        <f t="shared" si="28"/>
        <v>#N/A</v>
      </c>
      <c r="P216" s="60" t="str">
        <f t="shared" si="29"/>
        <v/>
      </c>
      <c r="Q216" s="27"/>
      <c r="R216" s="27"/>
    </row>
    <row r="217" spans="1:18" x14ac:dyDescent="0.2">
      <c r="A217" s="56"/>
      <c r="B217" s="57"/>
      <c r="C217" s="90"/>
      <c r="D217" s="50" t="str">
        <f t="shared" si="24"/>
        <v/>
      </c>
      <c r="E217" s="67"/>
      <c r="F217" s="92" t="str">
        <f t="shared" si="25"/>
        <v/>
      </c>
      <c r="G217" s="93"/>
      <c r="H217" s="50" t="str">
        <f t="shared" si="26"/>
        <v/>
      </c>
      <c r="I217" s="68" t="str">
        <f t="shared" si="31"/>
        <v/>
      </c>
      <c r="J217" s="68" t="str">
        <f t="shared" si="27"/>
        <v/>
      </c>
      <c r="K217" s="58"/>
      <c r="L217" s="129"/>
      <c r="M217" s="129"/>
      <c r="N217" s="59" t="str">
        <f t="shared" si="30"/>
        <v/>
      </c>
      <c r="O217" s="60" t="e">
        <f t="shared" si="28"/>
        <v>#N/A</v>
      </c>
      <c r="P217" s="60" t="str">
        <f t="shared" si="29"/>
        <v/>
      </c>
      <c r="Q217" s="27"/>
      <c r="R217" s="27"/>
    </row>
    <row r="218" spans="1:18" x14ac:dyDescent="0.2">
      <c r="A218" s="56"/>
      <c r="B218" s="57"/>
      <c r="C218" s="90"/>
      <c r="D218" s="50" t="str">
        <f t="shared" si="24"/>
        <v/>
      </c>
      <c r="E218" s="67"/>
      <c r="F218" s="92" t="str">
        <f t="shared" si="25"/>
        <v/>
      </c>
      <c r="G218" s="93"/>
      <c r="H218" s="50" t="str">
        <f t="shared" si="26"/>
        <v/>
      </c>
      <c r="I218" s="68" t="str">
        <f t="shared" si="31"/>
        <v/>
      </c>
      <c r="J218" s="68" t="str">
        <f t="shared" si="27"/>
        <v/>
      </c>
      <c r="K218" s="58"/>
      <c r="L218" s="129"/>
      <c r="M218" s="129"/>
      <c r="N218" s="59" t="str">
        <f t="shared" si="30"/>
        <v/>
      </c>
      <c r="O218" s="60" t="e">
        <f t="shared" si="28"/>
        <v>#N/A</v>
      </c>
      <c r="P218" s="60" t="str">
        <f t="shared" si="29"/>
        <v/>
      </c>
      <c r="Q218" s="27"/>
      <c r="R218" s="27"/>
    </row>
    <row r="219" spans="1:18" x14ac:dyDescent="0.2">
      <c r="A219" s="56"/>
      <c r="B219" s="57"/>
      <c r="C219" s="90"/>
      <c r="D219" s="50" t="str">
        <f t="shared" si="24"/>
        <v/>
      </c>
      <c r="E219" s="67"/>
      <c r="F219" s="92" t="str">
        <f t="shared" si="25"/>
        <v/>
      </c>
      <c r="G219" s="93"/>
      <c r="H219" s="50" t="str">
        <f t="shared" si="26"/>
        <v/>
      </c>
      <c r="I219" s="68" t="str">
        <f t="shared" si="31"/>
        <v/>
      </c>
      <c r="J219" s="68" t="str">
        <f t="shared" si="27"/>
        <v/>
      </c>
      <c r="K219" s="58"/>
      <c r="L219" s="129"/>
      <c r="M219" s="129"/>
      <c r="N219" s="59" t="str">
        <f t="shared" si="30"/>
        <v/>
      </c>
      <c r="O219" s="60" t="e">
        <f t="shared" si="28"/>
        <v>#N/A</v>
      </c>
      <c r="P219" s="60" t="str">
        <f t="shared" si="29"/>
        <v/>
      </c>
      <c r="Q219" s="27"/>
      <c r="R219" s="27"/>
    </row>
    <row r="220" spans="1:18" x14ac:dyDescent="0.2">
      <c r="A220" s="56"/>
      <c r="B220" s="57"/>
      <c r="C220" s="90"/>
      <c r="D220" s="50" t="str">
        <f t="shared" si="24"/>
        <v/>
      </c>
      <c r="E220" s="67"/>
      <c r="F220" s="92" t="str">
        <f t="shared" si="25"/>
        <v/>
      </c>
      <c r="G220" s="93"/>
      <c r="H220" s="50" t="str">
        <f t="shared" si="26"/>
        <v/>
      </c>
      <c r="I220" s="68" t="str">
        <f t="shared" si="31"/>
        <v/>
      </c>
      <c r="J220" s="68" t="str">
        <f t="shared" si="27"/>
        <v/>
      </c>
      <c r="K220" s="58"/>
      <c r="L220" s="129"/>
      <c r="M220" s="129"/>
      <c r="N220" s="59" t="str">
        <f t="shared" si="30"/>
        <v/>
      </c>
      <c r="O220" s="60" t="e">
        <f t="shared" si="28"/>
        <v>#N/A</v>
      </c>
      <c r="P220" s="60" t="str">
        <f t="shared" si="29"/>
        <v/>
      </c>
      <c r="Q220" s="27"/>
      <c r="R220" s="27"/>
    </row>
    <row r="221" spans="1:18" x14ac:dyDescent="0.2">
      <c r="A221" s="56"/>
      <c r="B221" s="57"/>
      <c r="C221" s="90"/>
      <c r="D221" s="50" t="str">
        <f t="shared" si="24"/>
        <v/>
      </c>
      <c r="E221" s="67"/>
      <c r="F221" s="92" t="str">
        <f t="shared" si="25"/>
        <v/>
      </c>
      <c r="G221" s="93"/>
      <c r="H221" s="50" t="str">
        <f t="shared" si="26"/>
        <v/>
      </c>
      <c r="I221" s="68" t="str">
        <f t="shared" si="31"/>
        <v/>
      </c>
      <c r="J221" s="68" t="str">
        <f t="shared" si="27"/>
        <v/>
      </c>
      <c r="K221" s="58"/>
      <c r="L221" s="129"/>
      <c r="M221" s="129"/>
      <c r="N221" s="59" t="str">
        <f t="shared" si="30"/>
        <v/>
      </c>
      <c r="O221" s="60" t="e">
        <f t="shared" si="28"/>
        <v>#N/A</v>
      </c>
      <c r="P221" s="60" t="str">
        <f t="shared" si="29"/>
        <v/>
      </c>
      <c r="Q221" s="27"/>
      <c r="R221" s="27"/>
    </row>
    <row r="222" spans="1:18" x14ac:dyDescent="0.2">
      <c r="A222" s="56"/>
      <c r="B222" s="57"/>
      <c r="C222" s="90"/>
      <c r="D222" s="50" t="str">
        <f t="shared" si="24"/>
        <v/>
      </c>
      <c r="E222" s="67"/>
      <c r="F222" s="92" t="str">
        <f t="shared" si="25"/>
        <v/>
      </c>
      <c r="G222" s="93"/>
      <c r="H222" s="50" t="str">
        <f t="shared" si="26"/>
        <v/>
      </c>
      <c r="I222" s="68" t="str">
        <f t="shared" si="31"/>
        <v/>
      </c>
      <c r="J222" s="68" t="str">
        <f t="shared" si="27"/>
        <v/>
      </c>
      <c r="K222" s="58"/>
      <c r="L222" s="129"/>
      <c r="M222" s="129"/>
      <c r="N222" s="59" t="str">
        <f t="shared" si="30"/>
        <v/>
      </c>
      <c r="O222" s="60" t="e">
        <f t="shared" si="28"/>
        <v>#N/A</v>
      </c>
      <c r="P222" s="60" t="str">
        <f t="shared" si="29"/>
        <v/>
      </c>
      <c r="Q222" s="27"/>
      <c r="R222" s="27"/>
    </row>
    <row r="223" spans="1:18" x14ac:dyDescent="0.2">
      <c r="A223" s="56"/>
      <c r="B223" s="57"/>
      <c r="C223" s="90"/>
      <c r="D223" s="50" t="str">
        <f t="shared" si="24"/>
        <v/>
      </c>
      <c r="E223" s="67"/>
      <c r="F223" s="92" t="str">
        <f t="shared" si="25"/>
        <v/>
      </c>
      <c r="G223" s="93"/>
      <c r="H223" s="50" t="str">
        <f t="shared" si="26"/>
        <v/>
      </c>
      <c r="I223" s="68" t="str">
        <f t="shared" si="31"/>
        <v/>
      </c>
      <c r="J223" s="68" t="str">
        <f t="shared" si="27"/>
        <v/>
      </c>
      <c r="K223" s="58"/>
      <c r="L223" s="129"/>
      <c r="M223" s="129"/>
      <c r="N223" s="59" t="str">
        <f t="shared" si="30"/>
        <v/>
      </c>
      <c r="O223" s="60" t="e">
        <f t="shared" si="28"/>
        <v>#N/A</v>
      </c>
      <c r="P223" s="60" t="str">
        <f t="shared" si="29"/>
        <v/>
      </c>
      <c r="Q223" s="27"/>
      <c r="R223" s="27"/>
    </row>
    <row r="224" spans="1:18" x14ac:dyDescent="0.2">
      <c r="A224" s="56"/>
      <c r="B224" s="57"/>
      <c r="C224" s="90"/>
      <c r="D224" s="50" t="str">
        <f t="shared" si="24"/>
        <v/>
      </c>
      <c r="E224" s="67"/>
      <c r="F224" s="92" t="str">
        <f t="shared" si="25"/>
        <v/>
      </c>
      <c r="G224" s="93"/>
      <c r="H224" s="50" t="str">
        <f t="shared" si="26"/>
        <v/>
      </c>
      <c r="I224" s="68" t="str">
        <f t="shared" si="31"/>
        <v/>
      </c>
      <c r="J224" s="68" t="str">
        <f t="shared" si="27"/>
        <v/>
      </c>
      <c r="K224" s="58"/>
      <c r="L224" s="129"/>
      <c r="M224" s="129"/>
      <c r="N224" s="59" t="str">
        <f t="shared" si="30"/>
        <v/>
      </c>
      <c r="O224" s="60" t="e">
        <f t="shared" si="28"/>
        <v>#N/A</v>
      </c>
      <c r="P224" s="60" t="str">
        <f t="shared" si="29"/>
        <v/>
      </c>
      <c r="Q224" s="27"/>
      <c r="R224" s="27"/>
    </row>
    <row r="225" spans="1:18" x14ac:dyDescent="0.2">
      <c r="A225" s="56"/>
      <c r="B225" s="57"/>
      <c r="C225" s="90"/>
      <c r="D225" s="50" t="str">
        <f t="shared" si="24"/>
        <v/>
      </c>
      <c r="E225" s="67"/>
      <c r="F225" s="92" t="str">
        <f t="shared" si="25"/>
        <v/>
      </c>
      <c r="G225" s="93"/>
      <c r="H225" s="50" t="str">
        <f t="shared" si="26"/>
        <v/>
      </c>
      <c r="I225" s="68" t="str">
        <f t="shared" si="31"/>
        <v/>
      </c>
      <c r="J225" s="68" t="str">
        <f t="shared" si="27"/>
        <v/>
      </c>
      <c r="K225" s="58"/>
      <c r="L225" s="129"/>
      <c r="M225" s="129"/>
      <c r="N225" s="59" t="str">
        <f t="shared" si="30"/>
        <v/>
      </c>
      <c r="O225" s="60" t="e">
        <f t="shared" si="28"/>
        <v>#N/A</v>
      </c>
      <c r="P225" s="60" t="str">
        <f t="shared" si="29"/>
        <v/>
      </c>
      <c r="Q225" s="27"/>
      <c r="R225" s="27"/>
    </row>
    <row r="226" spans="1:18" x14ac:dyDescent="0.2">
      <c r="A226" s="56"/>
      <c r="B226" s="57"/>
      <c r="C226" s="90"/>
      <c r="D226" s="50" t="str">
        <f t="shared" si="24"/>
        <v/>
      </c>
      <c r="E226" s="67"/>
      <c r="F226" s="92" t="str">
        <f t="shared" si="25"/>
        <v/>
      </c>
      <c r="G226" s="93"/>
      <c r="H226" s="50" t="str">
        <f t="shared" si="26"/>
        <v/>
      </c>
      <c r="I226" s="68" t="str">
        <f t="shared" si="31"/>
        <v/>
      </c>
      <c r="J226" s="68" t="str">
        <f t="shared" si="27"/>
        <v/>
      </c>
      <c r="K226" s="58"/>
      <c r="L226" s="129"/>
      <c r="M226" s="129"/>
      <c r="N226" s="59" t="str">
        <f t="shared" si="30"/>
        <v/>
      </c>
      <c r="O226" s="60" t="e">
        <f t="shared" si="28"/>
        <v>#N/A</v>
      </c>
      <c r="P226" s="60" t="str">
        <f t="shared" si="29"/>
        <v/>
      </c>
      <c r="Q226" s="27"/>
      <c r="R226" s="27"/>
    </row>
    <row r="227" spans="1:18" x14ac:dyDescent="0.2">
      <c r="A227" s="56"/>
      <c r="B227" s="57"/>
      <c r="C227" s="90"/>
      <c r="D227" s="50" t="str">
        <f t="shared" si="24"/>
        <v/>
      </c>
      <c r="E227" s="67"/>
      <c r="F227" s="92" t="str">
        <f t="shared" si="25"/>
        <v/>
      </c>
      <c r="G227" s="93"/>
      <c r="H227" s="50" t="str">
        <f t="shared" si="26"/>
        <v/>
      </c>
      <c r="I227" s="68" t="str">
        <f t="shared" si="31"/>
        <v/>
      </c>
      <c r="J227" s="68" t="str">
        <f t="shared" si="27"/>
        <v/>
      </c>
      <c r="K227" s="58"/>
      <c r="L227" s="129"/>
      <c r="M227" s="129"/>
      <c r="N227" s="59" t="str">
        <f t="shared" si="30"/>
        <v/>
      </c>
      <c r="O227" s="60" t="e">
        <f t="shared" si="28"/>
        <v>#N/A</v>
      </c>
      <c r="P227" s="60" t="str">
        <f t="shared" si="29"/>
        <v/>
      </c>
      <c r="Q227" s="27"/>
      <c r="R227" s="27"/>
    </row>
    <row r="228" spans="1:18" x14ac:dyDescent="0.2">
      <c r="A228" s="56"/>
      <c r="B228" s="57"/>
      <c r="C228" s="90"/>
      <c r="D228" s="50" t="str">
        <f t="shared" si="24"/>
        <v/>
      </c>
      <c r="E228" s="67"/>
      <c r="F228" s="92" t="str">
        <f t="shared" si="25"/>
        <v/>
      </c>
      <c r="G228" s="93"/>
      <c r="H228" s="50" t="str">
        <f t="shared" si="26"/>
        <v/>
      </c>
      <c r="I228" s="68" t="str">
        <f t="shared" si="31"/>
        <v/>
      </c>
      <c r="J228" s="68" t="str">
        <f t="shared" si="27"/>
        <v/>
      </c>
      <c r="K228" s="58"/>
      <c r="L228" s="129"/>
      <c r="M228" s="129"/>
      <c r="N228" s="59" t="str">
        <f t="shared" si="30"/>
        <v/>
      </c>
      <c r="O228" s="60" t="e">
        <f t="shared" si="28"/>
        <v>#N/A</v>
      </c>
      <c r="P228" s="60" t="str">
        <f t="shared" si="29"/>
        <v/>
      </c>
      <c r="Q228" s="27"/>
      <c r="R228" s="27"/>
    </row>
    <row r="229" spans="1:18" x14ac:dyDescent="0.2">
      <c r="A229" s="56"/>
      <c r="B229" s="57"/>
      <c r="C229" s="90"/>
      <c r="D229" s="50" t="str">
        <f t="shared" si="24"/>
        <v/>
      </c>
      <c r="E229" s="67"/>
      <c r="F229" s="92" t="str">
        <f t="shared" si="25"/>
        <v/>
      </c>
      <c r="G229" s="93"/>
      <c r="H229" s="50" t="str">
        <f t="shared" si="26"/>
        <v/>
      </c>
      <c r="I229" s="68" t="str">
        <f t="shared" si="31"/>
        <v/>
      </c>
      <c r="J229" s="68" t="str">
        <f t="shared" si="27"/>
        <v/>
      </c>
      <c r="K229" s="58"/>
      <c r="L229" s="129"/>
      <c r="M229" s="129"/>
      <c r="N229" s="59" t="str">
        <f t="shared" si="30"/>
        <v/>
      </c>
      <c r="O229" s="60" t="e">
        <f t="shared" si="28"/>
        <v>#N/A</v>
      </c>
      <c r="P229" s="60" t="str">
        <f t="shared" si="29"/>
        <v/>
      </c>
      <c r="Q229" s="27"/>
      <c r="R229" s="27"/>
    </row>
    <row r="230" spans="1:18" x14ac:dyDescent="0.2">
      <c r="A230" s="56"/>
      <c r="B230" s="57"/>
      <c r="C230" s="90"/>
      <c r="D230" s="50" t="str">
        <f t="shared" si="24"/>
        <v/>
      </c>
      <c r="E230" s="67"/>
      <c r="F230" s="92" t="str">
        <f t="shared" si="25"/>
        <v/>
      </c>
      <c r="G230" s="93"/>
      <c r="H230" s="50" t="str">
        <f t="shared" si="26"/>
        <v/>
      </c>
      <c r="I230" s="68" t="str">
        <f t="shared" si="31"/>
        <v/>
      </c>
      <c r="J230" s="68" t="str">
        <f t="shared" si="27"/>
        <v/>
      </c>
      <c r="K230" s="58"/>
      <c r="L230" s="129"/>
      <c r="M230" s="129"/>
      <c r="N230" s="59" t="str">
        <f t="shared" si="30"/>
        <v/>
      </c>
      <c r="O230" s="60" t="e">
        <f t="shared" si="28"/>
        <v>#N/A</v>
      </c>
      <c r="P230" s="60" t="str">
        <f t="shared" si="29"/>
        <v/>
      </c>
      <c r="Q230" s="27"/>
      <c r="R230" s="27"/>
    </row>
    <row r="231" spans="1:18" x14ac:dyDescent="0.2">
      <c r="A231" s="56"/>
      <c r="B231" s="57"/>
      <c r="C231" s="90"/>
      <c r="D231" s="50" t="str">
        <f t="shared" si="24"/>
        <v/>
      </c>
      <c r="E231" s="67"/>
      <c r="F231" s="92" t="str">
        <f t="shared" si="25"/>
        <v/>
      </c>
      <c r="G231" s="93"/>
      <c r="H231" s="50" t="str">
        <f t="shared" si="26"/>
        <v/>
      </c>
      <c r="I231" s="68" t="str">
        <f t="shared" si="31"/>
        <v/>
      </c>
      <c r="J231" s="68" t="str">
        <f t="shared" si="27"/>
        <v/>
      </c>
      <c r="K231" s="58"/>
      <c r="L231" s="129"/>
      <c r="M231" s="129"/>
      <c r="N231" s="59" t="str">
        <f t="shared" si="30"/>
        <v/>
      </c>
      <c r="O231" s="60" t="e">
        <f t="shared" si="28"/>
        <v>#N/A</v>
      </c>
      <c r="P231" s="60" t="str">
        <f t="shared" si="29"/>
        <v/>
      </c>
      <c r="Q231" s="27"/>
      <c r="R231" s="27"/>
    </row>
    <row r="232" spans="1:18" x14ac:dyDescent="0.2">
      <c r="A232" s="56"/>
      <c r="B232" s="57"/>
      <c r="C232" s="90"/>
      <c r="D232" s="50" t="str">
        <f t="shared" si="24"/>
        <v/>
      </c>
      <c r="E232" s="67"/>
      <c r="F232" s="92" t="str">
        <f t="shared" si="25"/>
        <v/>
      </c>
      <c r="G232" s="93"/>
      <c r="H232" s="50" t="str">
        <f t="shared" si="26"/>
        <v/>
      </c>
      <c r="I232" s="68" t="str">
        <f t="shared" si="31"/>
        <v/>
      </c>
      <c r="J232" s="68" t="str">
        <f t="shared" si="27"/>
        <v/>
      </c>
      <c r="K232" s="58"/>
      <c r="L232" s="129"/>
      <c r="M232" s="129"/>
      <c r="N232" s="59" t="str">
        <f t="shared" si="30"/>
        <v/>
      </c>
      <c r="O232" s="60" t="e">
        <f t="shared" si="28"/>
        <v>#N/A</v>
      </c>
      <c r="P232" s="60" t="str">
        <f t="shared" si="29"/>
        <v/>
      </c>
      <c r="Q232" s="27"/>
      <c r="R232" s="27"/>
    </row>
    <row r="233" spans="1:18" x14ac:dyDescent="0.2">
      <c r="A233" s="56"/>
      <c r="B233" s="57"/>
      <c r="C233" s="90"/>
      <c r="D233" s="50" t="str">
        <f t="shared" si="24"/>
        <v/>
      </c>
      <c r="E233" s="67"/>
      <c r="F233" s="92" t="str">
        <f t="shared" si="25"/>
        <v/>
      </c>
      <c r="G233" s="93"/>
      <c r="H233" s="50" t="str">
        <f t="shared" si="26"/>
        <v/>
      </c>
      <c r="I233" s="68" t="str">
        <f t="shared" si="31"/>
        <v/>
      </c>
      <c r="J233" s="68" t="str">
        <f t="shared" si="27"/>
        <v/>
      </c>
      <c r="K233" s="58"/>
      <c r="L233" s="129"/>
      <c r="M233" s="129"/>
      <c r="N233" s="59" t="str">
        <f t="shared" si="30"/>
        <v/>
      </c>
      <c r="O233" s="60" t="e">
        <f t="shared" si="28"/>
        <v>#N/A</v>
      </c>
      <c r="P233" s="60" t="str">
        <f t="shared" si="29"/>
        <v/>
      </c>
      <c r="Q233" s="27"/>
      <c r="R233" s="27"/>
    </row>
    <row r="234" spans="1:18" x14ac:dyDescent="0.2">
      <c r="A234" s="56"/>
      <c r="B234" s="57"/>
      <c r="C234" s="90"/>
      <c r="D234" s="50" t="str">
        <f t="shared" si="24"/>
        <v/>
      </c>
      <c r="E234" s="67"/>
      <c r="F234" s="92" t="str">
        <f t="shared" si="25"/>
        <v/>
      </c>
      <c r="G234" s="93"/>
      <c r="H234" s="50" t="str">
        <f t="shared" si="26"/>
        <v/>
      </c>
      <c r="I234" s="68" t="str">
        <f t="shared" si="31"/>
        <v/>
      </c>
      <c r="J234" s="68" t="str">
        <f t="shared" si="27"/>
        <v/>
      </c>
      <c r="K234" s="58"/>
      <c r="L234" s="129"/>
      <c r="M234" s="129"/>
      <c r="N234" s="59" t="str">
        <f t="shared" si="30"/>
        <v/>
      </c>
      <c r="O234" s="60" t="e">
        <f t="shared" si="28"/>
        <v>#N/A</v>
      </c>
      <c r="P234" s="60" t="str">
        <f t="shared" si="29"/>
        <v/>
      </c>
      <c r="Q234" s="27"/>
      <c r="R234" s="27"/>
    </row>
    <row r="235" spans="1:18" x14ac:dyDescent="0.2">
      <c r="A235" s="56"/>
      <c r="B235" s="57"/>
      <c r="C235" s="90"/>
      <c r="D235" s="50" t="str">
        <f t="shared" si="24"/>
        <v/>
      </c>
      <c r="E235" s="67"/>
      <c r="F235" s="92" t="str">
        <f t="shared" si="25"/>
        <v/>
      </c>
      <c r="G235" s="93"/>
      <c r="H235" s="50" t="str">
        <f t="shared" si="26"/>
        <v/>
      </c>
      <c r="I235" s="68" t="str">
        <f t="shared" si="31"/>
        <v/>
      </c>
      <c r="J235" s="68" t="str">
        <f t="shared" si="27"/>
        <v/>
      </c>
      <c r="K235" s="58"/>
      <c r="L235" s="129"/>
      <c r="M235" s="129"/>
      <c r="N235" s="59" t="str">
        <f t="shared" si="30"/>
        <v/>
      </c>
      <c r="O235" s="60" t="e">
        <f t="shared" si="28"/>
        <v>#N/A</v>
      </c>
      <c r="P235" s="60" t="str">
        <f t="shared" si="29"/>
        <v/>
      </c>
      <c r="Q235" s="27"/>
      <c r="R235" s="27"/>
    </row>
    <row r="236" spans="1:18" x14ac:dyDescent="0.2">
      <c r="A236" s="56"/>
      <c r="B236" s="57"/>
      <c r="C236" s="90"/>
      <c r="D236" s="50" t="str">
        <f t="shared" si="24"/>
        <v/>
      </c>
      <c r="E236" s="67"/>
      <c r="F236" s="92" t="str">
        <f t="shared" si="25"/>
        <v/>
      </c>
      <c r="G236" s="93"/>
      <c r="H236" s="50" t="str">
        <f t="shared" si="26"/>
        <v/>
      </c>
      <c r="I236" s="68" t="str">
        <f t="shared" si="31"/>
        <v/>
      </c>
      <c r="J236" s="68" t="str">
        <f t="shared" si="27"/>
        <v/>
      </c>
      <c r="K236" s="58"/>
      <c r="L236" s="129"/>
      <c r="M236" s="129"/>
      <c r="N236" s="59" t="str">
        <f t="shared" si="30"/>
        <v/>
      </c>
      <c r="O236" s="60" t="e">
        <f t="shared" si="28"/>
        <v>#N/A</v>
      </c>
      <c r="P236" s="60" t="str">
        <f t="shared" si="29"/>
        <v/>
      </c>
      <c r="Q236" s="27"/>
      <c r="R236" s="27"/>
    </row>
    <row r="237" spans="1:18" x14ac:dyDescent="0.2">
      <c r="A237" s="56"/>
      <c r="B237" s="57"/>
      <c r="C237" s="90"/>
      <c r="D237" s="50" t="str">
        <f t="shared" si="24"/>
        <v/>
      </c>
      <c r="E237" s="67"/>
      <c r="F237" s="92" t="str">
        <f t="shared" si="25"/>
        <v/>
      </c>
      <c r="G237" s="93"/>
      <c r="H237" s="50" t="str">
        <f t="shared" si="26"/>
        <v/>
      </c>
      <c r="I237" s="68" t="str">
        <f t="shared" si="31"/>
        <v/>
      </c>
      <c r="J237" s="68" t="str">
        <f t="shared" si="27"/>
        <v/>
      </c>
      <c r="K237" s="58"/>
      <c r="L237" s="129"/>
      <c r="M237" s="129"/>
      <c r="N237" s="59" t="str">
        <f t="shared" si="30"/>
        <v/>
      </c>
      <c r="O237" s="60" t="e">
        <f t="shared" si="28"/>
        <v>#N/A</v>
      </c>
      <c r="P237" s="60" t="str">
        <f t="shared" si="29"/>
        <v/>
      </c>
      <c r="Q237" s="27"/>
      <c r="R237" s="27"/>
    </row>
    <row r="238" spans="1:18" x14ac:dyDescent="0.2">
      <c r="A238" s="56"/>
      <c r="B238" s="57"/>
      <c r="C238" s="90"/>
      <c r="D238" s="50" t="str">
        <f t="shared" si="24"/>
        <v/>
      </c>
      <c r="E238" s="67"/>
      <c r="F238" s="92" t="str">
        <f t="shared" si="25"/>
        <v/>
      </c>
      <c r="G238" s="93"/>
      <c r="H238" s="50" t="str">
        <f t="shared" si="26"/>
        <v/>
      </c>
      <c r="I238" s="68" t="str">
        <f t="shared" si="31"/>
        <v/>
      </c>
      <c r="J238" s="68" t="str">
        <f t="shared" si="27"/>
        <v/>
      </c>
      <c r="K238" s="58"/>
      <c r="L238" s="129"/>
      <c r="M238" s="129"/>
      <c r="N238" s="59" t="str">
        <f t="shared" si="30"/>
        <v/>
      </c>
      <c r="O238" s="60" t="e">
        <f t="shared" si="28"/>
        <v>#N/A</v>
      </c>
      <c r="P238" s="60" t="str">
        <f t="shared" si="29"/>
        <v/>
      </c>
      <c r="Q238" s="27"/>
      <c r="R238" s="27"/>
    </row>
    <row r="239" spans="1:18" x14ac:dyDescent="0.2">
      <c r="A239" s="56"/>
      <c r="B239" s="57"/>
      <c r="C239" s="90"/>
      <c r="D239" s="50" t="str">
        <f t="shared" si="24"/>
        <v/>
      </c>
      <c r="E239" s="67"/>
      <c r="F239" s="92" t="str">
        <f t="shared" si="25"/>
        <v/>
      </c>
      <c r="G239" s="93"/>
      <c r="H239" s="50" t="str">
        <f t="shared" si="26"/>
        <v/>
      </c>
      <c r="I239" s="68" t="str">
        <f t="shared" si="31"/>
        <v/>
      </c>
      <c r="J239" s="68" t="str">
        <f t="shared" si="27"/>
        <v/>
      </c>
      <c r="K239" s="58"/>
      <c r="L239" s="129"/>
      <c r="M239" s="129"/>
      <c r="N239" s="59" t="str">
        <f t="shared" si="30"/>
        <v/>
      </c>
      <c r="O239" s="60" t="e">
        <f t="shared" si="28"/>
        <v>#N/A</v>
      </c>
      <c r="P239" s="60" t="str">
        <f t="shared" si="29"/>
        <v/>
      </c>
      <c r="Q239" s="27"/>
      <c r="R239" s="27"/>
    </row>
    <row r="240" spans="1:18" x14ac:dyDescent="0.2">
      <c r="A240" s="56"/>
      <c r="B240" s="57"/>
      <c r="C240" s="90"/>
      <c r="D240" s="50" t="str">
        <f t="shared" si="24"/>
        <v/>
      </c>
      <c r="E240" s="67"/>
      <c r="F240" s="92" t="str">
        <f t="shared" si="25"/>
        <v/>
      </c>
      <c r="G240" s="93"/>
      <c r="H240" s="50" t="str">
        <f t="shared" si="26"/>
        <v/>
      </c>
      <c r="I240" s="68" t="str">
        <f t="shared" si="31"/>
        <v/>
      </c>
      <c r="J240" s="68" t="str">
        <f t="shared" si="27"/>
        <v/>
      </c>
      <c r="K240" s="58"/>
      <c r="L240" s="129"/>
      <c r="M240" s="129"/>
      <c r="N240" s="59" t="str">
        <f t="shared" si="30"/>
        <v/>
      </c>
      <c r="O240" s="60" t="e">
        <f t="shared" si="28"/>
        <v>#N/A</v>
      </c>
      <c r="P240" s="60" t="str">
        <f t="shared" si="29"/>
        <v/>
      </c>
      <c r="Q240" s="27"/>
      <c r="R240" s="27"/>
    </row>
    <row r="241" spans="1:18" x14ac:dyDescent="0.2">
      <c r="A241" s="56"/>
      <c r="B241" s="57"/>
      <c r="C241" s="90"/>
      <c r="D241" s="50" t="str">
        <f t="shared" si="24"/>
        <v/>
      </c>
      <c r="E241" s="67"/>
      <c r="F241" s="92" t="str">
        <f t="shared" si="25"/>
        <v/>
      </c>
      <c r="G241" s="93"/>
      <c r="H241" s="50" t="str">
        <f t="shared" si="26"/>
        <v/>
      </c>
      <c r="I241" s="68" t="str">
        <f t="shared" si="31"/>
        <v/>
      </c>
      <c r="J241" s="68" t="str">
        <f t="shared" si="27"/>
        <v/>
      </c>
      <c r="K241" s="58"/>
      <c r="L241" s="129"/>
      <c r="M241" s="129"/>
      <c r="N241" s="59" t="str">
        <f t="shared" si="30"/>
        <v/>
      </c>
      <c r="O241" s="60" t="e">
        <f t="shared" si="28"/>
        <v>#N/A</v>
      </c>
      <c r="P241" s="60" t="str">
        <f t="shared" si="29"/>
        <v/>
      </c>
      <c r="Q241" s="27"/>
      <c r="R241" s="27"/>
    </row>
    <row r="242" spans="1:18" x14ac:dyDescent="0.2">
      <c r="A242" s="56"/>
      <c r="B242" s="57"/>
      <c r="C242" s="90"/>
      <c r="D242" s="50" t="str">
        <f t="shared" si="24"/>
        <v/>
      </c>
      <c r="E242" s="67"/>
      <c r="F242" s="92" t="str">
        <f t="shared" si="25"/>
        <v/>
      </c>
      <c r="G242" s="93"/>
      <c r="H242" s="50" t="str">
        <f t="shared" si="26"/>
        <v/>
      </c>
      <c r="I242" s="68" t="str">
        <f t="shared" si="31"/>
        <v/>
      </c>
      <c r="J242" s="68" t="str">
        <f t="shared" si="27"/>
        <v/>
      </c>
      <c r="K242" s="58"/>
      <c r="L242" s="129"/>
      <c r="M242" s="129"/>
      <c r="N242" s="59" t="str">
        <f t="shared" si="30"/>
        <v/>
      </c>
      <c r="O242" s="60" t="e">
        <f t="shared" si="28"/>
        <v>#N/A</v>
      </c>
      <c r="P242" s="60" t="str">
        <f t="shared" si="29"/>
        <v/>
      </c>
      <c r="Q242" s="27"/>
      <c r="R242" s="27"/>
    </row>
    <row r="243" spans="1:18" x14ac:dyDescent="0.2">
      <c r="A243" s="56"/>
      <c r="B243" s="57"/>
      <c r="C243" s="90"/>
      <c r="D243" s="50" t="str">
        <f t="shared" si="24"/>
        <v/>
      </c>
      <c r="E243" s="67"/>
      <c r="F243" s="92" t="str">
        <f t="shared" si="25"/>
        <v/>
      </c>
      <c r="G243" s="93"/>
      <c r="H243" s="50" t="str">
        <f t="shared" si="26"/>
        <v/>
      </c>
      <c r="I243" s="68" t="str">
        <f t="shared" si="31"/>
        <v/>
      </c>
      <c r="J243" s="68" t="str">
        <f t="shared" si="27"/>
        <v/>
      </c>
      <c r="K243" s="58"/>
      <c r="L243" s="129"/>
      <c r="M243" s="129"/>
      <c r="N243" s="59" t="str">
        <f t="shared" si="30"/>
        <v/>
      </c>
      <c r="O243" s="60" t="e">
        <f t="shared" si="28"/>
        <v>#N/A</v>
      </c>
      <c r="P243" s="60" t="str">
        <f t="shared" si="29"/>
        <v/>
      </c>
      <c r="Q243" s="27"/>
      <c r="R243" s="27"/>
    </row>
    <row r="244" spans="1:18" x14ac:dyDescent="0.2">
      <c r="A244" s="56"/>
      <c r="B244" s="57"/>
      <c r="C244" s="90"/>
      <c r="D244" s="50" t="str">
        <f t="shared" si="24"/>
        <v/>
      </c>
      <c r="E244" s="67"/>
      <c r="F244" s="92" t="str">
        <f t="shared" si="25"/>
        <v/>
      </c>
      <c r="G244" s="93"/>
      <c r="H244" s="50" t="str">
        <f t="shared" si="26"/>
        <v/>
      </c>
      <c r="I244" s="68" t="str">
        <f t="shared" si="31"/>
        <v/>
      </c>
      <c r="J244" s="68" t="str">
        <f t="shared" si="27"/>
        <v/>
      </c>
      <c r="K244" s="58"/>
      <c r="L244" s="129"/>
      <c r="M244" s="129"/>
      <c r="N244" s="59" t="str">
        <f t="shared" si="30"/>
        <v/>
      </c>
      <c r="O244" s="60" t="e">
        <f t="shared" si="28"/>
        <v>#N/A</v>
      </c>
      <c r="P244" s="60" t="str">
        <f t="shared" si="29"/>
        <v/>
      </c>
      <c r="Q244" s="27"/>
      <c r="R244" s="27"/>
    </row>
    <row r="245" spans="1:18" x14ac:dyDescent="0.2">
      <c r="A245" s="56"/>
      <c r="B245" s="57"/>
      <c r="C245" s="90"/>
      <c r="D245" s="50" t="str">
        <f t="shared" si="24"/>
        <v/>
      </c>
      <c r="E245" s="67"/>
      <c r="F245" s="92" t="str">
        <f t="shared" si="25"/>
        <v/>
      </c>
      <c r="G245" s="93"/>
      <c r="H245" s="50" t="str">
        <f t="shared" si="26"/>
        <v/>
      </c>
      <c r="I245" s="68" t="str">
        <f t="shared" si="31"/>
        <v/>
      </c>
      <c r="J245" s="68" t="str">
        <f t="shared" si="27"/>
        <v/>
      </c>
      <c r="K245" s="58"/>
      <c r="L245" s="129"/>
      <c r="M245" s="129"/>
      <c r="N245" s="59" t="str">
        <f t="shared" si="30"/>
        <v/>
      </c>
      <c r="O245" s="60" t="e">
        <f t="shared" si="28"/>
        <v>#N/A</v>
      </c>
      <c r="P245" s="60" t="str">
        <f t="shared" si="29"/>
        <v/>
      </c>
      <c r="Q245" s="27"/>
      <c r="R245" s="27"/>
    </row>
    <row r="246" spans="1:18" x14ac:dyDescent="0.2">
      <c r="A246" s="56"/>
      <c r="B246" s="57"/>
      <c r="C246" s="90"/>
      <c r="D246" s="50" t="str">
        <f t="shared" si="24"/>
        <v/>
      </c>
      <c r="E246" s="67"/>
      <c r="F246" s="92" t="str">
        <f t="shared" si="25"/>
        <v/>
      </c>
      <c r="G246" s="93"/>
      <c r="H246" s="50" t="str">
        <f t="shared" si="26"/>
        <v/>
      </c>
      <c r="I246" s="68" t="str">
        <f t="shared" si="31"/>
        <v/>
      </c>
      <c r="J246" s="68" t="str">
        <f t="shared" si="27"/>
        <v/>
      </c>
      <c r="K246" s="58"/>
      <c r="L246" s="129"/>
      <c r="M246" s="129"/>
      <c r="N246" s="59" t="str">
        <f t="shared" si="30"/>
        <v/>
      </c>
      <c r="O246" s="60" t="e">
        <f t="shared" si="28"/>
        <v>#N/A</v>
      </c>
      <c r="P246" s="60" t="str">
        <f t="shared" si="29"/>
        <v/>
      </c>
      <c r="Q246" s="27"/>
      <c r="R246" s="27"/>
    </row>
    <row r="247" spans="1:18" x14ac:dyDescent="0.2">
      <c r="A247" s="56"/>
      <c r="B247" s="57"/>
      <c r="C247" s="90"/>
      <c r="D247" s="50" t="str">
        <f t="shared" si="24"/>
        <v/>
      </c>
      <c r="E247" s="67"/>
      <c r="F247" s="92" t="str">
        <f t="shared" si="25"/>
        <v/>
      </c>
      <c r="G247" s="93"/>
      <c r="H247" s="50" t="str">
        <f t="shared" si="26"/>
        <v/>
      </c>
      <c r="I247" s="68" t="str">
        <f t="shared" si="31"/>
        <v/>
      </c>
      <c r="J247" s="68" t="str">
        <f t="shared" si="27"/>
        <v/>
      </c>
      <c r="K247" s="58"/>
      <c r="L247" s="129"/>
      <c r="M247" s="129"/>
      <c r="N247" s="59" t="str">
        <f t="shared" si="30"/>
        <v/>
      </c>
      <c r="O247" s="60" t="e">
        <f t="shared" si="28"/>
        <v>#N/A</v>
      </c>
      <c r="P247" s="60" t="str">
        <f t="shared" si="29"/>
        <v/>
      </c>
      <c r="Q247" s="27"/>
      <c r="R247" s="27"/>
    </row>
    <row r="248" spans="1:18" x14ac:dyDescent="0.2">
      <c r="A248" s="56"/>
      <c r="B248" s="57"/>
      <c r="C248" s="90"/>
      <c r="D248" s="50" t="str">
        <f t="shared" si="24"/>
        <v/>
      </c>
      <c r="E248" s="67"/>
      <c r="F248" s="92" t="str">
        <f t="shared" si="25"/>
        <v/>
      </c>
      <c r="G248" s="93"/>
      <c r="H248" s="50" t="str">
        <f t="shared" si="26"/>
        <v/>
      </c>
      <c r="I248" s="68" t="str">
        <f t="shared" si="31"/>
        <v/>
      </c>
      <c r="J248" s="68" t="str">
        <f t="shared" si="27"/>
        <v/>
      </c>
      <c r="K248" s="58"/>
      <c r="L248" s="129"/>
      <c r="M248" s="129"/>
      <c r="N248" s="59" t="str">
        <f t="shared" si="30"/>
        <v/>
      </c>
      <c r="O248" s="60" t="e">
        <f t="shared" si="28"/>
        <v>#N/A</v>
      </c>
      <c r="P248" s="60" t="str">
        <f t="shared" si="29"/>
        <v/>
      </c>
      <c r="Q248" s="27"/>
      <c r="R248" s="27"/>
    </row>
    <row r="249" spans="1:18" x14ac:dyDescent="0.2">
      <c r="A249" s="56"/>
      <c r="B249" s="57"/>
      <c r="C249" s="90"/>
      <c r="D249" s="50" t="str">
        <f t="shared" si="24"/>
        <v/>
      </c>
      <c r="E249" s="67"/>
      <c r="F249" s="92" t="str">
        <f t="shared" si="25"/>
        <v/>
      </c>
      <c r="G249" s="93"/>
      <c r="H249" s="50" t="str">
        <f t="shared" si="26"/>
        <v/>
      </c>
      <c r="I249" s="68" t="str">
        <f t="shared" si="31"/>
        <v/>
      </c>
      <c r="J249" s="68" t="str">
        <f t="shared" si="27"/>
        <v/>
      </c>
      <c r="K249" s="58"/>
      <c r="L249" s="129"/>
      <c r="M249" s="129"/>
      <c r="N249" s="59" t="str">
        <f t="shared" si="30"/>
        <v/>
      </c>
      <c r="O249" s="60" t="e">
        <f t="shared" si="28"/>
        <v>#N/A</v>
      </c>
      <c r="P249" s="60" t="str">
        <f t="shared" si="29"/>
        <v/>
      </c>
      <c r="Q249" s="27"/>
      <c r="R249" s="27"/>
    </row>
    <row r="250" spans="1:18" x14ac:dyDescent="0.2">
      <c r="A250" s="56"/>
      <c r="B250" s="57"/>
      <c r="C250" s="90"/>
      <c r="D250" s="50" t="str">
        <f t="shared" si="24"/>
        <v/>
      </c>
      <c r="E250" s="67"/>
      <c r="F250" s="92" t="str">
        <f t="shared" si="25"/>
        <v/>
      </c>
      <c r="G250" s="93"/>
      <c r="H250" s="50" t="str">
        <f t="shared" si="26"/>
        <v/>
      </c>
      <c r="I250" s="68" t="str">
        <f t="shared" si="31"/>
        <v/>
      </c>
      <c r="J250" s="68" t="str">
        <f t="shared" si="27"/>
        <v/>
      </c>
      <c r="K250" s="58"/>
      <c r="L250" s="129"/>
      <c r="M250" s="129"/>
      <c r="N250" s="59" t="str">
        <f t="shared" si="30"/>
        <v/>
      </c>
      <c r="O250" s="60" t="e">
        <f t="shared" si="28"/>
        <v>#N/A</v>
      </c>
      <c r="P250" s="60" t="str">
        <f t="shared" si="29"/>
        <v/>
      </c>
      <c r="Q250" s="27"/>
      <c r="R250" s="27"/>
    </row>
    <row r="251" spans="1:18" x14ac:dyDescent="0.2">
      <c r="A251" s="56"/>
      <c r="B251" s="57"/>
      <c r="C251" s="90"/>
      <c r="D251" s="50" t="str">
        <f t="shared" si="24"/>
        <v/>
      </c>
      <c r="E251" s="67"/>
      <c r="F251" s="92" t="str">
        <f t="shared" si="25"/>
        <v/>
      </c>
      <c r="G251" s="93"/>
      <c r="H251" s="50" t="str">
        <f t="shared" si="26"/>
        <v/>
      </c>
      <c r="I251" s="68" t="str">
        <f t="shared" si="31"/>
        <v/>
      </c>
      <c r="J251" s="68" t="str">
        <f t="shared" si="27"/>
        <v/>
      </c>
      <c r="K251" s="58"/>
      <c r="L251" s="129"/>
      <c r="M251" s="129"/>
      <c r="N251" s="59" t="str">
        <f t="shared" si="30"/>
        <v/>
      </c>
      <c r="O251" s="60" t="e">
        <f t="shared" si="28"/>
        <v>#N/A</v>
      </c>
      <c r="P251" s="60" t="str">
        <f t="shared" si="29"/>
        <v/>
      </c>
      <c r="Q251" s="27"/>
      <c r="R251" s="27"/>
    </row>
    <row r="252" spans="1:18" x14ac:dyDescent="0.2">
      <c r="A252" s="56"/>
      <c r="B252" s="57"/>
      <c r="C252" s="90"/>
      <c r="D252" s="50" t="str">
        <f t="shared" si="24"/>
        <v/>
      </c>
      <c r="E252" s="67"/>
      <c r="F252" s="92" t="str">
        <f t="shared" si="25"/>
        <v/>
      </c>
      <c r="G252" s="93"/>
      <c r="H252" s="50" t="str">
        <f t="shared" si="26"/>
        <v/>
      </c>
      <c r="I252" s="68" t="str">
        <f t="shared" si="31"/>
        <v/>
      </c>
      <c r="J252" s="68" t="str">
        <f t="shared" si="27"/>
        <v/>
      </c>
      <c r="K252" s="58"/>
      <c r="L252" s="129"/>
      <c r="M252" s="129"/>
      <c r="N252" s="59" t="str">
        <f t="shared" si="30"/>
        <v/>
      </c>
      <c r="O252" s="60" t="e">
        <f t="shared" si="28"/>
        <v>#N/A</v>
      </c>
      <c r="P252" s="60" t="str">
        <f t="shared" si="29"/>
        <v/>
      </c>
      <c r="Q252" s="27"/>
      <c r="R252" s="27"/>
    </row>
    <row r="253" spans="1:18" x14ac:dyDescent="0.2">
      <c r="A253" s="56"/>
      <c r="B253" s="57"/>
      <c r="C253" s="90"/>
      <c r="D253" s="50" t="str">
        <f t="shared" si="24"/>
        <v/>
      </c>
      <c r="E253" s="67"/>
      <c r="F253" s="92" t="str">
        <f t="shared" si="25"/>
        <v/>
      </c>
      <c r="G253" s="93"/>
      <c r="H253" s="50" t="str">
        <f t="shared" si="26"/>
        <v/>
      </c>
      <c r="I253" s="68" t="str">
        <f t="shared" si="31"/>
        <v/>
      </c>
      <c r="J253" s="68" t="str">
        <f t="shared" si="27"/>
        <v/>
      </c>
      <c r="K253" s="58"/>
      <c r="L253" s="129"/>
      <c r="M253" s="129"/>
      <c r="N253" s="59" t="str">
        <f t="shared" si="30"/>
        <v/>
      </c>
      <c r="O253" s="60" t="e">
        <f t="shared" si="28"/>
        <v>#N/A</v>
      </c>
      <c r="P253" s="60" t="str">
        <f t="shared" si="29"/>
        <v/>
      </c>
      <c r="Q253" s="27"/>
      <c r="R253" s="27"/>
    </row>
    <row r="254" spans="1:18" x14ac:dyDescent="0.2">
      <c r="A254" s="56"/>
      <c r="B254" s="57"/>
      <c r="C254" s="90"/>
      <c r="D254" s="50" t="str">
        <f t="shared" si="24"/>
        <v/>
      </c>
      <c r="E254" s="67"/>
      <c r="F254" s="92" t="str">
        <f t="shared" si="25"/>
        <v/>
      </c>
      <c r="G254" s="93"/>
      <c r="H254" s="50" t="str">
        <f t="shared" si="26"/>
        <v/>
      </c>
      <c r="I254" s="68" t="str">
        <f t="shared" si="31"/>
        <v/>
      </c>
      <c r="J254" s="68" t="str">
        <f t="shared" si="27"/>
        <v/>
      </c>
      <c r="K254" s="58"/>
      <c r="L254" s="129"/>
      <c r="M254" s="129"/>
      <c r="N254" s="59" t="str">
        <f t="shared" si="30"/>
        <v/>
      </c>
      <c r="O254" s="60" t="e">
        <f t="shared" si="28"/>
        <v>#N/A</v>
      </c>
      <c r="P254" s="60" t="str">
        <f t="shared" si="29"/>
        <v/>
      </c>
      <c r="Q254" s="27"/>
      <c r="R254" s="27"/>
    </row>
    <row r="255" spans="1:18" x14ac:dyDescent="0.2">
      <c r="A255" s="56"/>
      <c r="B255" s="57"/>
      <c r="C255" s="90"/>
      <c r="D255" s="50" t="str">
        <f t="shared" si="24"/>
        <v/>
      </c>
      <c r="E255" s="67"/>
      <c r="F255" s="92" t="str">
        <f t="shared" si="25"/>
        <v/>
      </c>
      <c r="G255" s="93"/>
      <c r="H255" s="50" t="str">
        <f t="shared" si="26"/>
        <v/>
      </c>
      <c r="I255" s="68" t="str">
        <f t="shared" si="31"/>
        <v/>
      </c>
      <c r="J255" s="68" t="str">
        <f t="shared" si="27"/>
        <v/>
      </c>
      <c r="K255" s="58"/>
      <c r="L255" s="129"/>
      <c r="M255" s="129"/>
      <c r="N255" s="59" t="str">
        <f t="shared" si="30"/>
        <v/>
      </c>
      <c r="O255" s="60" t="e">
        <f t="shared" si="28"/>
        <v>#N/A</v>
      </c>
      <c r="P255" s="60" t="str">
        <f t="shared" si="29"/>
        <v/>
      </c>
      <c r="Q255" s="27"/>
      <c r="R255" s="27"/>
    </row>
    <row r="256" spans="1:18" x14ac:dyDescent="0.2">
      <c r="A256" s="56"/>
      <c r="B256" s="57"/>
      <c r="C256" s="90"/>
      <c r="D256" s="50" t="str">
        <f t="shared" si="24"/>
        <v/>
      </c>
      <c r="E256" s="67"/>
      <c r="F256" s="92" t="str">
        <f t="shared" si="25"/>
        <v/>
      </c>
      <c r="G256" s="93"/>
      <c r="H256" s="50" t="str">
        <f t="shared" si="26"/>
        <v/>
      </c>
      <c r="I256" s="68" t="str">
        <f t="shared" si="31"/>
        <v/>
      </c>
      <c r="J256" s="68" t="str">
        <f t="shared" si="27"/>
        <v/>
      </c>
      <c r="K256" s="58"/>
      <c r="L256" s="129"/>
      <c r="M256" s="129"/>
      <c r="N256" s="59" t="str">
        <f t="shared" si="30"/>
        <v/>
      </c>
      <c r="O256" s="60" t="e">
        <f t="shared" si="28"/>
        <v>#N/A</v>
      </c>
      <c r="P256" s="60" t="str">
        <f t="shared" si="29"/>
        <v/>
      </c>
      <c r="Q256" s="27"/>
      <c r="R256" s="27"/>
    </row>
    <row r="257" spans="1:18" x14ac:dyDescent="0.2">
      <c r="A257" s="56"/>
      <c r="B257" s="57"/>
      <c r="C257" s="90"/>
      <c r="D257" s="50" t="str">
        <f t="shared" si="24"/>
        <v/>
      </c>
      <c r="E257" s="67"/>
      <c r="F257" s="92" t="str">
        <f t="shared" si="25"/>
        <v/>
      </c>
      <c r="G257" s="93"/>
      <c r="H257" s="50" t="str">
        <f t="shared" si="26"/>
        <v/>
      </c>
      <c r="I257" s="68" t="str">
        <f t="shared" si="31"/>
        <v/>
      </c>
      <c r="J257" s="68" t="str">
        <f t="shared" si="27"/>
        <v/>
      </c>
      <c r="K257" s="58"/>
      <c r="L257" s="129"/>
      <c r="M257" s="129"/>
      <c r="N257" s="59" t="str">
        <f t="shared" si="30"/>
        <v/>
      </c>
      <c r="O257" s="60" t="e">
        <f t="shared" si="28"/>
        <v>#N/A</v>
      </c>
      <c r="P257" s="60" t="str">
        <f t="shared" si="29"/>
        <v/>
      </c>
      <c r="Q257" s="27"/>
      <c r="R257" s="27"/>
    </row>
    <row r="258" spans="1:18" x14ac:dyDescent="0.2">
      <c r="A258" s="56"/>
      <c r="B258" s="57"/>
      <c r="C258" s="90"/>
      <c r="D258" s="50" t="str">
        <f t="shared" si="24"/>
        <v/>
      </c>
      <c r="E258" s="67"/>
      <c r="F258" s="92" t="str">
        <f t="shared" si="25"/>
        <v/>
      </c>
      <c r="G258" s="93"/>
      <c r="H258" s="50" t="str">
        <f t="shared" si="26"/>
        <v/>
      </c>
      <c r="I258" s="68" t="str">
        <f t="shared" si="31"/>
        <v/>
      </c>
      <c r="J258" s="68" t="str">
        <f t="shared" si="27"/>
        <v/>
      </c>
      <c r="K258" s="58"/>
      <c r="L258" s="129"/>
      <c r="M258" s="129"/>
      <c r="N258" s="59" t="str">
        <f t="shared" si="30"/>
        <v/>
      </c>
      <c r="O258" s="60" t="e">
        <f t="shared" si="28"/>
        <v>#N/A</v>
      </c>
      <c r="P258" s="60" t="str">
        <f t="shared" si="29"/>
        <v/>
      </c>
      <c r="Q258" s="27"/>
      <c r="R258" s="27"/>
    </row>
    <row r="259" spans="1:18" x14ac:dyDescent="0.2">
      <c r="A259" s="56"/>
      <c r="B259" s="57"/>
      <c r="C259" s="90"/>
      <c r="D259" s="50" t="str">
        <f t="shared" si="24"/>
        <v/>
      </c>
      <c r="E259" s="67"/>
      <c r="F259" s="92" t="str">
        <f t="shared" si="25"/>
        <v/>
      </c>
      <c r="G259" s="93"/>
      <c r="H259" s="50" t="str">
        <f t="shared" si="26"/>
        <v/>
      </c>
      <c r="I259" s="68" t="str">
        <f t="shared" si="31"/>
        <v/>
      </c>
      <c r="J259" s="68" t="str">
        <f t="shared" si="27"/>
        <v/>
      </c>
      <c r="K259" s="58"/>
      <c r="L259" s="129"/>
      <c r="M259" s="129"/>
      <c r="N259" s="59" t="str">
        <f t="shared" si="30"/>
        <v/>
      </c>
      <c r="O259" s="60" t="e">
        <f t="shared" si="28"/>
        <v>#N/A</v>
      </c>
      <c r="P259" s="60" t="str">
        <f t="shared" si="29"/>
        <v/>
      </c>
      <c r="Q259" s="27"/>
      <c r="R259" s="27"/>
    </row>
    <row r="260" spans="1:18" x14ac:dyDescent="0.2">
      <c r="A260" s="56"/>
      <c r="B260" s="57"/>
      <c r="C260" s="90"/>
      <c r="D260" s="50" t="str">
        <f t="shared" si="24"/>
        <v/>
      </c>
      <c r="E260" s="67"/>
      <c r="F260" s="92" t="str">
        <f t="shared" si="25"/>
        <v/>
      </c>
      <c r="G260" s="93"/>
      <c r="H260" s="50" t="str">
        <f t="shared" si="26"/>
        <v/>
      </c>
      <c r="I260" s="68" t="str">
        <f t="shared" si="31"/>
        <v/>
      </c>
      <c r="J260" s="68" t="str">
        <f t="shared" si="27"/>
        <v/>
      </c>
      <c r="K260" s="58"/>
      <c r="L260" s="129"/>
      <c r="M260" s="129"/>
      <c r="N260" s="59" t="str">
        <f t="shared" si="30"/>
        <v/>
      </c>
      <c r="O260" s="60" t="e">
        <f t="shared" si="28"/>
        <v>#N/A</v>
      </c>
      <c r="P260" s="60" t="str">
        <f t="shared" si="29"/>
        <v/>
      </c>
      <c r="Q260" s="27"/>
      <c r="R260" s="27"/>
    </row>
    <row r="261" spans="1:18" x14ac:dyDescent="0.2">
      <c r="A261" s="56"/>
      <c r="B261" s="57"/>
      <c r="C261" s="90"/>
      <c r="D261" s="50" t="str">
        <f t="shared" ref="D261:D324" si="32">IF(A261="","",VLOOKUP(A261,Tabelle,2,FALSE))</f>
        <v/>
      </c>
      <c r="E261" s="67"/>
      <c r="F261" s="92" t="str">
        <f t="shared" ref="F261:F324" si="33">IF(A261="","",VLOOKUP(A261,Tabelle,3,FALSE))</f>
        <v/>
      </c>
      <c r="G261" s="93"/>
      <c r="H261" s="50" t="str">
        <f t="shared" ref="H261:H324" si="34">IF(A261="","",VLOOKUP(A261,Tabelle,4,FALSE))</f>
        <v/>
      </c>
      <c r="I261" s="68" t="str">
        <f t="shared" si="31"/>
        <v/>
      </c>
      <c r="J261" s="68" t="str">
        <f t="shared" ref="J261:J324" si="35">IF(G261="","",(G261-F261)*VLOOKUP(A261,Tabelle,6,FALSE))</f>
        <v/>
      </c>
      <c r="K261" s="58"/>
      <c r="L261" s="129"/>
      <c r="M261" s="129"/>
      <c r="N261" s="59" t="str">
        <f t="shared" si="30"/>
        <v/>
      </c>
      <c r="O261" s="60" t="e">
        <f t="shared" ref="O261:O324" si="36">VLOOKUP(A261,Tabelle,5,FALSE)</f>
        <v>#N/A</v>
      </c>
      <c r="P261" s="60" t="str">
        <f t="shared" ref="P261:P324" si="37">IF(C261="","",N261*C261)</f>
        <v/>
      </c>
      <c r="Q261" s="27"/>
      <c r="R261" s="27"/>
    </row>
    <row r="262" spans="1:18" x14ac:dyDescent="0.2">
      <c r="A262" s="56"/>
      <c r="B262" s="57"/>
      <c r="C262" s="90"/>
      <c r="D262" s="50" t="str">
        <f t="shared" si="32"/>
        <v/>
      </c>
      <c r="E262" s="67"/>
      <c r="F262" s="92" t="str">
        <f t="shared" si="33"/>
        <v/>
      </c>
      <c r="G262" s="93"/>
      <c r="H262" s="50" t="str">
        <f t="shared" si="34"/>
        <v/>
      </c>
      <c r="I262" s="68" t="str">
        <f t="shared" si="31"/>
        <v/>
      </c>
      <c r="J262" s="68" t="str">
        <f t="shared" si="35"/>
        <v/>
      </c>
      <c r="K262" s="58"/>
      <c r="L262" s="129"/>
      <c r="M262" s="129"/>
      <c r="N262" s="59" t="str">
        <f t="shared" ref="N262:N325" si="38">IF(A262="","",IF(SUM(H262:M262)&gt;0,SUM(H262:M262),0))</f>
        <v/>
      </c>
      <c r="O262" s="60" t="e">
        <f t="shared" si="36"/>
        <v>#N/A</v>
      </c>
      <c r="P262" s="60" t="str">
        <f t="shared" si="37"/>
        <v/>
      </c>
      <c r="Q262" s="27"/>
      <c r="R262" s="27"/>
    </row>
    <row r="263" spans="1:18" x14ac:dyDescent="0.2">
      <c r="A263" s="56"/>
      <c r="B263" s="57"/>
      <c r="C263" s="90"/>
      <c r="D263" s="50" t="str">
        <f t="shared" si="32"/>
        <v/>
      </c>
      <c r="E263" s="67"/>
      <c r="F263" s="92" t="str">
        <f t="shared" si="33"/>
        <v/>
      </c>
      <c r="G263" s="93"/>
      <c r="H263" s="50" t="str">
        <f t="shared" si="34"/>
        <v/>
      </c>
      <c r="I263" s="68" t="str">
        <f t="shared" ref="I263:I326" si="39">IF(E263="","",ROUNDDOWN(E263-D263,-1)*VLOOKUP(A263,Tabelle,5,FALSE))</f>
        <v/>
      </c>
      <c r="J263" s="68" t="str">
        <f t="shared" si="35"/>
        <v/>
      </c>
      <c r="K263" s="58"/>
      <c r="L263" s="129"/>
      <c r="M263" s="129"/>
      <c r="N263" s="59" t="str">
        <f t="shared" si="38"/>
        <v/>
      </c>
      <c r="O263" s="60" t="e">
        <f t="shared" si="36"/>
        <v>#N/A</v>
      </c>
      <c r="P263" s="60" t="str">
        <f t="shared" si="37"/>
        <v/>
      </c>
      <c r="Q263" s="27"/>
      <c r="R263" s="27"/>
    </row>
    <row r="264" spans="1:18" x14ac:dyDescent="0.2">
      <c r="A264" s="56"/>
      <c r="B264" s="57"/>
      <c r="C264" s="90"/>
      <c r="D264" s="50" t="str">
        <f t="shared" si="32"/>
        <v/>
      </c>
      <c r="E264" s="67"/>
      <c r="F264" s="92" t="str">
        <f t="shared" si="33"/>
        <v/>
      </c>
      <c r="G264" s="93"/>
      <c r="H264" s="50" t="str">
        <f t="shared" si="34"/>
        <v/>
      </c>
      <c r="I264" s="68" t="str">
        <f t="shared" si="39"/>
        <v/>
      </c>
      <c r="J264" s="68" t="str">
        <f t="shared" si="35"/>
        <v/>
      </c>
      <c r="K264" s="58"/>
      <c r="L264" s="129"/>
      <c r="M264" s="129"/>
      <c r="N264" s="59" t="str">
        <f t="shared" si="38"/>
        <v/>
      </c>
      <c r="O264" s="60" t="e">
        <f t="shared" si="36"/>
        <v>#N/A</v>
      </c>
      <c r="P264" s="60" t="str">
        <f t="shared" si="37"/>
        <v/>
      </c>
      <c r="Q264" s="27"/>
      <c r="R264" s="27"/>
    </row>
    <row r="265" spans="1:18" x14ac:dyDescent="0.2">
      <c r="A265" s="56"/>
      <c r="B265" s="57"/>
      <c r="C265" s="90"/>
      <c r="D265" s="50" t="str">
        <f t="shared" si="32"/>
        <v/>
      </c>
      <c r="E265" s="67"/>
      <c r="F265" s="92" t="str">
        <f t="shared" si="33"/>
        <v/>
      </c>
      <c r="G265" s="93"/>
      <c r="H265" s="50" t="str">
        <f t="shared" si="34"/>
        <v/>
      </c>
      <c r="I265" s="68" t="str">
        <f t="shared" si="39"/>
        <v/>
      </c>
      <c r="J265" s="68" t="str">
        <f t="shared" si="35"/>
        <v/>
      </c>
      <c r="K265" s="58"/>
      <c r="L265" s="129"/>
      <c r="M265" s="129"/>
      <c r="N265" s="59" t="str">
        <f t="shared" si="38"/>
        <v/>
      </c>
      <c r="O265" s="60" t="e">
        <f t="shared" si="36"/>
        <v>#N/A</v>
      </c>
      <c r="P265" s="60" t="str">
        <f t="shared" si="37"/>
        <v/>
      </c>
      <c r="Q265" s="27"/>
      <c r="R265" s="27"/>
    </row>
    <row r="266" spans="1:18" x14ac:dyDescent="0.2">
      <c r="A266" s="56"/>
      <c r="B266" s="57"/>
      <c r="C266" s="90"/>
      <c r="D266" s="50" t="str">
        <f t="shared" si="32"/>
        <v/>
      </c>
      <c r="E266" s="67"/>
      <c r="F266" s="92" t="str">
        <f t="shared" si="33"/>
        <v/>
      </c>
      <c r="G266" s="93"/>
      <c r="H266" s="50" t="str">
        <f t="shared" si="34"/>
        <v/>
      </c>
      <c r="I266" s="68" t="str">
        <f t="shared" si="39"/>
        <v/>
      </c>
      <c r="J266" s="68" t="str">
        <f t="shared" si="35"/>
        <v/>
      </c>
      <c r="K266" s="58"/>
      <c r="L266" s="129"/>
      <c r="M266" s="129"/>
      <c r="N266" s="59" t="str">
        <f t="shared" si="38"/>
        <v/>
      </c>
      <c r="O266" s="60" t="e">
        <f t="shared" si="36"/>
        <v>#N/A</v>
      </c>
      <c r="P266" s="60" t="str">
        <f t="shared" si="37"/>
        <v/>
      </c>
      <c r="Q266" s="27"/>
      <c r="R266" s="27"/>
    </row>
    <row r="267" spans="1:18" x14ac:dyDescent="0.2">
      <c r="A267" s="56"/>
      <c r="B267" s="57"/>
      <c r="C267" s="90"/>
      <c r="D267" s="50" t="str">
        <f t="shared" si="32"/>
        <v/>
      </c>
      <c r="E267" s="67"/>
      <c r="F267" s="92" t="str">
        <f t="shared" si="33"/>
        <v/>
      </c>
      <c r="G267" s="93"/>
      <c r="H267" s="50" t="str">
        <f t="shared" si="34"/>
        <v/>
      </c>
      <c r="I267" s="68" t="str">
        <f t="shared" si="39"/>
        <v/>
      </c>
      <c r="J267" s="68" t="str">
        <f t="shared" si="35"/>
        <v/>
      </c>
      <c r="K267" s="58"/>
      <c r="L267" s="129"/>
      <c r="M267" s="129"/>
      <c r="N267" s="59" t="str">
        <f t="shared" si="38"/>
        <v/>
      </c>
      <c r="O267" s="60" t="e">
        <f t="shared" si="36"/>
        <v>#N/A</v>
      </c>
      <c r="P267" s="60" t="str">
        <f t="shared" si="37"/>
        <v/>
      </c>
      <c r="Q267" s="27"/>
      <c r="R267" s="27"/>
    </row>
    <row r="268" spans="1:18" x14ac:dyDescent="0.2">
      <c r="A268" s="56"/>
      <c r="B268" s="57"/>
      <c r="C268" s="90"/>
      <c r="D268" s="50" t="str">
        <f t="shared" si="32"/>
        <v/>
      </c>
      <c r="E268" s="67"/>
      <c r="F268" s="92" t="str">
        <f t="shared" si="33"/>
        <v/>
      </c>
      <c r="G268" s="93"/>
      <c r="H268" s="50" t="str">
        <f t="shared" si="34"/>
        <v/>
      </c>
      <c r="I268" s="68" t="str">
        <f t="shared" si="39"/>
        <v/>
      </c>
      <c r="J268" s="68" t="str">
        <f t="shared" si="35"/>
        <v/>
      </c>
      <c r="K268" s="58"/>
      <c r="L268" s="129"/>
      <c r="M268" s="129"/>
      <c r="N268" s="59" t="str">
        <f t="shared" si="38"/>
        <v/>
      </c>
      <c r="O268" s="60" t="e">
        <f t="shared" si="36"/>
        <v>#N/A</v>
      </c>
      <c r="P268" s="60" t="str">
        <f t="shared" si="37"/>
        <v/>
      </c>
      <c r="Q268" s="27"/>
      <c r="R268" s="27"/>
    </row>
    <row r="269" spans="1:18" x14ac:dyDescent="0.2">
      <c r="A269" s="56"/>
      <c r="B269" s="57"/>
      <c r="C269" s="90"/>
      <c r="D269" s="50" t="str">
        <f t="shared" si="32"/>
        <v/>
      </c>
      <c r="E269" s="67"/>
      <c r="F269" s="92" t="str">
        <f t="shared" si="33"/>
        <v/>
      </c>
      <c r="G269" s="93"/>
      <c r="H269" s="50" t="str">
        <f t="shared" si="34"/>
        <v/>
      </c>
      <c r="I269" s="68" t="str">
        <f t="shared" si="39"/>
        <v/>
      </c>
      <c r="J269" s="68" t="str">
        <f t="shared" si="35"/>
        <v/>
      </c>
      <c r="K269" s="58"/>
      <c r="L269" s="129"/>
      <c r="M269" s="129"/>
      <c r="N269" s="59" t="str">
        <f t="shared" si="38"/>
        <v/>
      </c>
      <c r="O269" s="60" t="e">
        <f t="shared" si="36"/>
        <v>#N/A</v>
      </c>
      <c r="P269" s="60" t="str">
        <f t="shared" si="37"/>
        <v/>
      </c>
      <c r="Q269" s="27"/>
      <c r="R269" s="27"/>
    </row>
    <row r="270" spans="1:18" x14ac:dyDescent="0.2">
      <c r="A270" s="56"/>
      <c r="B270" s="57"/>
      <c r="C270" s="90"/>
      <c r="D270" s="50" t="str">
        <f t="shared" si="32"/>
        <v/>
      </c>
      <c r="E270" s="67"/>
      <c r="F270" s="92" t="str">
        <f t="shared" si="33"/>
        <v/>
      </c>
      <c r="G270" s="93"/>
      <c r="H270" s="50" t="str">
        <f t="shared" si="34"/>
        <v/>
      </c>
      <c r="I270" s="68" t="str">
        <f t="shared" si="39"/>
        <v/>
      </c>
      <c r="J270" s="68" t="str">
        <f t="shared" si="35"/>
        <v/>
      </c>
      <c r="K270" s="58"/>
      <c r="L270" s="129"/>
      <c r="M270" s="129"/>
      <c r="N270" s="59" t="str">
        <f t="shared" si="38"/>
        <v/>
      </c>
      <c r="O270" s="60" t="e">
        <f t="shared" si="36"/>
        <v>#N/A</v>
      </c>
      <c r="P270" s="60" t="str">
        <f t="shared" si="37"/>
        <v/>
      </c>
      <c r="Q270" s="27"/>
      <c r="R270" s="27"/>
    </row>
    <row r="271" spans="1:18" x14ac:dyDescent="0.2">
      <c r="A271" s="56"/>
      <c r="B271" s="57"/>
      <c r="C271" s="90"/>
      <c r="D271" s="50" t="str">
        <f t="shared" si="32"/>
        <v/>
      </c>
      <c r="E271" s="67"/>
      <c r="F271" s="92" t="str">
        <f t="shared" si="33"/>
        <v/>
      </c>
      <c r="G271" s="93"/>
      <c r="H271" s="50" t="str">
        <f t="shared" si="34"/>
        <v/>
      </c>
      <c r="I271" s="68" t="str">
        <f t="shared" si="39"/>
        <v/>
      </c>
      <c r="J271" s="68" t="str">
        <f t="shared" si="35"/>
        <v/>
      </c>
      <c r="K271" s="58"/>
      <c r="L271" s="129"/>
      <c r="M271" s="129"/>
      <c r="N271" s="59" t="str">
        <f t="shared" si="38"/>
        <v/>
      </c>
      <c r="O271" s="60" t="e">
        <f t="shared" si="36"/>
        <v>#N/A</v>
      </c>
      <c r="P271" s="60" t="str">
        <f t="shared" si="37"/>
        <v/>
      </c>
      <c r="Q271" s="27"/>
      <c r="R271" s="27"/>
    </row>
    <row r="272" spans="1:18" x14ac:dyDescent="0.2">
      <c r="A272" s="56"/>
      <c r="B272" s="57"/>
      <c r="C272" s="90"/>
      <c r="D272" s="50" t="str">
        <f t="shared" si="32"/>
        <v/>
      </c>
      <c r="E272" s="67"/>
      <c r="F272" s="92" t="str">
        <f t="shared" si="33"/>
        <v/>
      </c>
      <c r="G272" s="93"/>
      <c r="H272" s="50" t="str">
        <f t="shared" si="34"/>
        <v/>
      </c>
      <c r="I272" s="68" t="str">
        <f t="shared" si="39"/>
        <v/>
      </c>
      <c r="J272" s="68" t="str">
        <f t="shared" si="35"/>
        <v/>
      </c>
      <c r="K272" s="58"/>
      <c r="L272" s="129"/>
      <c r="M272" s="129"/>
      <c r="N272" s="59" t="str">
        <f t="shared" si="38"/>
        <v/>
      </c>
      <c r="O272" s="60" t="e">
        <f t="shared" si="36"/>
        <v>#N/A</v>
      </c>
      <c r="P272" s="60" t="str">
        <f t="shared" si="37"/>
        <v/>
      </c>
      <c r="Q272" s="27"/>
      <c r="R272" s="27"/>
    </row>
    <row r="273" spans="1:18" x14ac:dyDescent="0.2">
      <c r="A273" s="56"/>
      <c r="B273" s="57"/>
      <c r="C273" s="90"/>
      <c r="D273" s="50" t="str">
        <f t="shared" si="32"/>
        <v/>
      </c>
      <c r="E273" s="67"/>
      <c r="F273" s="92" t="str">
        <f t="shared" si="33"/>
        <v/>
      </c>
      <c r="G273" s="93"/>
      <c r="H273" s="50" t="str">
        <f t="shared" si="34"/>
        <v/>
      </c>
      <c r="I273" s="68" t="str">
        <f t="shared" si="39"/>
        <v/>
      </c>
      <c r="J273" s="68" t="str">
        <f t="shared" si="35"/>
        <v/>
      </c>
      <c r="K273" s="58"/>
      <c r="L273" s="129"/>
      <c r="M273" s="129"/>
      <c r="N273" s="59" t="str">
        <f t="shared" si="38"/>
        <v/>
      </c>
      <c r="O273" s="60" t="e">
        <f t="shared" si="36"/>
        <v>#N/A</v>
      </c>
      <c r="P273" s="60" t="str">
        <f t="shared" si="37"/>
        <v/>
      </c>
      <c r="Q273" s="27"/>
      <c r="R273" s="27"/>
    </row>
    <row r="274" spans="1:18" x14ac:dyDescent="0.2">
      <c r="A274" s="56"/>
      <c r="B274" s="57"/>
      <c r="C274" s="90"/>
      <c r="D274" s="50" t="str">
        <f t="shared" si="32"/>
        <v/>
      </c>
      <c r="E274" s="67"/>
      <c r="F274" s="92" t="str">
        <f t="shared" si="33"/>
        <v/>
      </c>
      <c r="G274" s="93"/>
      <c r="H274" s="50" t="str">
        <f t="shared" si="34"/>
        <v/>
      </c>
      <c r="I274" s="68" t="str">
        <f t="shared" si="39"/>
        <v/>
      </c>
      <c r="J274" s="68" t="str">
        <f t="shared" si="35"/>
        <v/>
      </c>
      <c r="K274" s="58"/>
      <c r="L274" s="129"/>
      <c r="M274" s="129"/>
      <c r="N274" s="59" t="str">
        <f t="shared" si="38"/>
        <v/>
      </c>
      <c r="O274" s="60" t="e">
        <f t="shared" si="36"/>
        <v>#N/A</v>
      </c>
      <c r="P274" s="60" t="str">
        <f t="shared" si="37"/>
        <v/>
      </c>
      <c r="Q274" s="27"/>
      <c r="R274" s="27"/>
    </row>
    <row r="275" spans="1:18" x14ac:dyDescent="0.2">
      <c r="A275" s="56"/>
      <c r="B275" s="57"/>
      <c r="C275" s="90"/>
      <c r="D275" s="50" t="str">
        <f t="shared" si="32"/>
        <v/>
      </c>
      <c r="E275" s="67"/>
      <c r="F275" s="92" t="str">
        <f t="shared" si="33"/>
        <v/>
      </c>
      <c r="G275" s="93"/>
      <c r="H275" s="50" t="str">
        <f t="shared" si="34"/>
        <v/>
      </c>
      <c r="I275" s="68" t="str">
        <f t="shared" si="39"/>
        <v/>
      </c>
      <c r="J275" s="68" t="str">
        <f t="shared" si="35"/>
        <v/>
      </c>
      <c r="K275" s="58"/>
      <c r="L275" s="129"/>
      <c r="M275" s="129"/>
      <c r="N275" s="59" t="str">
        <f t="shared" si="38"/>
        <v/>
      </c>
      <c r="O275" s="60" t="e">
        <f t="shared" si="36"/>
        <v>#N/A</v>
      </c>
      <c r="P275" s="60" t="str">
        <f t="shared" si="37"/>
        <v/>
      </c>
      <c r="Q275" s="27"/>
      <c r="R275" s="27"/>
    </row>
    <row r="276" spans="1:18" x14ac:dyDescent="0.2">
      <c r="A276" s="56"/>
      <c r="B276" s="57"/>
      <c r="C276" s="90"/>
      <c r="D276" s="50" t="str">
        <f t="shared" si="32"/>
        <v/>
      </c>
      <c r="E276" s="67"/>
      <c r="F276" s="92" t="str">
        <f t="shared" si="33"/>
        <v/>
      </c>
      <c r="G276" s="93"/>
      <c r="H276" s="50" t="str">
        <f t="shared" si="34"/>
        <v/>
      </c>
      <c r="I276" s="68" t="str">
        <f t="shared" si="39"/>
        <v/>
      </c>
      <c r="J276" s="68" t="str">
        <f t="shared" si="35"/>
        <v/>
      </c>
      <c r="K276" s="58"/>
      <c r="L276" s="129"/>
      <c r="M276" s="129"/>
      <c r="N276" s="59" t="str">
        <f t="shared" si="38"/>
        <v/>
      </c>
      <c r="O276" s="60" t="e">
        <f t="shared" si="36"/>
        <v>#N/A</v>
      </c>
      <c r="P276" s="60" t="str">
        <f t="shared" si="37"/>
        <v/>
      </c>
      <c r="Q276" s="27"/>
      <c r="R276" s="27"/>
    </row>
    <row r="277" spans="1:18" x14ac:dyDescent="0.2">
      <c r="A277" s="56"/>
      <c r="B277" s="57"/>
      <c r="C277" s="90"/>
      <c r="D277" s="50" t="str">
        <f t="shared" si="32"/>
        <v/>
      </c>
      <c r="E277" s="67"/>
      <c r="F277" s="92" t="str">
        <f t="shared" si="33"/>
        <v/>
      </c>
      <c r="G277" s="93"/>
      <c r="H277" s="50" t="str">
        <f t="shared" si="34"/>
        <v/>
      </c>
      <c r="I277" s="68" t="str">
        <f t="shared" si="39"/>
        <v/>
      </c>
      <c r="J277" s="68" t="str">
        <f t="shared" si="35"/>
        <v/>
      </c>
      <c r="K277" s="58"/>
      <c r="L277" s="129"/>
      <c r="M277" s="129"/>
      <c r="N277" s="59" t="str">
        <f t="shared" si="38"/>
        <v/>
      </c>
      <c r="O277" s="60" t="e">
        <f t="shared" si="36"/>
        <v>#N/A</v>
      </c>
      <c r="P277" s="60" t="str">
        <f t="shared" si="37"/>
        <v/>
      </c>
      <c r="Q277" s="27"/>
      <c r="R277" s="27"/>
    </row>
    <row r="278" spans="1:18" x14ac:dyDescent="0.2">
      <c r="A278" s="56"/>
      <c r="B278" s="57"/>
      <c r="C278" s="90"/>
      <c r="D278" s="50" t="str">
        <f t="shared" si="32"/>
        <v/>
      </c>
      <c r="E278" s="67"/>
      <c r="F278" s="92" t="str">
        <f t="shared" si="33"/>
        <v/>
      </c>
      <c r="G278" s="93"/>
      <c r="H278" s="50" t="str">
        <f t="shared" si="34"/>
        <v/>
      </c>
      <c r="I278" s="68" t="str">
        <f t="shared" si="39"/>
        <v/>
      </c>
      <c r="J278" s="68" t="str">
        <f t="shared" si="35"/>
        <v/>
      </c>
      <c r="K278" s="58"/>
      <c r="L278" s="129"/>
      <c r="M278" s="129"/>
      <c r="N278" s="59" t="str">
        <f t="shared" si="38"/>
        <v/>
      </c>
      <c r="O278" s="60" t="e">
        <f t="shared" si="36"/>
        <v>#N/A</v>
      </c>
      <c r="P278" s="60" t="str">
        <f t="shared" si="37"/>
        <v/>
      </c>
      <c r="Q278" s="27"/>
      <c r="R278" s="27"/>
    </row>
    <row r="279" spans="1:18" x14ac:dyDescent="0.2">
      <c r="A279" s="56"/>
      <c r="B279" s="57"/>
      <c r="C279" s="90"/>
      <c r="D279" s="50" t="str">
        <f t="shared" si="32"/>
        <v/>
      </c>
      <c r="E279" s="67"/>
      <c r="F279" s="92" t="str">
        <f t="shared" si="33"/>
        <v/>
      </c>
      <c r="G279" s="93"/>
      <c r="H279" s="50" t="str">
        <f t="shared" si="34"/>
        <v/>
      </c>
      <c r="I279" s="68" t="str">
        <f t="shared" si="39"/>
        <v/>
      </c>
      <c r="J279" s="68" t="str">
        <f t="shared" si="35"/>
        <v/>
      </c>
      <c r="K279" s="58"/>
      <c r="L279" s="129"/>
      <c r="M279" s="129"/>
      <c r="N279" s="59" t="str">
        <f t="shared" si="38"/>
        <v/>
      </c>
      <c r="O279" s="60" t="e">
        <f t="shared" si="36"/>
        <v>#N/A</v>
      </c>
      <c r="P279" s="60" t="str">
        <f t="shared" si="37"/>
        <v/>
      </c>
      <c r="Q279" s="27"/>
      <c r="R279" s="27"/>
    </row>
    <row r="280" spans="1:18" x14ac:dyDescent="0.2">
      <c r="A280" s="56"/>
      <c r="B280" s="57"/>
      <c r="C280" s="90"/>
      <c r="D280" s="50" t="str">
        <f t="shared" si="32"/>
        <v/>
      </c>
      <c r="E280" s="67"/>
      <c r="F280" s="92" t="str">
        <f t="shared" si="33"/>
        <v/>
      </c>
      <c r="G280" s="93"/>
      <c r="H280" s="50" t="str">
        <f t="shared" si="34"/>
        <v/>
      </c>
      <c r="I280" s="68" t="str">
        <f t="shared" si="39"/>
        <v/>
      </c>
      <c r="J280" s="68" t="str">
        <f t="shared" si="35"/>
        <v/>
      </c>
      <c r="K280" s="58"/>
      <c r="L280" s="129"/>
      <c r="M280" s="129"/>
      <c r="N280" s="59" t="str">
        <f t="shared" si="38"/>
        <v/>
      </c>
      <c r="O280" s="60" t="e">
        <f t="shared" si="36"/>
        <v>#N/A</v>
      </c>
      <c r="P280" s="60" t="str">
        <f t="shared" si="37"/>
        <v/>
      </c>
      <c r="Q280" s="27"/>
      <c r="R280" s="27"/>
    </row>
    <row r="281" spans="1:18" x14ac:dyDescent="0.2">
      <c r="A281" s="56"/>
      <c r="B281" s="57"/>
      <c r="C281" s="90"/>
      <c r="D281" s="50" t="str">
        <f t="shared" si="32"/>
        <v/>
      </c>
      <c r="E281" s="67"/>
      <c r="F281" s="92" t="str">
        <f t="shared" si="33"/>
        <v/>
      </c>
      <c r="G281" s="93"/>
      <c r="H281" s="50" t="str">
        <f t="shared" si="34"/>
        <v/>
      </c>
      <c r="I281" s="68" t="str">
        <f t="shared" si="39"/>
        <v/>
      </c>
      <c r="J281" s="68" t="str">
        <f t="shared" si="35"/>
        <v/>
      </c>
      <c r="K281" s="58"/>
      <c r="L281" s="129"/>
      <c r="M281" s="129"/>
      <c r="N281" s="59" t="str">
        <f t="shared" si="38"/>
        <v/>
      </c>
      <c r="O281" s="60" t="e">
        <f t="shared" si="36"/>
        <v>#N/A</v>
      </c>
      <c r="P281" s="60" t="str">
        <f t="shared" si="37"/>
        <v/>
      </c>
      <c r="Q281" s="27"/>
      <c r="R281" s="27"/>
    </row>
    <row r="282" spans="1:18" x14ac:dyDescent="0.2">
      <c r="A282" s="56"/>
      <c r="B282" s="57"/>
      <c r="C282" s="90"/>
      <c r="D282" s="50" t="str">
        <f t="shared" si="32"/>
        <v/>
      </c>
      <c r="E282" s="67"/>
      <c r="F282" s="92" t="str">
        <f t="shared" si="33"/>
        <v/>
      </c>
      <c r="G282" s="93"/>
      <c r="H282" s="50" t="str">
        <f t="shared" si="34"/>
        <v/>
      </c>
      <c r="I282" s="68" t="str">
        <f t="shared" si="39"/>
        <v/>
      </c>
      <c r="J282" s="68" t="str">
        <f t="shared" si="35"/>
        <v/>
      </c>
      <c r="K282" s="58"/>
      <c r="L282" s="129"/>
      <c r="M282" s="129"/>
      <c r="N282" s="59" t="str">
        <f t="shared" si="38"/>
        <v/>
      </c>
      <c r="O282" s="60" t="e">
        <f t="shared" si="36"/>
        <v>#N/A</v>
      </c>
      <c r="P282" s="60" t="str">
        <f t="shared" si="37"/>
        <v/>
      </c>
      <c r="Q282" s="27"/>
      <c r="R282" s="27"/>
    </row>
    <row r="283" spans="1:18" x14ac:dyDescent="0.2">
      <c r="A283" s="56"/>
      <c r="B283" s="57"/>
      <c r="C283" s="90"/>
      <c r="D283" s="50" t="str">
        <f t="shared" si="32"/>
        <v/>
      </c>
      <c r="E283" s="67"/>
      <c r="F283" s="92" t="str">
        <f t="shared" si="33"/>
        <v/>
      </c>
      <c r="G283" s="93"/>
      <c r="H283" s="50" t="str">
        <f t="shared" si="34"/>
        <v/>
      </c>
      <c r="I283" s="68" t="str">
        <f t="shared" si="39"/>
        <v/>
      </c>
      <c r="J283" s="68" t="str">
        <f t="shared" si="35"/>
        <v/>
      </c>
      <c r="K283" s="58"/>
      <c r="L283" s="129"/>
      <c r="M283" s="129"/>
      <c r="N283" s="59" t="str">
        <f t="shared" si="38"/>
        <v/>
      </c>
      <c r="O283" s="60" t="e">
        <f t="shared" si="36"/>
        <v>#N/A</v>
      </c>
      <c r="P283" s="60" t="str">
        <f t="shared" si="37"/>
        <v/>
      </c>
      <c r="Q283" s="27"/>
      <c r="R283" s="27"/>
    </row>
    <row r="284" spans="1:18" x14ac:dyDescent="0.2">
      <c r="A284" s="56"/>
      <c r="B284" s="57"/>
      <c r="C284" s="90"/>
      <c r="D284" s="50" t="str">
        <f t="shared" si="32"/>
        <v/>
      </c>
      <c r="E284" s="67"/>
      <c r="F284" s="92" t="str">
        <f t="shared" si="33"/>
        <v/>
      </c>
      <c r="G284" s="93"/>
      <c r="H284" s="50" t="str">
        <f t="shared" si="34"/>
        <v/>
      </c>
      <c r="I284" s="68" t="str">
        <f t="shared" si="39"/>
        <v/>
      </c>
      <c r="J284" s="68" t="str">
        <f t="shared" si="35"/>
        <v/>
      </c>
      <c r="K284" s="58"/>
      <c r="L284" s="129"/>
      <c r="M284" s="129"/>
      <c r="N284" s="59" t="str">
        <f t="shared" si="38"/>
        <v/>
      </c>
      <c r="O284" s="60" t="e">
        <f t="shared" si="36"/>
        <v>#N/A</v>
      </c>
      <c r="P284" s="60" t="str">
        <f t="shared" si="37"/>
        <v/>
      </c>
      <c r="Q284" s="27"/>
      <c r="R284" s="27"/>
    </row>
    <row r="285" spans="1:18" x14ac:dyDescent="0.2">
      <c r="A285" s="56"/>
      <c r="B285" s="57"/>
      <c r="C285" s="90"/>
      <c r="D285" s="50" t="str">
        <f t="shared" si="32"/>
        <v/>
      </c>
      <c r="E285" s="67"/>
      <c r="F285" s="92" t="str">
        <f t="shared" si="33"/>
        <v/>
      </c>
      <c r="G285" s="93"/>
      <c r="H285" s="50" t="str">
        <f t="shared" si="34"/>
        <v/>
      </c>
      <c r="I285" s="68" t="str">
        <f t="shared" si="39"/>
        <v/>
      </c>
      <c r="J285" s="68" t="str">
        <f t="shared" si="35"/>
        <v/>
      </c>
      <c r="K285" s="58"/>
      <c r="L285" s="129"/>
      <c r="M285" s="129"/>
      <c r="N285" s="59" t="str">
        <f t="shared" si="38"/>
        <v/>
      </c>
      <c r="O285" s="60" t="e">
        <f t="shared" si="36"/>
        <v>#N/A</v>
      </c>
      <c r="P285" s="60" t="str">
        <f t="shared" si="37"/>
        <v/>
      </c>
      <c r="Q285" s="27"/>
      <c r="R285" s="27"/>
    </row>
    <row r="286" spans="1:18" x14ac:dyDescent="0.2">
      <c r="A286" s="56"/>
      <c r="B286" s="57"/>
      <c r="C286" s="90"/>
      <c r="D286" s="50" t="str">
        <f t="shared" si="32"/>
        <v/>
      </c>
      <c r="E286" s="67"/>
      <c r="F286" s="92" t="str">
        <f t="shared" si="33"/>
        <v/>
      </c>
      <c r="G286" s="93"/>
      <c r="H286" s="50" t="str">
        <f t="shared" si="34"/>
        <v/>
      </c>
      <c r="I286" s="68" t="str">
        <f t="shared" si="39"/>
        <v/>
      </c>
      <c r="J286" s="68" t="str">
        <f t="shared" si="35"/>
        <v/>
      </c>
      <c r="K286" s="58"/>
      <c r="L286" s="129"/>
      <c r="M286" s="129"/>
      <c r="N286" s="59" t="str">
        <f t="shared" si="38"/>
        <v/>
      </c>
      <c r="O286" s="60" t="e">
        <f t="shared" si="36"/>
        <v>#N/A</v>
      </c>
      <c r="P286" s="60" t="str">
        <f t="shared" si="37"/>
        <v/>
      </c>
      <c r="Q286" s="27"/>
      <c r="R286" s="27"/>
    </row>
    <row r="287" spans="1:18" x14ac:dyDescent="0.2">
      <c r="A287" s="56"/>
      <c r="B287" s="57"/>
      <c r="C287" s="90"/>
      <c r="D287" s="50" t="str">
        <f t="shared" si="32"/>
        <v/>
      </c>
      <c r="E287" s="67"/>
      <c r="F287" s="92" t="str">
        <f t="shared" si="33"/>
        <v/>
      </c>
      <c r="G287" s="93"/>
      <c r="H287" s="50" t="str">
        <f t="shared" si="34"/>
        <v/>
      </c>
      <c r="I287" s="68" t="str">
        <f t="shared" si="39"/>
        <v/>
      </c>
      <c r="J287" s="68" t="str">
        <f t="shared" si="35"/>
        <v/>
      </c>
      <c r="K287" s="58"/>
      <c r="L287" s="129"/>
      <c r="M287" s="129"/>
      <c r="N287" s="59" t="str">
        <f t="shared" si="38"/>
        <v/>
      </c>
      <c r="O287" s="60" t="e">
        <f t="shared" si="36"/>
        <v>#N/A</v>
      </c>
      <c r="P287" s="60" t="str">
        <f t="shared" si="37"/>
        <v/>
      </c>
      <c r="Q287" s="27"/>
      <c r="R287" s="27"/>
    </row>
    <row r="288" spans="1:18" x14ac:dyDescent="0.2">
      <c r="A288" s="56"/>
      <c r="B288" s="57"/>
      <c r="C288" s="90"/>
      <c r="D288" s="50" t="str">
        <f t="shared" si="32"/>
        <v/>
      </c>
      <c r="E288" s="67"/>
      <c r="F288" s="92" t="str">
        <f t="shared" si="33"/>
        <v/>
      </c>
      <c r="G288" s="93"/>
      <c r="H288" s="50" t="str">
        <f t="shared" si="34"/>
        <v/>
      </c>
      <c r="I288" s="68" t="str">
        <f t="shared" si="39"/>
        <v/>
      </c>
      <c r="J288" s="68" t="str">
        <f t="shared" si="35"/>
        <v/>
      </c>
      <c r="K288" s="58"/>
      <c r="L288" s="129"/>
      <c r="M288" s="129"/>
      <c r="N288" s="59" t="str">
        <f t="shared" si="38"/>
        <v/>
      </c>
      <c r="O288" s="60" t="e">
        <f t="shared" si="36"/>
        <v>#N/A</v>
      </c>
      <c r="P288" s="60" t="str">
        <f t="shared" si="37"/>
        <v/>
      </c>
      <c r="Q288" s="27"/>
      <c r="R288" s="27"/>
    </row>
    <row r="289" spans="1:18" x14ac:dyDescent="0.2">
      <c r="A289" s="56"/>
      <c r="B289" s="57"/>
      <c r="C289" s="90"/>
      <c r="D289" s="50" t="str">
        <f t="shared" si="32"/>
        <v/>
      </c>
      <c r="E289" s="67"/>
      <c r="F289" s="92" t="str">
        <f t="shared" si="33"/>
        <v/>
      </c>
      <c r="G289" s="93"/>
      <c r="H289" s="50" t="str">
        <f t="shared" si="34"/>
        <v/>
      </c>
      <c r="I289" s="68" t="str">
        <f t="shared" si="39"/>
        <v/>
      </c>
      <c r="J289" s="68" t="str">
        <f t="shared" si="35"/>
        <v/>
      </c>
      <c r="K289" s="58"/>
      <c r="L289" s="129"/>
      <c r="M289" s="129"/>
      <c r="N289" s="59" t="str">
        <f t="shared" si="38"/>
        <v/>
      </c>
      <c r="O289" s="60" t="e">
        <f t="shared" si="36"/>
        <v>#N/A</v>
      </c>
      <c r="P289" s="60" t="str">
        <f t="shared" si="37"/>
        <v/>
      </c>
      <c r="Q289" s="27"/>
      <c r="R289" s="27"/>
    </row>
    <row r="290" spans="1:18" x14ac:dyDescent="0.2">
      <c r="A290" s="56"/>
      <c r="B290" s="57"/>
      <c r="C290" s="90"/>
      <c r="D290" s="50" t="str">
        <f t="shared" si="32"/>
        <v/>
      </c>
      <c r="E290" s="67"/>
      <c r="F290" s="92" t="str">
        <f t="shared" si="33"/>
        <v/>
      </c>
      <c r="G290" s="93"/>
      <c r="H290" s="50" t="str">
        <f t="shared" si="34"/>
        <v/>
      </c>
      <c r="I290" s="68" t="str">
        <f t="shared" si="39"/>
        <v/>
      </c>
      <c r="J290" s="68" t="str">
        <f t="shared" si="35"/>
        <v/>
      </c>
      <c r="K290" s="58"/>
      <c r="L290" s="129"/>
      <c r="M290" s="129"/>
      <c r="N290" s="59" t="str">
        <f t="shared" si="38"/>
        <v/>
      </c>
      <c r="O290" s="60" t="e">
        <f t="shared" si="36"/>
        <v>#N/A</v>
      </c>
      <c r="P290" s="60" t="str">
        <f t="shared" si="37"/>
        <v/>
      </c>
      <c r="Q290" s="27"/>
      <c r="R290" s="27"/>
    </row>
    <row r="291" spans="1:18" x14ac:dyDescent="0.2">
      <c r="A291" s="56"/>
      <c r="B291" s="57"/>
      <c r="C291" s="90"/>
      <c r="D291" s="50" t="str">
        <f t="shared" si="32"/>
        <v/>
      </c>
      <c r="E291" s="67"/>
      <c r="F291" s="92" t="str">
        <f t="shared" si="33"/>
        <v/>
      </c>
      <c r="G291" s="93"/>
      <c r="H291" s="50" t="str">
        <f t="shared" si="34"/>
        <v/>
      </c>
      <c r="I291" s="68" t="str">
        <f t="shared" si="39"/>
        <v/>
      </c>
      <c r="J291" s="68" t="str">
        <f t="shared" si="35"/>
        <v/>
      </c>
      <c r="K291" s="58"/>
      <c r="L291" s="129"/>
      <c r="M291" s="129"/>
      <c r="N291" s="59" t="str">
        <f t="shared" si="38"/>
        <v/>
      </c>
      <c r="O291" s="60" t="e">
        <f t="shared" si="36"/>
        <v>#N/A</v>
      </c>
      <c r="P291" s="60" t="str">
        <f t="shared" si="37"/>
        <v/>
      </c>
      <c r="Q291" s="27"/>
      <c r="R291" s="27"/>
    </row>
    <row r="292" spans="1:18" x14ac:dyDescent="0.2">
      <c r="A292" s="56"/>
      <c r="B292" s="57"/>
      <c r="C292" s="90"/>
      <c r="D292" s="50" t="str">
        <f t="shared" si="32"/>
        <v/>
      </c>
      <c r="E292" s="67"/>
      <c r="F292" s="92" t="str">
        <f t="shared" si="33"/>
        <v/>
      </c>
      <c r="G292" s="93"/>
      <c r="H292" s="50" t="str">
        <f t="shared" si="34"/>
        <v/>
      </c>
      <c r="I292" s="68" t="str">
        <f t="shared" si="39"/>
        <v/>
      </c>
      <c r="J292" s="68" t="str">
        <f t="shared" si="35"/>
        <v/>
      </c>
      <c r="K292" s="58"/>
      <c r="L292" s="129"/>
      <c r="M292" s="129"/>
      <c r="N292" s="59" t="str">
        <f t="shared" si="38"/>
        <v/>
      </c>
      <c r="O292" s="60" t="e">
        <f t="shared" si="36"/>
        <v>#N/A</v>
      </c>
      <c r="P292" s="60" t="str">
        <f t="shared" si="37"/>
        <v/>
      </c>
      <c r="Q292" s="27"/>
      <c r="R292" s="27"/>
    </row>
    <row r="293" spans="1:18" x14ac:dyDescent="0.2">
      <c r="A293" s="56"/>
      <c r="B293" s="57"/>
      <c r="C293" s="90"/>
      <c r="D293" s="50" t="str">
        <f t="shared" si="32"/>
        <v/>
      </c>
      <c r="E293" s="67"/>
      <c r="F293" s="92" t="str">
        <f t="shared" si="33"/>
        <v/>
      </c>
      <c r="G293" s="93"/>
      <c r="H293" s="50" t="str">
        <f t="shared" si="34"/>
        <v/>
      </c>
      <c r="I293" s="68" t="str">
        <f t="shared" si="39"/>
        <v/>
      </c>
      <c r="J293" s="68" t="str">
        <f t="shared" si="35"/>
        <v/>
      </c>
      <c r="K293" s="58"/>
      <c r="L293" s="129"/>
      <c r="M293" s="129"/>
      <c r="N293" s="59" t="str">
        <f t="shared" si="38"/>
        <v/>
      </c>
      <c r="O293" s="60" t="e">
        <f t="shared" si="36"/>
        <v>#N/A</v>
      </c>
      <c r="P293" s="60" t="str">
        <f t="shared" si="37"/>
        <v/>
      </c>
      <c r="Q293" s="27"/>
      <c r="R293" s="27"/>
    </row>
    <row r="294" spans="1:18" x14ac:dyDescent="0.2">
      <c r="A294" s="56"/>
      <c r="B294" s="57"/>
      <c r="C294" s="90"/>
      <c r="D294" s="50" t="str">
        <f t="shared" si="32"/>
        <v/>
      </c>
      <c r="E294" s="67"/>
      <c r="F294" s="92" t="str">
        <f t="shared" si="33"/>
        <v/>
      </c>
      <c r="G294" s="93"/>
      <c r="H294" s="50" t="str">
        <f t="shared" si="34"/>
        <v/>
      </c>
      <c r="I294" s="68" t="str">
        <f t="shared" si="39"/>
        <v/>
      </c>
      <c r="J294" s="68" t="str">
        <f t="shared" si="35"/>
        <v/>
      </c>
      <c r="K294" s="58"/>
      <c r="L294" s="129"/>
      <c r="M294" s="129"/>
      <c r="N294" s="59" t="str">
        <f t="shared" si="38"/>
        <v/>
      </c>
      <c r="O294" s="60" t="e">
        <f t="shared" si="36"/>
        <v>#N/A</v>
      </c>
      <c r="P294" s="60" t="str">
        <f t="shared" si="37"/>
        <v/>
      </c>
      <c r="Q294" s="27"/>
      <c r="R294" s="27"/>
    </row>
    <row r="295" spans="1:18" x14ac:dyDescent="0.2">
      <c r="A295" s="56"/>
      <c r="B295" s="57"/>
      <c r="C295" s="90"/>
      <c r="D295" s="50" t="str">
        <f t="shared" si="32"/>
        <v/>
      </c>
      <c r="E295" s="67"/>
      <c r="F295" s="92" t="str">
        <f t="shared" si="33"/>
        <v/>
      </c>
      <c r="G295" s="93"/>
      <c r="H295" s="50" t="str">
        <f t="shared" si="34"/>
        <v/>
      </c>
      <c r="I295" s="68" t="str">
        <f t="shared" si="39"/>
        <v/>
      </c>
      <c r="J295" s="68" t="str">
        <f t="shared" si="35"/>
        <v/>
      </c>
      <c r="K295" s="58"/>
      <c r="L295" s="129"/>
      <c r="M295" s="129"/>
      <c r="N295" s="59" t="str">
        <f t="shared" si="38"/>
        <v/>
      </c>
      <c r="O295" s="60" t="e">
        <f t="shared" si="36"/>
        <v>#N/A</v>
      </c>
      <c r="P295" s="60" t="str">
        <f t="shared" si="37"/>
        <v/>
      </c>
      <c r="Q295" s="27"/>
      <c r="R295" s="27"/>
    </row>
    <row r="296" spans="1:18" x14ac:dyDescent="0.2">
      <c r="A296" s="56"/>
      <c r="B296" s="57"/>
      <c r="C296" s="90"/>
      <c r="D296" s="50" t="str">
        <f t="shared" si="32"/>
        <v/>
      </c>
      <c r="E296" s="67"/>
      <c r="F296" s="92" t="str">
        <f t="shared" si="33"/>
        <v/>
      </c>
      <c r="G296" s="93"/>
      <c r="H296" s="50" t="str">
        <f t="shared" si="34"/>
        <v/>
      </c>
      <c r="I296" s="68" t="str">
        <f t="shared" si="39"/>
        <v/>
      </c>
      <c r="J296" s="68" t="str">
        <f t="shared" si="35"/>
        <v/>
      </c>
      <c r="K296" s="58"/>
      <c r="L296" s="129"/>
      <c r="M296" s="129"/>
      <c r="N296" s="59" t="str">
        <f t="shared" si="38"/>
        <v/>
      </c>
      <c r="O296" s="60" t="e">
        <f t="shared" si="36"/>
        <v>#N/A</v>
      </c>
      <c r="P296" s="60" t="str">
        <f t="shared" si="37"/>
        <v/>
      </c>
      <c r="Q296" s="27"/>
      <c r="R296" s="27"/>
    </row>
    <row r="297" spans="1:18" x14ac:dyDescent="0.2">
      <c r="A297" s="56"/>
      <c r="B297" s="57"/>
      <c r="C297" s="90"/>
      <c r="D297" s="50" t="str">
        <f t="shared" si="32"/>
        <v/>
      </c>
      <c r="E297" s="67"/>
      <c r="F297" s="92" t="str">
        <f t="shared" si="33"/>
        <v/>
      </c>
      <c r="G297" s="93"/>
      <c r="H297" s="50" t="str">
        <f t="shared" si="34"/>
        <v/>
      </c>
      <c r="I297" s="68" t="str">
        <f t="shared" si="39"/>
        <v/>
      </c>
      <c r="J297" s="68" t="str">
        <f t="shared" si="35"/>
        <v/>
      </c>
      <c r="K297" s="58"/>
      <c r="L297" s="129"/>
      <c r="M297" s="129"/>
      <c r="N297" s="59" t="str">
        <f t="shared" si="38"/>
        <v/>
      </c>
      <c r="O297" s="60" t="e">
        <f t="shared" si="36"/>
        <v>#N/A</v>
      </c>
      <c r="P297" s="60" t="str">
        <f t="shared" si="37"/>
        <v/>
      </c>
      <c r="Q297" s="27"/>
      <c r="R297" s="27"/>
    </row>
    <row r="298" spans="1:18" x14ac:dyDescent="0.2">
      <c r="A298" s="56"/>
      <c r="B298" s="57"/>
      <c r="C298" s="90"/>
      <c r="D298" s="50" t="str">
        <f t="shared" si="32"/>
        <v/>
      </c>
      <c r="E298" s="67"/>
      <c r="F298" s="92" t="str">
        <f t="shared" si="33"/>
        <v/>
      </c>
      <c r="G298" s="93"/>
      <c r="H298" s="50" t="str">
        <f t="shared" si="34"/>
        <v/>
      </c>
      <c r="I298" s="68" t="str">
        <f t="shared" si="39"/>
        <v/>
      </c>
      <c r="J298" s="68" t="str">
        <f t="shared" si="35"/>
        <v/>
      </c>
      <c r="K298" s="58"/>
      <c r="L298" s="129"/>
      <c r="M298" s="129"/>
      <c r="N298" s="59" t="str">
        <f t="shared" si="38"/>
        <v/>
      </c>
      <c r="O298" s="60" t="e">
        <f t="shared" si="36"/>
        <v>#N/A</v>
      </c>
      <c r="P298" s="60" t="str">
        <f t="shared" si="37"/>
        <v/>
      </c>
      <c r="Q298" s="27"/>
      <c r="R298" s="27"/>
    </row>
    <row r="299" spans="1:18" x14ac:dyDescent="0.2">
      <c r="A299" s="56"/>
      <c r="B299" s="57"/>
      <c r="C299" s="90"/>
      <c r="D299" s="50" t="str">
        <f t="shared" si="32"/>
        <v/>
      </c>
      <c r="E299" s="67"/>
      <c r="F299" s="92" t="str">
        <f t="shared" si="33"/>
        <v/>
      </c>
      <c r="G299" s="93"/>
      <c r="H299" s="50" t="str">
        <f t="shared" si="34"/>
        <v/>
      </c>
      <c r="I299" s="68" t="str">
        <f t="shared" si="39"/>
        <v/>
      </c>
      <c r="J299" s="68" t="str">
        <f t="shared" si="35"/>
        <v/>
      </c>
      <c r="K299" s="58"/>
      <c r="L299" s="129"/>
      <c r="M299" s="129"/>
      <c r="N299" s="59" t="str">
        <f t="shared" si="38"/>
        <v/>
      </c>
      <c r="O299" s="60" t="e">
        <f t="shared" si="36"/>
        <v>#N/A</v>
      </c>
      <c r="P299" s="60" t="str">
        <f t="shared" si="37"/>
        <v/>
      </c>
      <c r="Q299" s="27"/>
      <c r="R299" s="27"/>
    </row>
    <row r="300" spans="1:18" x14ac:dyDescent="0.2">
      <c r="A300" s="56"/>
      <c r="B300" s="57"/>
      <c r="C300" s="90"/>
      <c r="D300" s="50" t="str">
        <f t="shared" si="32"/>
        <v/>
      </c>
      <c r="E300" s="67"/>
      <c r="F300" s="92" t="str">
        <f t="shared" si="33"/>
        <v/>
      </c>
      <c r="G300" s="93"/>
      <c r="H300" s="50" t="str">
        <f t="shared" si="34"/>
        <v/>
      </c>
      <c r="I300" s="68" t="str">
        <f t="shared" si="39"/>
        <v/>
      </c>
      <c r="J300" s="68" t="str">
        <f t="shared" si="35"/>
        <v/>
      </c>
      <c r="K300" s="58"/>
      <c r="L300" s="129"/>
      <c r="M300" s="129"/>
      <c r="N300" s="59" t="str">
        <f t="shared" si="38"/>
        <v/>
      </c>
      <c r="O300" s="60" t="e">
        <f t="shared" si="36"/>
        <v>#N/A</v>
      </c>
      <c r="P300" s="60" t="str">
        <f t="shared" si="37"/>
        <v/>
      </c>
      <c r="Q300" s="27"/>
      <c r="R300" s="27"/>
    </row>
    <row r="301" spans="1:18" x14ac:dyDescent="0.2">
      <c r="A301" s="56"/>
      <c r="B301" s="57"/>
      <c r="C301" s="90"/>
      <c r="D301" s="50" t="str">
        <f t="shared" si="32"/>
        <v/>
      </c>
      <c r="E301" s="67"/>
      <c r="F301" s="92" t="str">
        <f t="shared" si="33"/>
        <v/>
      </c>
      <c r="G301" s="93"/>
      <c r="H301" s="50" t="str">
        <f t="shared" si="34"/>
        <v/>
      </c>
      <c r="I301" s="68" t="str">
        <f t="shared" si="39"/>
        <v/>
      </c>
      <c r="J301" s="68" t="str">
        <f t="shared" si="35"/>
        <v/>
      </c>
      <c r="K301" s="58"/>
      <c r="L301" s="129"/>
      <c r="M301" s="129"/>
      <c r="N301" s="59" t="str">
        <f t="shared" si="38"/>
        <v/>
      </c>
      <c r="O301" s="60" t="e">
        <f t="shared" si="36"/>
        <v>#N/A</v>
      </c>
      <c r="P301" s="60" t="str">
        <f t="shared" si="37"/>
        <v/>
      </c>
      <c r="Q301" s="27"/>
      <c r="R301" s="27"/>
    </row>
    <row r="302" spans="1:18" x14ac:dyDescent="0.2">
      <c r="A302" s="56"/>
      <c r="B302" s="57"/>
      <c r="C302" s="90"/>
      <c r="D302" s="50" t="str">
        <f t="shared" si="32"/>
        <v/>
      </c>
      <c r="E302" s="67"/>
      <c r="F302" s="92" t="str">
        <f t="shared" si="33"/>
        <v/>
      </c>
      <c r="G302" s="93"/>
      <c r="H302" s="50" t="str">
        <f t="shared" si="34"/>
        <v/>
      </c>
      <c r="I302" s="68" t="str">
        <f t="shared" si="39"/>
        <v/>
      </c>
      <c r="J302" s="68" t="str">
        <f t="shared" si="35"/>
        <v/>
      </c>
      <c r="K302" s="58"/>
      <c r="L302" s="129"/>
      <c r="M302" s="129"/>
      <c r="N302" s="59" t="str">
        <f t="shared" si="38"/>
        <v/>
      </c>
      <c r="O302" s="60" t="e">
        <f t="shared" si="36"/>
        <v>#N/A</v>
      </c>
      <c r="P302" s="60" t="str">
        <f t="shared" si="37"/>
        <v/>
      </c>
      <c r="Q302" s="27"/>
      <c r="R302" s="27"/>
    </row>
    <row r="303" spans="1:18" x14ac:dyDescent="0.2">
      <c r="A303" s="56"/>
      <c r="B303" s="57"/>
      <c r="C303" s="90"/>
      <c r="D303" s="50" t="str">
        <f t="shared" si="32"/>
        <v/>
      </c>
      <c r="E303" s="67"/>
      <c r="F303" s="92" t="str">
        <f t="shared" si="33"/>
        <v/>
      </c>
      <c r="G303" s="93"/>
      <c r="H303" s="50" t="str">
        <f t="shared" si="34"/>
        <v/>
      </c>
      <c r="I303" s="68" t="str">
        <f t="shared" si="39"/>
        <v/>
      </c>
      <c r="J303" s="68" t="str">
        <f t="shared" si="35"/>
        <v/>
      </c>
      <c r="K303" s="58"/>
      <c r="L303" s="129"/>
      <c r="M303" s="129"/>
      <c r="N303" s="59" t="str">
        <f t="shared" si="38"/>
        <v/>
      </c>
      <c r="O303" s="60" t="e">
        <f t="shared" si="36"/>
        <v>#N/A</v>
      </c>
      <c r="P303" s="60" t="str">
        <f t="shared" si="37"/>
        <v/>
      </c>
      <c r="Q303" s="27"/>
      <c r="R303" s="27"/>
    </row>
    <row r="304" spans="1:18" x14ac:dyDescent="0.2">
      <c r="A304" s="56"/>
      <c r="B304" s="57"/>
      <c r="C304" s="90"/>
      <c r="D304" s="50" t="str">
        <f t="shared" si="32"/>
        <v/>
      </c>
      <c r="E304" s="67"/>
      <c r="F304" s="92" t="str">
        <f t="shared" si="33"/>
        <v/>
      </c>
      <c r="G304" s="93"/>
      <c r="H304" s="50" t="str">
        <f t="shared" si="34"/>
        <v/>
      </c>
      <c r="I304" s="68" t="str">
        <f t="shared" si="39"/>
        <v/>
      </c>
      <c r="J304" s="68" t="str">
        <f t="shared" si="35"/>
        <v/>
      </c>
      <c r="K304" s="58"/>
      <c r="L304" s="129"/>
      <c r="M304" s="129"/>
      <c r="N304" s="59" t="str">
        <f t="shared" si="38"/>
        <v/>
      </c>
      <c r="O304" s="60" t="e">
        <f t="shared" si="36"/>
        <v>#N/A</v>
      </c>
      <c r="P304" s="60" t="str">
        <f t="shared" si="37"/>
        <v/>
      </c>
      <c r="Q304" s="27"/>
      <c r="R304" s="27"/>
    </row>
    <row r="305" spans="1:18" x14ac:dyDescent="0.2">
      <c r="A305" s="56"/>
      <c r="B305" s="57"/>
      <c r="C305" s="90"/>
      <c r="D305" s="50" t="str">
        <f t="shared" si="32"/>
        <v/>
      </c>
      <c r="E305" s="67"/>
      <c r="F305" s="92" t="str">
        <f t="shared" si="33"/>
        <v/>
      </c>
      <c r="G305" s="93"/>
      <c r="H305" s="50" t="str">
        <f t="shared" si="34"/>
        <v/>
      </c>
      <c r="I305" s="68" t="str">
        <f t="shared" si="39"/>
        <v/>
      </c>
      <c r="J305" s="68" t="str">
        <f t="shared" si="35"/>
        <v/>
      </c>
      <c r="K305" s="58"/>
      <c r="L305" s="129"/>
      <c r="M305" s="129"/>
      <c r="N305" s="59" t="str">
        <f t="shared" si="38"/>
        <v/>
      </c>
      <c r="O305" s="60" t="e">
        <f t="shared" si="36"/>
        <v>#N/A</v>
      </c>
      <c r="P305" s="60" t="str">
        <f t="shared" si="37"/>
        <v/>
      </c>
      <c r="Q305" s="27"/>
      <c r="R305" s="27"/>
    </row>
    <row r="306" spans="1:18" x14ac:dyDescent="0.2">
      <c r="A306" s="56"/>
      <c r="B306" s="57"/>
      <c r="C306" s="90"/>
      <c r="D306" s="50" t="str">
        <f t="shared" si="32"/>
        <v/>
      </c>
      <c r="E306" s="67"/>
      <c r="F306" s="92" t="str">
        <f t="shared" si="33"/>
        <v/>
      </c>
      <c r="G306" s="93"/>
      <c r="H306" s="50" t="str">
        <f t="shared" si="34"/>
        <v/>
      </c>
      <c r="I306" s="68" t="str">
        <f t="shared" si="39"/>
        <v/>
      </c>
      <c r="J306" s="68" t="str">
        <f t="shared" si="35"/>
        <v/>
      </c>
      <c r="K306" s="58"/>
      <c r="L306" s="129"/>
      <c r="M306" s="129"/>
      <c r="N306" s="59" t="str">
        <f t="shared" si="38"/>
        <v/>
      </c>
      <c r="O306" s="60" t="e">
        <f t="shared" si="36"/>
        <v>#N/A</v>
      </c>
      <c r="P306" s="60" t="str">
        <f t="shared" si="37"/>
        <v/>
      </c>
      <c r="Q306" s="27"/>
      <c r="R306" s="27"/>
    </row>
    <row r="307" spans="1:18" x14ac:dyDescent="0.2">
      <c r="A307" s="56"/>
      <c r="B307" s="57"/>
      <c r="C307" s="90"/>
      <c r="D307" s="50" t="str">
        <f t="shared" si="32"/>
        <v/>
      </c>
      <c r="E307" s="67"/>
      <c r="F307" s="92" t="str">
        <f t="shared" si="33"/>
        <v/>
      </c>
      <c r="G307" s="93"/>
      <c r="H307" s="50" t="str">
        <f t="shared" si="34"/>
        <v/>
      </c>
      <c r="I307" s="68" t="str">
        <f t="shared" si="39"/>
        <v/>
      </c>
      <c r="J307" s="68" t="str">
        <f t="shared" si="35"/>
        <v/>
      </c>
      <c r="K307" s="58"/>
      <c r="L307" s="129"/>
      <c r="M307" s="129"/>
      <c r="N307" s="59" t="str">
        <f t="shared" si="38"/>
        <v/>
      </c>
      <c r="O307" s="60" t="e">
        <f t="shared" si="36"/>
        <v>#N/A</v>
      </c>
      <c r="P307" s="60" t="str">
        <f t="shared" si="37"/>
        <v/>
      </c>
      <c r="Q307" s="27"/>
      <c r="R307" s="27"/>
    </row>
    <row r="308" spans="1:18" x14ac:dyDescent="0.2">
      <c r="A308" s="56"/>
      <c r="B308" s="57"/>
      <c r="C308" s="90"/>
      <c r="D308" s="50" t="str">
        <f t="shared" si="32"/>
        <v/>
      </c>
      <c r="E308" s="67"/>
      <c r="F308" s="92" t="str">
        <f t="shared" si="33"/>
        <v/>
      </c>
      <c r="G308" s="93"/>
      <c r="H308" s="50" t="str">
        <f t="shared" si="34"/>
        <v/>
      </c>
      <c r="I308" s="68" t="str">
        <f t="shared" si="39"/>
        <v/>
      </c>
      <c r="J308" s="68" t="str">
        <f t="shared" si="35"/>
        <v/>
      </c>
      <c r="K308" s="58"/>
      <c r="L308" s="129"/>
      <c r="M308" s="129"/>
      <c r="N308" s="59" t="str">
        <f t="shared" si="38"/>
        <v/>
      </c>
      <c r="O308" s="60" t="e">
        <f t="shared" si="36"/>
        <v>#N/A</v>
      </c>
      <c r="P308" s="60" t="str">
        <f t="shared" si="37"/>
        <v/>
      </c>
      <c r="Q308" s="27"/>
      <c r="R308" s="27"/>
    </row>
    <row r="309" spans="1:18" x14ac:dyDescent="0.2">
      <c r="A309" s="56"/>
      <c r="B309" s="57"/>
      <c r="C309" s="90"/>
      <c r="D309" s="50" t="str">
        <f t="shared" si="32"/>
        <v/>
      </c>
      <c r="E309" s="67"/>
      <c r="F309" s="92" t="str">
        <f t="shared" si="33"/>
        <v/>
      </c>
      <c r="G309" s="93"/>
      <c r="H309" s="50" t="str">
        <f t="shared" si="34"/>
        <v/>
      </c>
      <c r="I309" s="68" t="str">
        <f t="shared" si="39"/>
        <v/>
      </c>
      <c r="J309" s="68" t="str">
        <f t="shared" si="35"/>
        <v/>
      </c>
      <c r="K309" s="58"/>
      <c r="L309" s="129"/>
      <c r="M309" s="129"/>
      <c r="N309" s="59" t="str">
        <f t="shared" si="38"/>
        <v/>
      </c>
      <c r="O309" s="60" t="e">
        <f t="shared" si="36"/>
        <v>#N/A</v>
      </c>
      <c r="P309" s="60" t="str">
        <f t="shared" si="37"/>
        <v/>
      </c>
      <c r="Q309" s="27"/>
      <c r="R309" s="27"/>
    </row>
    <row r="310" spans="1:18" x14ac:dyDescent="0.2">
      <c r="A310" s="56"/>
      <c r="B310" s="57"/>
      <c r="C310" s="90"/>
      <c r="D310" s="50" t="str">
        <f t="shared" si="32"/>
        <v/>
      </c>
      <c r="E310" s="67"/>
      <c r="F310" s="92" t="str">
        <f t="shared" si="33"/>
        <v/>
      </c>
      <c r="G310" s="93"/>
      <c r="H310" s="50" t="str">
        <f t="shared" si="34"/>
        <v/>
      </c>
      <c r="I310" s="68" t="str">
        <f t="shared" si="39"/>
        <v/>
      </c>
      <c r="J310" s="68" t="str">
        <f t="shared" si="35"/>
        <v/>
      </c>
      <c r="K310" s="58"/>
      <c r="L310" s="129"/>
      <c r="M310" s="129"/>
      <c r="N310" s="59" t="str">
        <f t="shared" si="38"/>
        <v/>
      </c>
      <c r="O310" s="60" t="e">
        <f t="shared" si="36"/>
        <v>#N/A</v>
      </c>
      <c r="P310" s="60" t="str">
        <f t="shared" si="37"/>
        <v/>
      </c>
      <c r="Q310" s="27"/>
      <c r="R310" s="27"/>
    </row>
    <row r="311" spans="1:18" x14ac:dyDescent="0.2">
      <c r="A311" s="56"/>
      <c r="B311" s="57"/>
      <c r="C311" s="90"/>
      <c r="D311" s="50" t="str">
        <f t="shared" si="32"/>
        <v/>
      </c>
      <c r="E311" s="67"/>
      <c r="F311" s="92" t="str">
        <f t="shared" si="33"/>
        <v/>
      </c>
      <c r="G311" s="93"/>
      <c r="H311" s="50" t="str">
        <f t="shared" si="34"/>
        <v/>
      </c>
      <c r="I311" s="68" t="str">
        <f t="shared" si="39"/>
        <v/>
      </c>
      <c r="J311" s="68" t="str">
        <f t="shared" si="35"/>
        <v/>
      </c>
      <c r="K311" s="58"/>
      <c r="L311" s="129"/>
      <c r="M311" s="129"/>
      <c r="N311" s="59" t="str">
        <f t="shared" si="38"/>
        <v/>
      </c>
      <c r="O311" s="60" t="e">
        <f t="shared" si="36"/>
        <v>#N/A</v>
      </c>
      <c r="P311" s="60" t="str">
        <f t="shared" si="37"/>
        <v/>
      </c>
      <c r="Q311" s="27"/>
      <c r="R311" s="27"/>
    </row>
    <row r="312" spans="1:18" x14ac:dyDescent="0.2">
      <c r="A312" s="56"/>
      <c r="B312" s="57"/>
      <c r="C312" s="90"/>
      <c r="D312" s="50" t="str">
        <f t="shared" si="32"/>
        <v/>
      </c>
      <c r="E312" s="67"/>
      <c r="F312" s="92" t="str">
        <f t="shared" si="33"/>
        <v/>
      </c>
      <c r="G312" s="93"/>
      <c r="H312" s="50" t="str">
        <f t="shared" si="34"/>
        <v/>
      </c>
      <c r="I312" s="68" t="str">
        <f t="shared" si="39"/>
        <v/>
      </c>
      <c r="J312" s="68" t="str">
        <f t="shared" si="35"/>
        <v/>
      </c>
      <c r="K312" s="58"/>
      <c r="L312" s="129"/>
      <c r="M312" s="129"/>
      <c r="N312" s="59" t="str">
        <f t="shared" si="38"/>
        <v/>
      </c>
      <c r="O312" s="60" t="e">
        <f t="shared" si="36"/>
        <v>#N/A</v>
      </c>
      <c r="P312" s="60" t="str">
        <f t="shared" si="37"/>
        <v/>
      </c>
      <c r="Q312" s="27"/>
      <c r="R312" s="27"/>
    </row>
    <row r="313" spans="1:18" x14ac:dyDescent="0.2">
      <c r="A313" s="56"/>
      <c r="B313" s="57"/>
      <c r="C313" s="90"/>
      <c r="D313" s="50" t="str">
        <f t="shared" si="32"/>
        <v/>
      </c>
      <c r="E313" s="67"/>
      <c r="F313" s="92" t="str">
        <f t="shared" si="33"/>
        <v/>
      </c>
      <c r="G313" s="93"/>
      <c r="H313" s="50" t="str">
        <f t="shared" si="34"/>
        <v/>
      </c>
      <c r="I313" s="68" t="str">
        <f t="shared" si="39"/>
        <v/>
      </c>
      <c r="J313" s="68" t="str">
        <f t="shared" si="35"/>
        <v/>
      </c>
      <c r="K313" s="58"/>
      <c r="L313" s="129"/>
      <c r="M313" s="129"/>
      <c r="N313" s="59" t="str">
        <f t="shared" si="38"/>
        <v/>
      </c>
      <c r="O313" s="60" t="e">
        <f t="shared" si="36"/>
        <v>#N/A</v>
      </c>
      <c r="P313" s="60" t="str">
        <f t="shared" si="37"/>
        <v/>
      </c>
      <c r="Q313" s="27"/>
      <c r="R313" s="27"/>
    </row>
    <row r="314" spans="1:18" x14ac:dyDescent="0.2">
      <c r="A314" s="56"/>
      <c r="B314" s="57"/>
      <c r="C314" s="90"/>
      <c r="D314" s="50" t="str">
        <f t="shared" si="32"/>
        <v/>
      </c>
      <c r="E314" s="67"/>
      <c r="F314" s="92" t="str">
        <f t="shared" si="33"/>
        <v/>
      </c>
      <c r="G314" s="93"/>
      <c r="H314" s="50" t="str">
        <f t="shared" si="34"/>
        <v/>
      </c>
      <c r="I314" s="68" t="str">
        <f t="shared" si="39"/>
        <v/>
      </c>
      <c r="J314" s="68" t="str">
        <f t="shared" si="35"/>
        <v/>
      </c>
      <c r="K314" s="58"/>
      <c r="L314" s="129"/>
      <c r="M314" s="129"/>
      <c r="N314" s="59" t="str">
        <f t="shared" si="38"/>
        <v/>
      </c>
      <c r="O314" s="60" t="e">
        <f t="shared" si="36"/>
        <v>#N/A</v>
      </c>
      <c r="P314" s="60" t="str">
        <f t="shared" si="37"/>
        <v/>
      </c>
      <c r="Q314" s="27"/>
      <c r="R314" s="27"/>
    </row>
    <row r="315" spans="1:18" x14ac:dyDescent="0.2">
      <c r="A315" s="56"/>
      <c r="B315" s="57"/>
      <c r="C315" s="90"/>
      <c r="D315" s="50" t="str">
        <f t="shared" si="32"/>
        <v/>
      </c>
      <c r="E315" s="67"/>
      <c r="F315" s="92" t="str">
        <f t="shared" si="33"/>
        <v/>
      </c>
      <c r="G315" s="93"/>
      <c r="H315" s="50" t="str">
        <f t="shared" si="34"/>
        <v/>
      </c>
      <c r="I315" s="68" t="str">
        <f t="shared" si="39"/>
        <v/>
      </c>
      <c r="J315" s="68" t="str">
        <f t="shared" si="35"/>
        <v/>
      </c>
      <c r="K315" s="58"/>
      <c r="L315" s="129"/>
      <c r="M315" s="129"/>
      <c r="N315" s="59" t="str">
        <f t="shared" si="38"/>
        <v/>
      </c>
      <c r="O315" s="60" t="e">
        <f t="shared" si="36"/>
        <v>#N/A</v>
      </c>
      <c r="P315" s="60" t="str">
        <f t="shared" si="37"/>
        <v/>
      </c>
      <c r="Q315" s="27"/>
      <c r="R315" s="27"/>
    </row>
    <row r="316" spans="1:18" x14ac:dyDescent="0.2">
      <c r="A316" s="56"/>
      <c r="B316" s="57"/>
      <c r="C316" s="90"/>
      <c r="D316" s="50" t="str">
        <f t="shared" si="32"/>
        <v/>
      </c>
      <c r="E316" s="67"/>
      <c r="F316" s="92" t="str">
        <f t="shared" si="33"/>
        <v/>
      </c>
      <c r="G316" s="93"/>
      <c r="H316" s="50" t="str">
        <f t="shared" si="34"/>
        <v/>
      </c>
      <c r="I316" s="68" t="str">
        <f t="shared" si="39"/>
        <v/>
      </c>
      <c r="J316" s="68" t="str">
        <f t="shared" si="35"/>
        <v/>
      </c>
      <c r="K316" s="58"/>
      <c r="L316" s="129"/>
      <c r="M316" s="129"/>
      <c r="N316" s="59" t="str">
        <f t="shared" si="38"/>
        <v/>
      </c>
      <c r="O316" s="60" t="e">
        <f t="shared" si="36"/>
        <v>#N/A</v>
      </c>
      <c r="P316" s="60" t="str">
        <f t="shared" si="37"/>
        <v/>
      </c>
      <c r="Q316" s="27"/>
      <c r="R316" s="27"/>
    </row>
    <row r="317" spans="1:18" x14ac:dyDescent="0.2">
      <c r="A317" s="56"/>
      <c r="B317" s="57"/>
      <c r="C317" s="90"/>
      <c r="D317" s="50" t="str">
        <f t="shared" si="32"/>
        <v/>
      </c>
      <c r="E317" s="67"/>
      <c r="F317" s="92" t="str">
        <f t="shared" si="33"/>
        <v/>
      </c>
      <c r="G317" s="93"/>
      <c r="H317" s="50" t="str">
        <f t="shared" si="34"/>
        <v/>
      </c>
      <c r="I317" s="68" t="str">
        <f t="shared" si="39"/>
        <v/>
      </c>
      <c r="J317" s="68" t="str">
        <f t="shared" si="35"/>
        <v/>
      </c>
      <c r="K317" s="58"/>
      <c r="L317" s="129"/>
      <c r="M317" s="129"/>
      <c r="N317" s="59" t="str">
        <f t="shared" si="38"/>
        <v/>
      </c>
      <c r="O317" s="60" t="e">
        <f t="shared" si="36"/>
        <v>#N/A</v>
      </c>
      <c r="P317" s="60" t="str">
        <f t="shared" si="37"/>
        <v/>
      </c>
      <c r="Q317" s="27"/>
      <c r="R317" s="27"/>
    </row>
    <row r="318" spans="1:18" x14ac:dyDescent="0.2">
      <c r="A318" s="56"/>
      <c r="B318" s="57"/>
      <c r="C318" s="90"/>
      <c r="D318" s="50" t="str">
        <f t="shared" si="32"/>
        <v/>
      </c>
      <c r="E318" s="67"/>
      <c r="F318" s="92" t="str">
        <f t="shared" si="33"/>
        <v/>
      </c>
      <c r="G318" s="93"/>
      <c r="H318" s="50" t="str">
        <f t="shared" si="34"/>
        <v/>
      </c>
      <c r="I318" s="68" t="str">
        <f t="shared" si="39"/>
        <v/>
      </c>
      <c r="J318" s="68" t="str">
        <f t="shared" si="35"/>
        <v/>
      </c>
      <c r="K318" s="58"/>
      <c r="L318" s="129"/>
      <c r="M318" s="129"/>
      <c r="N318" s="59" t="str">
        <f t="shared" si="38"/>
        <v/>
      </c>
      <c r="O318" s="60" t="e">
        <f t="shared" si="36"/>
        <v>#N/A</v>
      </c>
      <c r="P318" s="60" t="str">
        <f t="shared" si="37"/>
        <v/>
      </c>
      <c r="Q318" s="27"/>
      <c r="R318" s="27"/>
    </row>
    <row r="319" spans="1:18" x14ac:dyDescent="0.2">
      <c r="A319" s="56"/>
      <c r="B319" s="57"/>
      <c r="C319" s="90"/>
      <c r="D319" s="50" t="str">
        <f t="shared" si="32"/>
        <v/>
      </c>
      <c r="E319" s="67"/>
      <c r="F319" s="92" t="str">
        <f t="shared" si="33"/>
        <v/>
      </c>
      <c r="G319" s="93"/>
      <c r="H319" s="50" t="str">
        <f t="shared" si="34"/>
        <v/>
      </c>
      <c r="I319" s="68" t="str">
        <f t="shared" si="39"/>
        <v/>
      </c>
      <c r="J319" s="68" t="str">
        <f t="shared" si="35"/>
        <v/>
      </c>
      <c r="K319" s="58"/>
      <c r="L319" s="129"/>
      <c r="M319" s="129"/>
      <c r="N319" s="59" t="str">
        <f t="shared" si="38"/>
        <v/>
      </c>
      <c r="O319" s="60" t="e">
        <f t="shared" si="36"/>
        <v>#N/A</v>
      </c>
      <c r="P319" s="60" t="str">
        <f t="shared" si="37"/>
        <v/>
      </c>
      <c r="Q319" s="27"/>
      <c r="R319" s="27"/>
    </row>
    <row r="320" spans="1:18" x14ac:dyDescent="0.2">
      <c r="A320" s="56"/>
      <c r="B320" s="57"/>
      <c r="C320" s="90"/>
      <c r="D320" s="50" t="str">
        <f t="shared" si="32"/>
        <v/>
      </c>
      <c r="E320" s="67"/>
      <c r="F320" s="92" t="str">
        <f t="shared" si="33"/>
        <v/>
      </c>
      <c r="G320" s="93"/>
      <c r="H320" s="50" t="str">
        <f t="shared" si="34"/>
        <v/>
      </c>
      <c r="I320" s="68" t="str">
        <f t="shared" si="39"/>
        <v/>
      </c>
      <c r="J320" s="68" t="str">
        <f t="shared" si="35"/>
        <v/>
      </c>
      <c r="K320" s="58"/>
      <c r="L320" s="129"/>
      <c r="M320" s="129"/>
      <c r="N320" s="59" t="str">
        <f t="shared" si="38"/>
        <v/>
      </c>
      <c r="O320" s="60" t="e">
        <f t="shared" si="36"/>
        <v>#N/A</v>
      </c>
      <c r="P320" s="60" t="str">
        <f t="shared" si="37"/>
        <v/>
      </c>
      <c r="Q320" s="27"/>
      <c r="R320" s="27"/>
    </row>
    <row r="321" spans="1:18" x14ac:dyDescent="0.2">
      <c r="A321" s="56"/>
      <c r="B321" s="57"/>
      <c r="C321" s="90"/>
      <c r="D321" s="50" t="str">
        <f t="shared" si="32"/>
        <v/>
      </c>
      <c r="E321" s="67"/>
      <c r="F321" s="92" t="str">
        <f t="shared" si="33"/>
        <v/>
      </c>
      <c r="G321" s="93"/>
      <c r="H321" s="50" t="str">
        <f t="shared" si="34"/>
        <v/>
      </c>
      <c r="I321" s="68" t="str">
        <f t="shared" si="39"/>
        <v/>
      </c>
      <c r="J321" s="68" t="str">
        <f t="shared" si="35"/>
        <v/>
      </c>
      <c r="K321" s="58"/>
      <c r="L321" s="129"/>
      <c r="M321" s="129"/>
      <c r="N321" s="59" t="str">
        <f t="shared" si="38"/>
        <v/>
      </c>
      <c r="O321" s="60" t="e">
        <f t="shared" si="36"/>
        <v>#N/A</v>
      </c>
      <c r="P321" s="60" t="str">
        <f t="shared" si="37"/>
        <v/>
      </c>
      <c r="Q321" s="27"/>
      <c r="R321" s="27"/>
    </row>
    <row r="322" spans="1:18" x14ac:dyDescent="0.2">
      <c r="A322" s="56"/>
      <c r="B322" s="57"/>
      <c r="C322" s="90"/>
      <c r="D322" s="50" t="str">
        <f t="shared" si="32"/>
        <v/>
      </c>
      <c r="E322" s="67"/>
      <c r="F322" s="92" t="str">
        <f t="shared" si="33"/>
        <v/>
      </c>
      <c r="G322" s="93"/>
      <c r="H322" s="50" t="str">
        <f t="shared" si="34"/>
        <v/>
      </c>
      <c r="I322" s="68" t="str">
        <f t="shared" si="39"/>
        <v/>
      </c>
      <c r="J322" s="68" t="str">
        <f t="shared" si="35"/>
        <v/>
      </c>
      <c r="K322" s="58"/>
      <c r="L322" s="129"/>
      <c r="M322" s="129"/>
      <c r="N322" s="59" t="str">
        <f t="shared" si="38"/>
        <v/>
      </c>
      <c r="O322" s="60" t="e">
        <f t="shared" si="36"/>
        <v>#N/A</v>
      </c>
      <c r="P322" s="60" t="str">
        <f t="shared" si="37"/>
        <v/>
      </c>
      <c r="Q322" s="27"/>
      <c r="R322" s="27"/>
    </row>
    <row r="323" spans="1:18" x14ac:dyDescent="0.2">
      <c r="A323" s="56"/>
      <c r="B323" s="57"/>
      <c r="C323" s="90"/>
      <c r="D323" s="50" t="str">
        <f t="shared" si="32"/>
        <v/>
      </c>
      <c r="E323" s="67"/>
      <c r="F323" s="92" t="str">
        <f t="shared" si="33"/>
        <v/>
      </c>
      <c r="G323" s="93"/>
      <c r="H323" s="50" t="str">
        <f t="shared" si="34"/>
        <v/>
      </c>
      <c r="I323" s="68" t="str">
        <f t="shared" si="39"/>
        <v/>
      </c>
      <c r="J323" s="68" t="str">
        <f t="shared" si="35"/>
        <v/>
      </c>
      <c r="K323" s="58"/>
      <c r="L323" s="129"/>
      <c r="M323" s="129"/>
      <c r="N323" s="59" t="str">
        <f t="shared" si="38"/>
        <v/>
      </c>
      <c r="O323" s="60" t="e">
        <f t="shared" si="36"/>
        <v>#N/A</v>
      </c>
      <c r="P323" s="60" t="str">
        <f t="shared" si="37"/>
        <v/>
      </c>
      <c r="Q323" s="27"/>
      <c r="R323" s="27"/>
    </row>
    <row r="324" spans="1:18" x14ac:dyDescent="0.2">
      <c r="A324" s="56"/>
      <c r="B324" s="57"/>
      <c r="C324" s="90"/>
      <c r="D324" s="50" t="str">
        <f t="shared" si="32"/>
        <v/>
      </c>
      <c r="E324" s="67"/>
      <c r="F324" s="92" t="str">
        <f t="shared" si="33"/>
        <v/>
      </c>
      <c r="G324" s="93"/>
      <c r="H324" s="50" t="str">
        <f t="shared" si="34"/>
        <v/>
      </c>
      <c r="I324" s="68" t="str">
        <f t="shared" si="39"/>
        <v/>
      </c>
      <c r="J324" s="68" t="str">
        <f t="shared" si="35"/>
        <v/>
      </c>
      <c r="K324" s="58"/>
      <c r="L324" s="129"/>
      <c r="M324" s="129"/>
      <c r="N324" s="59" t="str">
        <f t="shared" si="38"/>
        <v/>
      </c>
      <c r="O324" s="60" t="e">
        <f t="shared" si="36"/>
        <v>#N/A</v>
      </c>
      <c r="P324" s="60" t="str">
        <f t="shared" si="37"/>
        <v/>
      </c>
      <c r="Q324" s="27"/>
      <c r="R324" s="27"/>
    </row>
    <row r="325" spans="1:18" x14ac:dyDescent="0.2">
      <c r="A325" s="56"/>
      <c r="B325" s="57"/>
      <c r="C325" s="90"/>
      <c r="D325" s="50" t="str">
        <f t="shared" ref="D325:D388" si="40">IF(A325="","",VLOOKUP(A325,Tabelle,2,FALSE))</f>
        <v/>
      </c>
      <c r="E325" s="67"/>
      <c r="F325" s="92" t="str">
        <f t="shared" ref="F325:F388" si="41">IF(A325="","",VLOOKUP(A325,Tabelle,3,FALSE))</f>
        <v/>
      </c>
      <c r="G325" s="93"/>
      <c r="H325" s="50" t="str">
        <f t="shared" ref="H325:H388" si="42">IF(A325="","",VLOOKUP(A325,Tabelle,4,FALSE))</f>
        <v/>
      </c>
      <c r="I325" s="68" t="str">
        <f t="shared" si="39"/>
        <v/>
      </c>
      <c r="J325" s="68" t="str">
        <f t="shared" ref="J325:J388" si="43">IF(G325="","",(G325-F325)*VLOOKUP(A325,Tabelle,6,FALSE))</f>
        <v/>
      </c>
      <c r="K325" s="58"/>
      <c r="L325" s="129"/>
      <c r="M325" s="129"/>
      <c r="N325" s="59" t="str">
        <f t="shared" si="38"/>
        <v/>
      </c>
      <c r="O325" s="60" t="e">
        <f t="shared" ref="O325:O388" si="44">VLOOKUP(A325,Tabelle,5,FALSE)</f>
        <v>#N/A</v>
      </c>
      <c r="P325" s="60" t="str">
        <f t="shared" ref="P325:P388" si="45">IF(C325="","",N325*C325)</f>
        <v/>
      </c>
      <c r="Q325" s="27"/>
      <c r="R325" s="27"/>
    </row>
    <row r="326" spans="1:18" x14ac:dyDescent="0.2">
      <c r="A326" s="56"/>
      <c r="B326" s="57"/>
      <c r="C326" s="90"/>
      <c r="D326" s="50" t="str">
        <f t="shared" si="40"/>
        <v/>
      </c>
      <c r="E326" s="67"/>
      <c r="F326" s="92" t="str">
        <f t="shared" si="41"/>
        <v/>
      </c>
      <c r="G326" s="93"/>
      <c r="H326" s="50" t="str">
        <f t="shared" si="42"/>
        <v/>
      </c>
      <c r="I326" s="68" t="str">
        <f t="shared" si="39"/>
        <v/>
      </c>
      <c r="J326" s="68" t="str">
        <f t="shared" si="43"/>
        <v/>
      </c>
      <c r="K326" s="58"/>
      <c r="L326" s="129"/>
      <c r="M326" s="129"/>
      <c r="N326" s="59" t="str">
        <f t="shared" ref="N326:N389" si="46">IF(A326="","",IF(SUM(H326:M326)&gt;0,SUM(H326:M326),0))</f>
        <v/>
      </c>
      <c r="O326" s="60" t="e">
        <f t="shared" si="44"/>
        <v>#N/A</v>
      </c>
      <c r="P326" s="60" t="str">
        <f t="shared" si="45"/>
        <v/>
      </c>
      <c r="Q326" s="27"/>
      <c r="R326" s="27"/>
    </row>
    <row r="327" spans="1:18" x14ac:dyDescent="0.2">
      <c r="A327" s="56"/>
      <c r="B327" s="57"/>
      <c r="C327" s="90"/>
      <c r="D327" s="50" t="str">
        <f t="shared" si="40"/>
        <v/>
      </c>
      <c r="E327" s="67"/>
      <c r="F327" s="92" t="str">
        <f t="shared" si="41"/>
        <v/>
      </c>
      <c r="G327" s="93"/>
      <c r="H327" s="50" t="str">
        <f t="shared" si="42"/>
        <v/>
      </c>
      <c r="I327" s="68" t="str">
        <f t="shared" ref="I327:I390" si="47">IF(E327="","",ROUNDDOWN(E327-D327,-1)*VLOOKUP(A327,Tabelle,5,FALSE))</f>
        <v/>
      </c>
      <c r="J327" s="68" t="str">
        <f t="shared" si="43"/>
        <v/>
      </c>
      <c r="K327" s="58"/>
      <c r="L327" s="129"/>
      <c r="M327" s="129"/>
      <c r="N327" s="59" t="str">
        <f t="shared" si="46"/>
        <v/>
      </c>
      <c r="O327" s="60" t="e">
        <f t="shared" si="44"/>
        <v>#N/A</v>
      </c>
      <c r="P327" s="60" t="str">
        <f t="shared" si="45"/>
        <v/>
      </c>
      <c r="Q327" s="27"/>
      <c r="R327" s="27"/>
    </row>
    <row r="328" spans="1:18" x14ac:dyDescent="0.2">
      <c r="A328" s="56"/>
      <c r="B328" s="57"/>
      <c r="C328" s="90"/>
      <c r="D328" s="50" t="str">
        <f t="shared" si="40"/>
        <v/>
      </c>
      <c r="E328" s="67"/>
      <c r="F328" s="92" t="str">
        <f t="shared" si="41"/>
        <v/>
      </c>
      <c r="G328" s="93"/>
      <c r="H328" s="50" t="str">
        <f t="shared" si="42"/>
        <v/>
      </c>
      <c r="I328" s="68" t="str">
        <f t="shared" si="47"/>
        <v/>
      </c>
      <c r="J328" s="68" t="str">
        <f t="shared" si="43"/>
        <v/>
      </c>
      <c r="K328" s="58"/>
      <c r="L328" s="129"/>
      <c r="M328" s="129"/>
      <c r="N328" s="59" t="str">
        <f t="shared" si="46"/>
        <v/>
      </c>
      <c r="O328" s="60" t="e">
        <f t="shared" si="44"/>
        <v>#N/A</v>
      </c>
      <c r="P328" s="60" t="str">
        <f t="shared" si="45"/>
        <v/>
      </c>
      <c r="Q328" s="27"/>
      <c r="R328" s="27"/>
    </row>
    <row r="329" spans="1:18" x14ac:dyDescent="0.2">
      <c r="A329" s="56"/>
      <c r="B329" s="57"/>
      <c r="C329" s="90"/>
      <c r="D329" s="50" t="str">
        <f t="shared" si="40"/>
        <v/>
      </c>
      <c r="E329" s="67"/>
      <c r="F329" s="92" t="str">
        <f t="shared" si="41"/>
        <v/>
      </c>
      <c r="G329" s="93"/>
      <c r="H329" s="50" t="str">
        <f t="shared" si="42"/>
        <v/>
      </c>
      <c r="I329" s="68" t="str">
        <f t="shared" si="47"/>
        <v/>
      </c>
      <c r="J329" s="68" t="str">
        <f t="shared" si="43"/>
        <v/>
      </c>
      <c r="K329" s="58"/>
      <c r="L329" s="129"/>
      <c r="M329" s="129"/>
      <c r="N329" s="59" t="str">
        <f t="shared" si="46"/>
        <v/>
      </c>
      <c r="O329" s="60" t="e">
        <f t="shared" si="44"/>
        <v>#N/A</v>
      </c>
      <c r="P329" s="60" t="str">
        <f t="shared" si="45"/>
        <v/>
      </c>
      <c r="Q329" s="27"/>
      <c r="R329" s="27"/>
    </row>
    <row r="330" spans="1:18" x14ac:dyDescent="0.2">
      <c r="A330" s="56"/>
      <c r="B330" s="57"/>
      <c r="C330" s="90"/>
      <c r="D330" s="50" t="str">
        <f t="shared" si="40"/>
        <v/>
      </c>
      <c r="E330" s="67"/>
      <c r="F330" s="92" t="str">
        <f t="shared" si="41"/>
        <v/>
      </c>
      <c r="G330" s="93"/>
      <c r="H330" s="50" t="str">
        <f t="shared" si="42"/>
        <v/>
      </c>
      <c r="I330" s="68" t="str">
        <f t="shared" si="47"/>
        <v/>
      </c>
      <c r="J330" s="68" t="str">
        <f t="shared" si="43"/>
        <v/>
      </c>
      <c r="K330" s="58"/>
      <c r="L330" s="129"/>
      <c r="M330" s="129"/>
      <c r="N330" s="59" t="str">
        <f t="shared" si="46"/>
        <v/>
      </c>
      <c r="O330" s="60" t="e">
        <f t="shared" si="44"/>
        <v>#N/A</v>
      </c>
      <c r="P330" s="60" t="str">
        <f t="shared" si="45"/>
        <v/>
      </c>
      <c r="Q330" s="27"/>
      <c r="R330" s="27"/>
    </row>
    <row r="331" spans="1:18" x14ac:dyDescent="0.2">
      <c r="A331" s="56"/>
      <c r="B331" s="57"/>
      <c r="C331" s="90"/>
      <c r="D331" s="50" t="str">
        <f t="shared" si="40"/>
        <v/>
      </c>
      <c r="E331" s="67"/>
      <c r="F331" s="92" t="str">
        <f t="shared" si="41"/>
        <v/>
      </c>
      <c r="G331" s="93"/>
      <c r="H331" s="50" t="str">
        <f t="shared" si="42"/>
        <v/>
      </c>
      <c r="I331" s="68" t="str">
        <f t="shared" si="47"/>
        <v/>
      </c>
      <c r="J331" s="68" t="str">
        <f t="shared" si="43"/>
        <v/>
      </c>
      <c r="K331" s="58"/>
      <c r="L331" s="129"/>
      <c r="M331" s="129"/>
      <c r="N331" s="59" t="str">
        <f t="shared" si="46"/>
        <v/>
      </c>
      <c r="O331" s="60" t="e">
        <f t="shared" si="44"/>
        <v>#N/A</v>
      </c>
      <c r="P331" s="60" t="str">
        <f t="shared" si="45"/>
        <v/>
      </c>
      <c r="Q331" s="27"/>
      <c r="R331" s="27"/>
    </row>
    <row r="332" spans="1:18" x14ac:dyDescent="0.2">
      <c r="A332" s="56"/>
      <c r="B332" s="57"/>
      <c r="C332" s="90"/>
      <c r="D332" s="50" t="str">
        <f t="shared" si="40"/>
        <v/>
      </c>
      <c r="E332" s="67"/>
      <c r="F332" s="92" t="str">
        <f t="shared" si="41"/>
        <v/>
      </c>
      <c r="G332" s="93"/>
      <c r="H332" s="50" t="str">
        <f t="shared" si="42"/>
        <v/>
      </c>
      <c r="I332" s="68" t="str">
        <f t="shared" si="47"/>
        <v/>
      </c>
      <c r="J332" s="68" t="str">
        <f t="shared" si="43"/>
        <v/>
      </c>
      <c r="K332" s="58"/>
      <c r="L332" s="129"/>
      <c r="M332" s="129"/>
      <c r="N332" s="59" t="str">
        <f t="shared" si="46"/>
        <v/>
      </c>
      <c r="O332" s="60" t="e">
        <f t="shared" si="44"/>
        <v>#N/A</v>
      </c>
      <c r="P332" s="60" t="str">
        <f t="shared" si="45"/>
        <v/>
      </c>
      <c r="Q332" s="27"/>
      <c r="R332" s="27"/>
    </row>
    <row r="333" spans="1:18" x14ac:dyDescent="0.2">
      <c r="A333" s="56"/>
      <c r="B333" s="57"/>
      <c r="C333" s="90"/>
      <c r="D333" s="50" t="str">
        <f t="shared" si="40"/>
        <v/>
      </c>
      <c r="E333" s="67"/>
      <c r="F333" s="92" t="str">
        <f t="shared" si="41"/>
        <v/>
      </c>
      <c r="G333" s="93"/>
      <c r="H333" s="50" t="str">
        <f t="shared" si="42"/>
        <v/>
      </c>
      <c r="I333" s="68" t="str">
        <f t="shared" si="47"/>
        <v/>
      </c>
      <c r="J333" s="68" t="str">
        <f t="shared" si="43"/>
        <v/>
      </c>
      <c r="K333" s="58"/>
      <c r="L333" s="129"/>
      <c r="M333" s="129"/>
      <c r="N333" s="59" t="str">
        <f t="shared" si="46"/>
        <v/>
      </c>
      <c r="O333" s="60" t="e">
        <f t="shared" si="44"/>
        <v>#N/A</v>
      </c>
      <c r="P333" s="60" t="str">
        <f t="shared" si="45"/>
        <v/>
      </c>
      <c r="Q333" s="27"/>
      <c r="R333" s="27"/>
    </row>
    <row r="334" spans="1:18" x14ac:dyDescent="0.2">
      <c r="A334" s="56"/>
      <c r="B334" s="57"/>
      <c r="C334" s="90"/>
      <c r="D334" s="50" t="str">
        <f t="shared" si="40"/>
        <v/>
      </c>
      <c r="E334" s="67"/>
      <c r="F334" s="92" t="str">
        <f t="shared" si="41"/>
        <v/>
      </c>
      <c r="G334" s="93"/>
      <c r="H334" s="50" t="str">
        <f t="shared" si="42"/>
        <v/>
      </c>
      <c r="I334" s="68" t="str">
        <f t="shared" si="47"/>
        <v/>
      </c>
      <c r="J334" s="68" t="str">
        <f t="shared" si="43"/>
        <v/>
      </c>
      <c r="K334" s="58"/>
      <c r="L334" s="129"/>
      <c r="M334" s="129"/>
      <c r="N334" s="59" t="str">
        <f t="shared" si="46"/>
        <v/>
      </c>
      <c r="O334" s="60" t="e">
        <f t="shared" si="44"/>
        <v>#N/A</v>
      </c>
      <c r="P334" s="60" t="str">
        <f t="shared" si="45"/>
        <v/>
      </c>
      <c r="Q334" s="27"/>
      <c r="R334" s="27"/>
    </row>
    <row r="335" spans="1:18" x14ac:dyDescent="0.2">
      <c r="A335" s="56"/>
      <c r="B335" s="57"/>
      <c r="C335" s="90"/>
      <c r="D335" s="50" t="str">
        <f t="shared" si="40"/>
        <v/>
      </c>
      <c r="E335" s="67"/>
      <c r="F335" s="92" t="str">
        <f t="shared" si="41"/>
        <v/>
      </c>
      <c r="G335" s="93"/>
      <c r="H335" s="50" t="str">
        <f t="shared" si="42"/>
        <v/>
      </c>
      <c r="I335" s="68" t="str">
        <f t="shared" si="47"/>
        <v/>
      </c>
      <c r="J335" s="68" t="str">
        <f t="shared" si="43"/>
        <v/>
      </c>
      <c r="K335" s="58"/>
      <c r="L335" s="129"/>
      <c r="M335" s="129"/>
      <c r="N335" s="59" t="str">
        <f t="shared" si="46"/>
        <v/>
      </c>
      <c r="O335" s="60" t="e">
        <f t="shared" si="44"/>
        <v>#N/A</v>
      </c>
      <c r="P335" s="60" t="str">
        <f t="shared" si="45"/>
        <v/>
      </c>
      <c r="Q335" s="27"/>
      <c r="R335" s="27"/>
    </row>
    <row r="336" spans="1:18" x14ac:dyDescent="0.2">
      <c r="A336" s="56"/>
      <c r="B336" s="57"/>
      <c r="C336" s="90"/>
      <c r="D336" s="50" t="str">
        <f t="shared" si="40"/>
        <v/>
      </c>
      <c r="E336" s="67"/>
      <c r="F336" s="92" t="str">
        <f t="shared" si="41"/>
        <v/>
      </c>
      <c r="G336" s="93"/>
      <c r="H336" s="50" t="str">
        <f t="shared" si="42"/>
        <v/>
      </c>
      <c r="I336" s="68" t="str">
        <f t="shared" si="47"/>
        <v/>
      </c>
      <c r="J336" s="68" t="str">
        <f t="shared" si="43"/>
        <v/>
      </c>
      <c r="K336" s="58"/>
      <c r="L336" s="129"/>
      <c r="M336" s="129"/>
      <c r="N336" s="59" t="str">
        <f t="shared" si="46"/>
        <v/>
      </c>
      <c r="O336" s="60" t="e">
        <f t="shared" si="44"/>
        <v>#N/A</v>
      </c>
      <c r="P336" s="60" t="str">
        <f t="shared" si="45"/>
        <v/>
      </c>
      <c r="Q336" s="27"/>
      <c r="R336" s="27"/>
    </row>
    <row r="337" spans="1:18" x14ac:dyDescent="0.2">
      <c r="A337" s="56"/>
      <c r="B337" s="57"/>
      <c r="C337" s="90"/>
      <c r="D337" s="50" t="str">
        <f t="shared" si="40"/>
        <v/>
      </c>
      <c r="E337" s="67"/>
      <c r="F337" s="92" t="str">
        <f t="shared" si="41"/>
        <v/>
      </c>
      <c r="G337" s="93"/>
      <c r="H337" s="50" t="str">
        <f t="shared" si="42"/>
        <v/>
      </c>
      <c r="I337" s="68" t="str">
        <f t="shared" si="47"/>
        <v/>
      </c>
      <c r="J337" s="68" t="str">
        <f t="shared" si="43"/>
        <v/>
      </c>
      <c r="K337" s="58"/>
      <c r="L337" s="129"/>
      <c r="M337" s="129"/>
      <c r="N337" s="59" t="str">
        <f t="shared" si="46"/>
        <v/>
      </c>
      <c r="O337" s="60" t="e">
        <f t="shared" si="44"/>
        <v>#N/A</v>
      </c>
      <c r="P337" s="60" t="str">
        <f t="shared" si="45"/>
        <v/>
      </c>
      <c r="Q337" s="27"/>
      <c r="R337" s="27"/>
    </row>
    <row r="338" spans="1:18" x14ac:dyDescent="0.2">
      <c r="A338" s="56"/>
      <c r="B338" s="57"/>
      <c r="C338" s="90"/>
      <c r="D338" s="50" t="str">
        <f t="shared" si="40"/>
        <v/>
      </c>
      <c r="E338" s="67"/>
      <c r="F338" s="92" t="str">
        <f t="shared" si="41"/>
        <v/>
      </c>
      <c r="G338" s="93"/>
      <c r="H338" s="50" t="str">
        <f t="shared" si="42"/>
        <v/>
      </c>
      <c r="I338" s="68" t="str">
        <f t="shared" si="47"/>
        <v/>
      </c>
      <c r="J338" s="68" t="str">
        <f t="shared" si="43"/>
        <v/>
      </c>
      <c r="K338" s="58"/>
      <c r="L338" s="129"/>
      <c r="M338" s="129"/>
      <c r="N338" s="59" t="str">
        <f t="shared" si="46"/>
        <v/>
      </c>
      <c r="O338" s="60" t="e">
        <f t="shared" si="44"/>
        <v>#N/A</v>
      </c>
      <c r="P338" s="60" t="str">
        <f t="shared" si="45"/>
        <v/>
      </c>
      <c r="Q338" s="27"/>
      <c r="R338" s="27"/>
    </row>
    <row r="339" spans="1:18" x14ac:dyDescent="0.2">
      <c r="A339" s="56"/>
      <c r="B339" s="57"/>
      <c r="C339" s="90"/>
      <c r="D339" s="50" t="str">
        <f t="shared" si="40"/>
        <v/>
      </c>
      <c r="E339" s="67"/>
      <c r="F339" s="92" t="str">
        <f t="shared" si="41"/>
        <v/>
      </c>
      <c r="G339" s="93"/>
      <c r="H339" s="50" t="str">
        <f t="shared" si="42"/>
        <v/>
      </c>
      <c r="I339" s="68" t="str">
        <f t="shared" si="47"/>
        <v/>
      </c>
      <c r="J339" s="68" t="str">
        <f t="shared" si="43"/>
        <v/>
      </c>
      <c r="K339" s="58"/>
      <c r="L339" s="129"/>
      <c r="M339" s="129"/>
      <c r="N339" s="59" t="str">
        <f t="shared" si="46"/>
        <v/>
      </c>
      <c r="O339" s="60" t="e">
        <f t="shared" si="44"/>
        <v>#N/A</v>
      </c>
      <c r="P339" s="60" t="str">
        <f t="shared" si="45"/>
        <v/>
      </c>
      <c r="Q339" s="27"/>
      <c r="R339" s="27"/>
    </row>
    <row r="340" spans="1:18" x14ac:dyDescent="0.2">
      <c r="A340" s="56"/>
      <c r="B340" s="57"/>
      <c r="C340" s="90"/>
      <c r="D340" s="50" t="str">
        <f t="shared" si="40"/>
        <v/>
      </c>
      <c r="E340" s="67"/>
      <c r="F340" s="92" t="str">
        <f t="shared" si="41"/>
        <v/>
      </c>
      <c r="G340" s="93"/>
      <c r="H340" s="50" t="str">
        <f t="shared" si="42"/>
        <v/>
      </c>
      <c r="I340" s="68" t="str">
        <f t="shared" si="47"/>
        <v/>
      </c>
      <c r="J340" s="68" t="str">
        <f t="shared" si="43"/>
        <v/>
      </c>
      <c r="K340" s="58"/>
      <c r="L340" s="129"/>
      <c r="M340" s="129"/>
      <c r="N340" s="59" t="str">
        <f t="shared" si="46"/>
        <v/>
      </c>
      <c r="O340" s="60" t="e">
        <f t="shared" si="44"/>
        <v>#N/A</v>
      </c>
      <c r="P340" s="60" t="str">
        <f t="shared" si="45"/>
        <v/>
      </c>
      <c r="Q340" s="27"/>
      <c r="R340" s="27"/>
    </row>
    <row r="341" spans="1:18" x14ac:dyDescent="0.2">
      <c r="A341" s="56"/>
      <c r="B341" s="57"/>
      <c r="C341" s="90"/>
      <c r="D341" s="50" t="str">
        <f t="shared" si="40"/>
        <v/>
      </c>
      <c r="E341" s="67"/>
      <c r="F341" s="92" t="str">
        <f t="shared" si="41"/>
        <v/>
      </c>
      <c r="G341" s="93"/>
      <c r="H341" s="50" t="str">
        <f t="shared" si="42"/>
        <v/>
      </c>
      <c r="I341" s="68" t="str">
        <f t="shared" si="47"/>
        <v/>
      </c>
      <c r="J341" s="68" t="str">
        <f t="shared" si="43"/>
        <v/>
      </c>
      <c r="K341" s="58"/>
      <c r="L341" s="129"/>
      <c r="M341" s="129"/>
      <c r="N341" s="59" t="str">
        <f t="shared" si="46"/>
        <v/>
      </c>
      <c r="O341" s="60" t="e">
        <f t="shared" si="44"/>
        <v>#N/A</v>
      </c>
      <c r="P341" s="60" t="str">
        <f t="shared" si="45"/>
        <v/>
      </c>
      <c r="Q341" s="27"/>
      <c r="R341" s="27"/>
    </row>
    <row r="342" spans="1:18" x14ac:dyDescent="0.2">
      <c r="A342" s="56"/>
      <c r="B342" s="57"/>
      <c r="C342" s="90"/>
      <c r="D342" s="50" t="str">
        <f t="shared" si="40"/>
        <v/>
      </c>
      <c r="E342" s="67"/>
      <c r="F342" s="92" t="str">
        <f t="shared" si="41"/>
        <v/>
      </c>
      <c r="G342" s="93"/>
      <c r="H342" s="50" t="str">
        <f t="shared" si="42"/>
        <v/>
      </c>
      <c r="I342" s="68" t="str">
        <f t="shared" si="47"/>
        <v/>
      </c>
      <c r="J342" s="68" t="str">
        <f t="shared" si="43"/>
        <v/>
      </c>
      <c r="K342" s="58"/>
      <c r="L342" s="129"/>
      <c r="M342" s="129"/>
      <c r="N342" s="59" t="str">
        <f t="shared" si="46"/>
        <v/>
      </c>
      <c r="O342" s="60" t="e">
        <f t="shared" si="44"/>
        <v>#N/A</v>
      </c>
      <c r="P342" s="60" t="str">
        <f t="shared" si="45"/>
        <v/>
      </c>
      <c r="Q342" s="27"/>
      <c r="R342" s="27"/>
    </row>
    <row r="343" spans="1:18" x14ac:dyDescent="0.2">
      <c r="A343" s="56"/>
      <c r="B343" s="57"/>
      <c r="C343" s="90"/>
      <c r="D343" s="50" t="str">
        <f t="shared" si="40"/>
        <v/>
      </c>
      <c r="E343" s="67"/>
      <c r="F343" s="92" t="str">
        <f t="shared" si="41"/>
        <v/>
      </c>
      <c r="G343" s="93"/>
      <c r="H343" s="50" t="str">
        <f t="shared" si="42"/>
        <v/>
      </c>
      <c r="I343" s="68" t="str">
        <f t="shared" si="47"/>
        <v/>
      </c>
      <c r="J343" s="68" t="str">
        <f t="shared" si="43"/>
        <v/>
      </c>
      <c r="K343" s="58"/>
      <c r="L343" s="129"/>
      <c r="M343" s="129"/>
      <c r="N343" s="59" t="str">
        <f t="shared" si="46"/>
        <v/>
      </c>
      <c r="O343" s="60" t="e">
        <f t="shared" si="44"/>
        <v>#N/A</v>
      </c>
      <c r="P343" s="60" t="str">
        <f t="shared" si="45"/>
        <v/>
      </c>
      <c r="Q343" s="27"/>
      <c r="R343" s="27"/>
    </row>
    <row r="344" spans="1:18" x14ac:dyDescent="0.2">
      <c r="A344" s="56"/>
      <c r="B344" s="57"/>
      <c r="C344" s="90"/>
      <c r="D344" s="50" t="str">
        <f t="shared" si="40"/>
        <v/>
      </c>
      <c r="E344" s="67"/>
      <c r="F344" s="92" t="str">
        <f t="shared" si="41"/>
        <v/>
      </c>
      <c r="G344" s="93"/>
      <c r="H344" s="50" t="str">
        <f t="shared" si="42"/>
        <v/>
      </c>
      <c r="I344" s="68" t="str">
        <f t="shared" si="47"/>
        <v/>
      </c>
      <c r="J344" s="68" t="str">
        <f t="shared" si="43"/>
        <v/>
      </c>
      <c r="K344" s="58"/>
      <c r="L344" s="129"/>
      <c r="M344" s="129"/>
      <c r="N344" s="59" t="str">
        <f t="shared" si="46"/>
        <v/>
      </c>
      <c r="O344" s="60" t="e">
        <f t="shared" si="44"/>
        <v>#N/A</v>
      </c>
      <c r="P344" s="60" t="str">
        <f t="shared" si="45"/>
        <v/>
      </c>
      <c r="Q344" s="27"/>
      <c r="R344" s="27"/>
    </row>
    <row r="345" spans="1:18" x14ac:dyDescent="0.2">
      <c r="A345" s="56"/>
      <c r="B345" s="57"/>
      <c r="C345" s="90"/>
      <c r="D345" s="50" t="str">
        <f t="shared" si="40"/>
        <v/>
      </c>
      <c r="E345" s="67"/>
      <c r="F345" s="92" t="str">
        <f t="shared" si="41"/>
        <v/>
      </c>
      <c r="G345" s="93"/>
      <c r="H345" s="50" t="str">
        <f t="shared" si="42"/>
        <v/>
      </c>
      <c r="I345" s="68" t="str">
        <f t="shared" si="47"/>
        <v/>
      </c>
      <c r="J345" s="68" t="str">
        <f t="shared" si="43"/>
        <v/>
      </c>
      <c r="K345" s="58"/>
      <c r="L345" s="129"/>
      <c r="M345" s="129"/>
      <c r="N345" s="59" t="str">
        <f t="shared" si="46"/>
        <v/>
      </c>
      <c r="O345" s="60" t="e">
        <f t="shared" si="44"/>
        <v>#N/A</v>
      </c>
      <c r="P345" s="60" t="str">
        <f t="shared" si="45"/>
        <v/>
      </c>
      <c r="Q345" s="27"/>
      <c r="R345" s="27"/>
    </row>
    <row r="346" spans="1:18" x14ac:dyDescent="0.2">
      <c r="A346" s="56"/>
      <c r="B346" s="57"/>
      <c r="C346" s="90"/>
      <c r="D346" s="50" t="str">
        <f t="shared" si="40"/>
        <v/>
      </c>
      <c r="E346" s="67"/>
      <c r="F346" s="92" t="str">
        <f t="shared" si="41"/>
        <v/>
      </c>
      <c r="G346" s="93"/>
      <c r="H346" s="50" t="str">
        <f t="shared" si="42"/>
        <v/>
      </c>
      <c r="I346" s="68" t="str">
        <f t="shared" si="47"/>
        <v/>
      </c>
      <c r="J346" s="68" t="str">
        <f t="shared" si="43"/>
        <v/>
      </c>
      <c r="K346" s="58"/>
      <c r="L346" s="129"/>
      <c r="M346" s="129"/>
      <c r="N346" s="59" t="str">
        <f t="shared" si="46"/>
        <v/>
      </c>
      <c r="O346" s="60" t="e">
        <f t="shared" si="44"/>
        <v>#N/A</v>
      </c>
      <c r="P346" s="60" t="str">
        <f t="shared" si="45"/>
        <v/>
      </c>
      <c r="Q346" s="27"/>
      <c r="R346" s="27"/>
    </row>
    <row r="347" spans="1:18" x14ac:dyDescent="0.2">
      <c r="A347" s="56"/>
      <c r="B347" s="57"/>
      <c r="C347" s="90"/>
      <c r="D347" s="50" t="str">
        <f t="shared" si="40"/>
        <v/>
      </c>
      <c r="E347" s="67"/>
      <c r="F347" s="92" t="str">
        <f t="shared" si="41"/>
        <v/>
      </c>
      <c r="G347" s="93"/>
      <c r="H347" s="50" t="str">
        <f t="shared" si="42"/>
        <v/>
      </c>
      <c r="I347" s="68" t="str">
        <f t="shared" si="47"/>
        <v/>
      </c>
      <c r="J347" s="68" t="str">
        <f t="shared" si="43"/>
        <v/>
      </c>
      <c r="K347" s="58"/>
      <c r="L347" s="129"/>
      <c r="M347" s="129"/>
      <c r="N347" s="59" t="str">
        <f t="shared" si="46"/>
        <v/>
      </c>
      <c r="O347" s="60" t="e">
        <f t="shared" si="44"/>
        <v>#N/A</v>
      </c>
      <c r="P347" s="60" t="str">
        <f t="shared" si="45"/>
        <v/>
      </c>
      <c r="Q347" s="27"/>
      <c r="R347" s="27"/>
    </row>
    <row r="348" spans="1:18" x14ac:dyDescent="0.2">
      <c r="A348" s="56"/>
      <c r="B348" s="57"/>
      <c r="C348" s="90"/>
      <c r="D348" s="50" t="str">
        <f t="shared" si="40"/>
        <v/>
      </c>
      <c r="E348" s="67"/>
      <c r="F348" s="92" t="str">
        <f t="shared" si="41"/>
        <v/>
      </c>
      <c r="G348" s="93"/>
      <c r="H348" s="50" t="str">
        <f t="shared" si="42"/>
        <v/>
      </c>
      <c r="I348" s="68" t="str">
        <f t="shared" si="47"/>
        <v/>
      </c>
      <c r="J348" s="68" t="str">
        <f t="shared" si="43"/>
        <v/>
      </c>
      <c r="K348" s="58"/>
      <c r="L348" s="129"/>
      <c r="M348" s="129"/>
      <c r="N348" s="59" t="str">
        <f t="shared" si="46"/>
        <v/>
      </c>
      <c r="O348" s="60" t="e">
        <f t="shared" si="44"/>
        <v>#N/A</v>
      </c>
      <c r="P348" s="60" t="str">
        <f t="shared" si="45"/>
        <v/>
      </c>
      <c r="Q348" s="27"/>
      <c r="R348" s="27"/>
    </row>
    <row r="349" spans="1:18" x14ac:dyDescent="0.2">
      <c r="A349" s="56"/>
      <c r="B349" s="57"/>
      <c r="C349" s="90"/>
      <c r="D349" s="50" t="str">
        <f t="shared" si="40"/>
        <v/>
      </c>
      <c r="E349" s="67"/>
      <c r="F349" s="92" t="str">
        <f t="shared" si="41"/>
        <v/>
      </c>
      <c r="G349" s="93"/>
      <c r="H349" s="50" t="str">
        <f t="shared" si="42"/>
        <v/>
      </c>
      <c r="I349" s="68" t="str">
        <f t="shared" si="47"/>
        <v/>
      </c>
      <c r="J349" s="68" t="str">
        <f t="shared" si="43"/>
        <v/>
      </c>
      <c r="K349" s="58"/>
      <c r="L349" s="129"/>
      <c r="M349" s="129"/>
      <c r="N349" s="59" t="str">
        <f t="shared" si="46"/>
        <v/>
      </c>
      <c r="O349" s="60" t="e">
        <f t="shared" si="44"/>
        <v>#N/A</v>
      </c>
      <c r="P349" s="60" t="str">
        <f t="shared" si="45"/>
        <v/>
      </c>
      <c r="Q349" s="27"/>
      <c r="R349" s="27"/>
    </row>
    <row r="350" spans="1:18" x14ac:dyDescent="0.2">
      <c r="A350" s="56"/>
      <c r="B350" s="57"/>
      <c r="C350" s="90"/>
      <c r="D350" s="50" t="str">
        <f t="shared" si="40"/>
        <v/>
      </c>
      <c r="E350" s="67"/>
      <c r="F350" s="92" t="str">
        <f t="shared" si="41"/>
        <v/>
      </c>
      <c r="G350" s="93"/>
      <c r="H350" s="50" t="str">
        <f t="shared" si="42"/>
        <v/>
      </c>
      <c r="I350" s="68" t="str">
        <f t="shared" si="47"/>
        <v/>
      </c>
      <c r="J350" s="68" t="str">
        <f t="shared" si="43"/>
        <v/>
      </c>
      <c r="K350" s="58"/>
      <c r="L350" s="129"/>
      <c r="M350" s="129"/>
      <c r="N350" s="59" t="str">
        <f t="shared" si="46"/>
        <v/>
      </c>
      <c r="O350" s="60" t="e">
        <f t="shared" si="44"/>
        <v>#N/A</v>
      </c>
      <c r="P350" s="60" t="str">
        <f t="shared" si="45"/>
        <v/>
      </c>
      <c r="Q350" s="27"/>
      <c r="R350" s="27"/>
    </row>
    <row r="351" spans="1:18" x14ac:dyDescent="0.2">
      <c r="A351" s="56"/>
      <c r="B351" s="57"/>
      <c r="C351" s="90"/>
      <c r="D351" s="50" t="str">
        <f t="shared" si="40"/>
        <v/>
      </c>
      <c r="E351" s="67"/>
      <c r="F351" s="92" t="str">
        <f t="shared" si="41"/>
        <v/>
      </c>
      <c r="G351" s="93"/>
      <c r="H351" s="50" t="str">
        <f t="shared" si="42"/>
        <v/>
      </c>
      <c r="I351" s="68" t="str">
        <f t="shared" si="47"/>
        <v/>
      </c>
      <c r="J351" s="68" t="str">
        <f t="shared" si="43"/>
        <v/>
      </c>
      <c r="K351" s="58"/>
      <c r="L351" s="129"/>
      <c r="M351" s="129"/>
      <c r="N351" s="59" t="str">
        <f t="shared" si="46"/>
        <v/>
      </c>
      <c r="O351" s="60" t="e">
        <f t="shared" si="44"/>
        <v>#N/A</v>
      </c>
      <c r="P351" s="60" t="str">
        <f t="shared" si="45"/>
        <v/>
      </c>
      <c r="Q351" s="27"/>
      <c r="R351" s="27"/>
    </row>
    <row r="352" spans="1:18" x14ac:dyDescent="0.2">
      <c r="A352" s="56"/>
      <c r="B352" s="57"/>
      <c r="C352" s="90"/>
      <c r="D352" s="50" t="str">
        <f t="shared" si="40"/>
        <v/>
      </c>
      <c r="E352" s="67"/>
      <c r="F352" s="92" t="str">
        <f t="shared" si="41"/>
        <v/>
      </c>
      <c r="G352" s="93"/>
      <c r="H352" s="50" t="str">
        <f t="shared" si="42"/>
        <v/>
      </c>
      <c r="I352" s="68" t="str">
        <f t="shared" si="47"/>
        <v/>
      </c>
      <c r="J352" s="68" t="str">
        <f t="shared" si="43"/>
        <v/>
      </c>
      <c r="K352" s="58"/>
      <c r="L352" s="129"/>
      <c r="M352" s="129"/>
      <c r="N352" s="59" t="str">
        <f t="shared" si="46"/>
        <v/>
      </c>
      <c r="O352" s="60" t="e">
        <f t="shared" si="44"/>
        <v>#N/A</v>
      </c>
      <c r="P352" s="60" t="str">
        <f t="shared" si="45"/>
        <v/>
      </c>
      <c r="Q352" s="27"/>
      <c r="R352" s="27"/>
    </row>
    <row r="353" spans="1:18" x14ac:dyDescent="0.2">
      <c r="A353" s="56"/>
      <c r="B353" s="57"/>
      <c r="C353" s="90"/>
      <c r="D353" s="50" t="str">
        <f t="shared" si="40"/>
        <v/>
      </c>
      <c r="E353" s="67"/>
      <c r="F353" s="92" t="str">
        <f t="shared" si="41"/>
        <v/>
      </c>
      <c r="G353" s="93"/>
      <c r="H353" s="50" t="str">
        <f t="shared" si="42"/>
        <v/>
      </c>
      <c r="I353" s="68" t="str">
        <f t="shared" si="47"/>
        <v/>
      </c>
      <c r="J353" s="68" t="str">
        <f t="shared" si="43"/>
        <v/>
      </c>
      <c r="K353" s="58"/>
      <c r="L353" s="129"/>
      <c r="M353" s="129"/>
      <c r="N353" s="59" t="str">
        <f t="shared" si="46"/>
        <v/>
      </c>
      <c r="O353" s="60" t="e">
        <f t="shared" si="44"/>
        <v>#N/A</v>
      </c>
      <c r="P353" s="60" t="str">
        <f t="shared" si="45"/>
        <v/>
      </c>
      <c r="Q353" s="27"/>
      <c r="R353" s="27"/>
    </row>
    <row r="354" spans="1:18" x14ac:dyDescent="0.2">
      <c r="A354" s="56"/>
      <c r="B354" s="57"/>
      <c r="C354" s="90"/>
      <c r="D354" s="50" t="str">
        <f t="shared" si="40"/>
        <v/>
      </c>
      <c r="E354" s="67"/>
      <c r="F354" s="92" t="str">
        <f t="shared" si="41"/>
        <v/>
      </c>
      <c r="G354" s="93"/>
      <c r="H354" s="50" t="str">
        <f t="shared" si="42"/>
        <v/>
      </c>
      <c r="I354" s="68" t="str">
        <f t="shared" si="47"/>
        <v/>
      </c>
      <c r="J354" s="68" t="str">
        <f t="shared" si="43"/>
        <v/>
      </c>
      <c r="K354" s="58"/>
      <c r="L354" s="129"/>
      <c r="M354" s="129"/>
      <c r="N354" s="59" t="str">
        <f t="shared" si="46"/>
        <v/>
      </c>
      <c r="O354" s="60" t="e">
        <f t="shared" si="44"/>
        <v>#N/A</v>
      </c>
      <c r="P354" s="60" t="str">
        <f t="shared" si="45"/>
        <v/>
      </c>
      <c r="Q354" s="27"/>
      <c r="R354" s="27"/>
    </row>
    <row r="355" spans="1:18" x14ac:dyDescent="0.2">
      <c r="A355" s="56"/>
      <c r="B355" s="57"/>
      <c r="C355" s="90"/>
      <c r="D355" s="50" t="str">
        <f t="shared" si="40"/>
        <v/>
      </c>
      <c r="E355" s="67"/>
      <c r="F355" s="92" t="str">
        <f t="shared" si="41"/>
        <v/>
      </c>
      <c r="G355" s="93"/>
      <c r="H355" s="50" t="str">
        <f t="shared" si="42"/>
        <v/>
      </c>
      <c r="I355" s="68" t="str">
        <f t="shared" si="47"/>
        <v/>
      </c>
      <c r="J355" s="68" t="str">
        <f t="shared" si="43"/>
        <v/>
      </c>
      <c r="K355" s="58"/>
      <c r="L355" s="129"/>
      <c r="M355" s="129"/>
      <c r="N355" s="59" t="str">
        <f t="shared" si="46"/>
        <v/>
      </c>
      <c r="O355" s="60" t="e">
        <f t="shared" si="44"/>
        <v>#N/A</v>
      </c>
      <c r="P355" s="60" t="str">
        <f t="shared" si="45"/>
        <v/>
      </c>
      <c r="Q355" s="27"/>
      <c r="R355" s="27"/>
    </row>
    <row r="356" spans="1:18" x14ac:dyDescent="0.2">
      <c r="A356" s="56"/>
      <c r="B356" s="57"/>
      <c r="C356" s="90"/>
      <c r="D356" s="50" t="str">
        <f t="shared" si="40"/>
        <v/>
      </c>
      <c r="E356" s="67"/>
      <c r="F356" s="92" t="str">
        <f t="shared" si="41"/>
        <v/>
      </c>
      <c r="G356" s="93"/>
      <c r="H356" s="50" t="str">
        <f t="shared" si="42"/>
        <v/>
      </c>
      <c r="I356" s="68" t="str">
        <f t="shared" si="47"/>
        <v/>
      </c>
      <c r="J356" s="68" t="str">
        <f t="shared" si="43"/>
        <v/>
      </c>
      <c r="K356" s="58"/>
      <c r="L356" s="129"/>
      <c r="M356" s="129"/>
      <c r="N356" s="59" t="str">
        <f t="shared" si="46"/>
        <v/>
      </c>
      <c r="O356" s="60" t="e">
        <f t="shared" si="44"/>
        <v>#N/A</v>
      </c>
      <c r="P356" s="60" t="str">
        <f t="shared" si="45"/>
        <v/>
      </c>
      <c r="Q356" s="27"/>
      <c r="R356" s="27"/>
    </row>
    <row r="357" spans="1:18" x14ac:dyDescent="0.2">
      <c r="A357" s="56"/>
      <c r="B357" s="57"/>
      <c r="C357" s="90"/>
      <c r="D357" s="50" t="str">
        <f t="shared" si="40"/>
        <v/>
      </c>
      <c r="E357" s="67"/>
      <c r="F357" s="92" t="str">
        <f t="shared" si="41"/>
        <v/>
      </c>
      <c r="G357" s="93"/>
      <c r="H357" s="50" t="str">
        <f t="shared" si="42"/>
        <v/>
      </c>
      <c r="I357" s="68" t="str">
        <f t="shared" si="47"/>
        <v/>
      </c>
      <c r="J357" s="68" t="str">
        <f t="shared" si="43"/>
        <v/>
      </c>
      <c r="K357" s="58"/>
      <c r="L357" s="129"/>
      <c r="M357" s="129"/>
      <c r="N357" s="59" t="str">
        <f t="shared" si="46"/>
        <v/>
      </c>
      <c r="O357" s="60" t="e">
        <f t="shared" si="44"/>
        <v>#N/A</v>
      </c>
      <c r="P357" s="60" t="str">
        <f t="shared" si="45"/>
        <v/>
      </c>
      <c r="Q357" s="27"/>
      <c r="R357" s="27"/>
    </row>
    <row r="358" spans="1:18" x14ac:dyDescent="0.2">
      <c r="A358" s="56"/>
      <c r="B358" s="57"/>
      <c r="C358" s="90"/>
      <c r="D358" s="50" t="str">
        <f t="shared" si="40"/>
        <v/>
      </c>
      <c r="E358" s="67"/>
      <c r="F358" s="92" t="str">
        <f t="shared" si="41"/>
        <v/>
      </c>
      <c r="G358" s="93"/>
      <c r="H358" s="50" t="str">
        <f t="shared" si="42"/>
        <v/>
      </c>
      <c r="I358" s="68" t="str">
        <f t="shared" si="47"/>
        <v/>
      </c>
      <c r="J358" s="68" t="str">
        <f t="shared" si="43"/>
        <v/>
      </c>
      <c r="K358" s="58"/>
      <c r="L358" s="129"/>
      <c r="M358" s="129"/>
      <c r="N358" s="59" t="str">
        <f t="shared" si="46"/>
        <v/>
      </c>
      <c r="O358" s="60" t="e">
        <f t="shared" si="44"/>
        <v>#N/A</v>
      </c>
      <c r="P358" s="60" t="str">
        <f t="shared" si="45"/>
        <v/>
      </c>
      <c r="Q358" s="27"/>
      <c r="R358" s="27"/>
    </row>
    <row r="359" spans="1:18" x14ac:dyDescent="0.2">
      <c r="A359" s="56"/>
      <c r="B359" s="57"/>
      <c r="C359" s="90"/>
      <c r="D359" s="50" t="str">
        <f t="shared" si="40"/>
        <v/>
      </c>
      <c r="E359" s="67"/>
      <c r="F359" s="92" t="str">
        <f t="shared" si="41"/>
        <v/>
      </c>
      <c r="G359" s="93"/>
      <c r="H359" s="50" t="str">
        <f t="shared" si="42"/>
        <v/>
      </c>
      <c r="I359" s="68" t="str">
        <f t="shared" si="47"/>
        <v/>
      </c>
      <c r="J359" s="68" t="str">
        <f t="shared" si="43"/>
        <v/>
      </c>
      <c r="K359" s="58"/>
      <c r="L359" s="129"/>
      <c r="M359" s="129"/>
      <c r="N359" s="59" t="str">
        <f t="shared" si="46"/>
        <v/>
      </c>
      <c r="O359" s="60" t="e">
        <f t="shared" si="44"/>
        <v>#N/A</v>
      </c>
      <c r="P359" s="60" t="str">
        <f t="shared" si="45"/>
        <v/>
      </c>
      <c r="Q359" s="27"/>
      <c r="R359" s="27"/>
    </row>
    <row r="360" spans="1:18" x14ac:dyDescent="0.2">
      <c r="A360" s="56"/>
      <c r="B360" s="57"/>
      <c r="C360" s="90"/>
      <c r="D360" s="50" t="str">
        <f t="shared" si="40"/>
        <v/>
      </c>
      <c r="E360" s="67"/>
      <c r="F360" s="92" t="str">
        <f t="shared" si="41"/>
        <v/>
      </c>
      <c r="G360" s="93"/>
      <c r="H360" s="50" t="str">
        <f t="shared" si="42"/>
        <v/>
      </c>
      <c r="I360" s="68" t="str">
        <f t="shared" si="47"/>
        <v/>
      </c>
      <c r="J360" s="68" t="str">
        <f t="shared" si="43"/>
        <v/>
      </c>
      <c r="K360" s="58"/>
      <c r="L360" s="129"/>
      <c r="M360" s="129"/>
      <c r="N360" s="59" t="str">
        <f t="shared" si="46"/>
        <v/>
      </c>
      <c r="O360" s="60" t="e">
        <f t="shared" si="44"/>
        <v>#N/A</v>
      </c>
      <c r="P360" s="60" t="str">
        <f t="shared" si="45"/>
        <v/>
      </c>
      <c r="Q360" s="27"/>
      <c r="R360" s="27"/>
    </row>
    <row r="361" spans="1:18" x14ac:dyDescent="0.2">
      <c r="A361" s="56"/>
      <c r="B361" s="57"/>
      <c r="C361" s="90"/>
      <c r="D361" s="50" t="str">
        <f t="shared" si="40"/>
        <v/>
      </c>
      <c r="E361" s="67"/>
      <c r="F361" s="92" t="str">
        <f t="shared" si="41"/>
        <v/>
      </c>
      <c r="G361" s="93"/>
      <c r="H361" s="50" t="str">
        <f t="shared" si="42"/>
        <v/>
      </c>
      <c r="I361" s="68" t="str">
        <f t="shared" si="47"/>
        <v/>
      </c>
      <c r="J361" s="68" t="str">
        <f t="shared" si="43"/>
        <v/>
      </c>
      <c r="K361" s="58"/>
      <c r="L361" s="129"/>
      <c r="M361" s="129"/>
      <c r="N361" s="59" t="str">
        <f t="shared" si="46"/>
        <v/>
      </c>
      <c r="O361" s="60" t="e">
        <f t="shared" si="44"/>
        <v>#N/A</v>
      </c>
      <c r="P361" s="60" t="str">
        <f t="shared" si="45"/>
        <v/>
      </c>
      <c r="Q361" s="27"/>
      <c r="R361" s="27"/>
    </row>
    <row r="362" spans="1:18" x14ac:dyDescent="0.2">
      <c r="A362" s="56"/>
      <c r="B362" s="57"/>
      <c r="C362" s="90"/>
      <c r="D362" s="50" t="str">
        <f t="shared" si="40"/>
        <v/>
      </c>
      <c r="E362" s="67"/>
      <c r="F362" s="92" t="str">
        <f t="shared" si="41"/>
        <v/>
      </c>
      <c r="G362" s="93"/>
      <c r="H362" s="50" t="str">
        <f t="shared" si="42"/>
        <v/>
      </c>
      <c r="I362" s="68" t="str">
        <f t="shared" si="47"/>
        <v/>
      </c>
      <c r="J362" s="68" t="str">
        <f t="shared" si="43"/>
        <v/>
      </c>
      <c r="K362" s="58"/>
      <c r="L362" s="129"/>
      <c r="M362" s="129"/>
      <c r="N362" s="59" t="str">
        <f t="shared" si="46"/>
        <v/>
      </c>
      <c r="O362" s="60" t="e">
        <f t="shared" si="44"/>
        <v>#N/A</v>
      </c>
      <c r="P362" s="60" t="str">
        <f t="shared" si="45"/>
        <v/>
      </c>
      <c r="Q362" s="27"/>
      <c r="R362" s="27"/>
    </row>
    <row r="363" spans="1:18" x14ac:dyDescent="0.2">
      <c r="A363" s="56"/>
      <c r="B363" s="57"/>
      <c r="C363" s="90"/>
      <c r="D363" s="50" t="str">
        <f t="shared" si="40"/>
        <v/>
      </c>
      <c r="E363" s="67"/>
      <c r="F363" s="92" t="str">
        <f t="shared" si="41"/>
        <v/>
      </c>
      <c r="G363" s="93"/>
      <c r="H363" s="50" t="str">
        <f t="shared" si="42"/>
        <v/>
      </c>
      <c r="I363" s="68" t="str">
        <f t="shared" si="47"/>
        <v/>
      </c>
      <c r="J363" s="68" t="str">
        <f t="shared" si="43"/>
        <v/>
      </c>
      <c r="K363" s="58"/>
      <c r="L363" s="129"/>
      <c r="M363" s="129"/>
      <c r="N363" s="59" t="str">
        <f t="shared" si="46"/>
        <v/>
      </c>
      <c r="O363" s="60" t="e">
        <f t="shared" si="44"/>
        <v>#N/A</v>
      </c>
      <c r="P363" s="60" t="str">
        <f t="shared" si="45"/>
        <v/>
      </c>
      <c r="Q363" s="27"/>
      <c r="R363" s="27"/>
    </row>
    <row r="364" spans="1:18" x14ac:dyDescent="0.2">
      <c r="A364" s="56"/>
      <c r="B364" s="57"/>
      <c r="C364" s="90"/>
      <c r="D364" s="50" t="str">
        <f t="shared" si="40"/>
        <v/>
      </c>
      <c r="E364" s="67"/>
      <c r="F364" s="92" t="str">
        <f t="shared" si="41"/>
        <v/>
      </c>
      <c r="G364" s="93"/>
      <c r="H364" s="50" t="str">
        <f t="shared" si="42"/>
        <v/>
      </c>
      <c r="I364" s="68" t="str">
        <f t="shared" si="47"/>
        <v/>
      </c>
      <c r="J364" s="68" t="str">
        <f t="shared" si="43"/>
        <v/>
      </c>
      <c r="K364" s="58"/>
      <c r="L364" s="129"/>
      <c r="M364" s="129"/>
      <c r="N364" s="59" t="str">
        <f t="shared" si="46"/>
        <v/>
      </c>
      <c r="O364" s="60" t="e">
        <f t="shared" si="44"/>
        <v>#N/A</v>
      </c>
      <c r="P364" s="60" t="str">
        <f t="shared" si="45"/>
        <v/>
      </c>
      <c r="Q364" s="27"/>
      <c r="R364" s="27"/>
    </row>
    <row r="365" spans="1:18" x14ac:dyDescent="0.2">
      <c r="A365" s="56"/>
      <c r="B365" s="57"/>
      <c r="C365" s="90"/>
      <c r="D365" s="50" t="str">
        <f t="shared" si="40"/>
        <v/>
      </c>
      <c r="E365" s="67"/>
      <c r="F365" s="92" t="str">
        <f t="shared" si="41"/>
        <v/>
      </c>
      <c r="G365" s="93"/>
      <c r="H365" s="50" t="str">
        <f t="shared" si="42"/>
        <v/>
      </c>
      <c r="I365" s="68" t="str">
        <f t="shared" si="47"/>
        <v/>
      </c>
      <c r="J365" s="68" t="str">
        <f t="shared" si="43"/>
        <v/>
      </c>
      <c r="K365" s="58"/>
      <c r="L365" s="129"/>
      <c r="M365" s="129"/>
      <c r="N365" s="59" t="str">
        <f t="shared" si="46"/>
        <v/>
      </c>
      <c r="O365" s="60" t="e">
        <f t="shared" si="44"/>
        <v>#N/A</v>
      </c>
      <c r="P365" s="60" t="str">
        <f t="shared" si="45"/>
        <v/>
      </c>
      <c r="Q365" s="27"/>
      <c r="R365" s="27"/>
    </row>
    <row r="366" spans="1:18" x14ac:dyDescent="0.2">
      <c r="A366" s="56"/>
      <c r="B366" s="57"/>
      <c r="C366" s="90"/>
      <c r="D366" s="50" t="str">
        <f t="shared" si="40"/>
        <v/>
      </c>
      <c r="E366" s="67"/>
      <c r="F366" s="92" t="str">
        <f t="shared" si="41"/>
        <v/>
      </c>
      <c r="G366" s="93"/>
      <c r="H366" s="50" t="str">
        <f t="shared" si="42"/>
        <v/>
      </c>
      <c r="I366" s="68" t="str">
        <f t="shared" si="47"/>
        <v/>
      </c>
      <c r="J366" s="68" t="str">
        <f t="shared" si="43"/>
        <v/>
      </c>
      <c r="K366" s="58"/>
      <c r="L366" s="129"/>
      <c r="M366" s="129"/>
      <c r="N366" s="59" t="str">
        <f t="shared" si="46"/>
        <v/>
      </c>
      <c r="O366" s="60" t="e">
        <f t="shared" si="44"/>
        <v>#N/A</v>
      </c>
      <c r="P366" s="60" t="str">
        <f t="shared" si="45"/>
        <v/>
      </c>
      <c r="Q366" s="27"/>
      <c r="R366" s="27"/>
    </row>
    <row r="367" spans="1:18" x14ac:dyDescent="0.2">
      <c r="A367" s="56"/>
      <c r="B367" s="57"/>
      <c r="C367" s="90"/>
      <c r="D367" s="50" t="str">
        <f t="shared" si="40"/>
        <v/>
      </c>
      <c r="E367" s="67"/>
      <c r="F367" s="92" t="str">
        <f t="shared" si="41"/>
        <v/>
      </c>
      <c r="G367" s="93"/>
      <c r="H367" s="50" t="str">
        <f t="shared" si="42"/>
        <v/>
      </c>
      <c r="I367" s="68" t="str">
        <f t="shared" si="47"/>
        <v/>
      </c>
      <c r="J367" s="68" t="str">
        <f t="shared" si="43"/>
        <v/>
      </c>
      <c r="K367" s="58"/>
      <c r="L367" s="129"/>
      <c r="M367" s="129"/>
      <c r="N367" s="59" t="str">
        <f t="shared" si="46"/>
        <v/>
      </c>
      <c r="O367" s="60" t="e">
        <f t="shared" si="44"/>
        <v>#N/A</v>
      </c>
      <c r="P367" s="60" t="str">
        <f t="shared" si="45"/>
        <v/>
      </c>
      <c r="Q367" s="27"/>
      <c r="R367" s="27"/>
    </row>
    <row r="368" spans="1:18" x14ac:dyDescent="0.2">
      <c r="A368" s="56"/>
      <c r="B368" s="57"/>
      <c r="C368" s="90"/>
      <c r="D368" s="50" t="str">
        <f t="shared" si="40"/>
        <v/>
      </c>
      <c r="E368" s="67"/>
      <c r="F368" s="92" t="str">
        <f t="shared" si="41"/>
        <v/>
      </c>
      <c r="G368" s="93"/>
      <c r="H368" s="50" t="str">
        <f t="shared" si="42"/>
        <v/>
      </c>
      <c r="I368" s="68" t="str">
        <f t="shared" si="47"/>
        <v/>
      </c>
      <c r="J368" s="68" t="str">
        <f t="shared" si="43"/>
        <v/>
      </c>
      <c r="K368" s="58"/>
      <c r="L368" s="129"/>
      <c r="M368" s="129"/>
      <c r="N368" s="59" t="str">
        <f t="shared" si="46"/>
        <v/>
      </c>
      <c r="O368" s="60" t="e">
        <f t="shared" si="44"/>
        <v>#N/A</v>
      </c>
      <c r="P368" s="60" t="str">
        <f t="shared" si="45"/>
        <v/>
      </c>
      <c r="Q368" s="27"/>
      <c r="R368" s="27"/>
    </row>
    <row r="369" spans="1:18" x14ac:dyDescent="0.2">
      <c r="A369" s="56"/>
      <c r="B369" s="57"/>
      <c r="C369" s="90"/>
      <c r="D369" s="50" t="str">
        <f t="shared" si="40"/>
        <v/>
      </c>
      <c r="E369" s="67"/>
      <c r="F369" s="92" t="str">
        <f t="shared" si="41"/>
        <v/>
      </c>
      <c r="G369" s="93"/>
      <c r="H369" s="50" t="str">
        <f t="shared" si="42"/>
        <v/>
      </c>
      <c r="I369" s="68" t="str">
        <f t="shared" si="47"/>
        <v/>
      </c>
      <c r="J369" s="68" t="str">
        <f t="shared" si="43"/>
        <v/>
      </c>
      <c r="K369" s="58"/>
      <c r="L369" s="129"/>
      <c r="M369" s="129"/>
      <c r="N369" s="59" t="str">
        <f t="shared" si="46"/>
        <v/>
      </c>
      <c r="O369" s="60" t="e">
        <f t="shared" si="44"/>
        <v>#N/A</v>
      </c>
      <c r="P369" s="60" t="str">
        <f t="shared" si="45"/>
        <v/>
      </c>
      <c r="Q369" s="27"/>
      <c r="R369" s="27"/>
    </row>
    <row r="370" spans="1:18" x14ac:dyDescent="0.2">
      <c r="A370" s="56"/>
      <c r="B370" s="57"/>
      <c r="C370" s="90"/>
      <c r="D370" s="50" t="str">
        <f t="shared" si="40"/>
        <v/>
      </c>
      <c r="E370" s="67"/>
      <c r="F370" s="92" t="str">
        <f t="shared" si="41"/>
        <v/>
      </c>
      <c r="G370" s="93"/>
      <c r="H370" s="50" t="str">
        <f t="shared" si="42"/>
        <v/>
      </c>
      <c r="I370" s="68" t="str">
        <f t="shared" si="47"/>
        <v/>
      </c>
      <c r="J370" s="68" t="str">
        <f t="shared" si="43"/>
        <v/>
      </c>
      <c r="K370" s="58"/>
      <c r="L370" s="129"/>
      <c r="M370" s="129"/>
      <c r="N370" s="59" t="str">
        <f t="shared" si="46"/>
        <v/>
      </c>
      <c r="O370" s="60" t="e">
        <f t="shared" si="44"/>
        <v>#N/A</v>
      </c>
      <c r="P370" s="60" t="str">
        <f t="shared" si="45"/>
        <v/>
      </c>
      <c r="Q370" s="27"/>
      <c r="R370" s="27"/>
    </row>
    <row r="371" spans="1:18" x14ac:dyDescent="0.2">
      <c r="A371" s="56"/>
      <c r="B371" s="57"/>
      <c r="C371" s="90"/>
      <c r="D371" s="50" t="str">
        <f t="shared" si="40"/>
        <v/>
      </c>
      <c r="E371" s="67"/>
      <c r="F371" s="92" t="str">
        <f t="shared" si="41"/>
        <v/>
      </c>
      <c r="G371" s="93"/>
      <c r="H371" s="50" t="str">
        <f t="shared" si="42"/>
        <v/>
      </c>
      <c r="I371" s="68" t="str">
        <f t="shared" si="47"/>
        <v/>
      </c>
      <c r="J371" s="68" t="str">
        <f t="shared" si="43"/>
        <v/>
      </c>
      <c r="K371" s="58"/>
      <c r="L371" s="129"/>
      <c r="M371" s="129"/>
      <c r="N371" s="59" t="str">
        <f t="shared" si="46"/>
        <v/>
      </c>
      <c r="O371" s="60" t="e">
        <f t="shared" si="44"/>
        <v>#N/A</v>
      </c>
      <c r="P371" s="60" t="str">
        <f t="shared" si="45"/>
        <v/>
      </c>
      <c r="Q371" s="27"/>
      <c r="R371" s="27"/>
    </row>
    <row r="372" spans="1:18" x14ac:dyDescent="0.2">
      <c r="A372" s="56"/>
      <c r="B372" s="57"/>
      <c r="C372" s="90"/>
      <c r="D372" s="50" t="str">
        <f t="shared" si="40"/>
        <v/>
      </c>
      <c r="E372" s="67"/>
      <c r="F372" s="92" t="str">
        <f t="shared" si="41"/>
        <v/>
      </c>
      <c r="G372" s="93"/>
      <c r="H372" s="50" t="str">
        <f t="shared" si="42"/>
        <v/>
      </c>
      <c r="I372" s="68" t="str">
        <f t="shared" si="47"/>
        <v/>
      </c>
      <c r="J372" s="68" t="str">
        <f t="shared" si="43"/>
        <v/>
      </c>
      <c r="K372" s="58"/>
      <c r="L372" s="129"/>
      <c r="M372" s="129"/>
      <c r="N372" s="59" t="str">
        <f t="shared" si="46"/>
        <v/>
      </c>
      <c r="O372" s="60" t="e">
        <f t="shared" si="44"/>
        <v>#N/A</v>
      </c>
      <c r="P372" s="60" t="str">
        <f t="shared" si="45"/>
        <v/>
      </c>
      <c r="Q372" s="27"/>
      <c r="R372" s="27"/>
    </row>
    <row r="373" spans="1:18" x14ac:dyDescent="0.2">
      <c r="A373" s="56"/>
      <c r="B373" s="57"/>
      <c r="C373" s="90"/>
      <c r="D373" s="50" t="str">
        <f t="shared" si="40"/>
        <v/>
      </c>
      <c r="E373" s="67"/>
      <c r="F373" s="92" t="str">
        <f t="shared" si="41"/>
        <v/>
      </c>
      <c r="G373" s="93"/>
      <c r="H373" s="50" t="str">
        <f t="shared" si="42"/>
        <v/>
      </c>
      <c r="I373" s="68" t="str">
        <f t="shared" si="47"/>
        <v/>
      </c>
      <c r="J373" s="68" t="str">
        <f t="shared" si="43"/>
        <v/>
      </c>
      <c r="K373" s="58"/>
      <c r="L373" s="129"/>
      <c r="M373" s="129"/>
      <c r="N373" s="59" t="str">
        <f t="shared" si="46"/>
        <v/>
      </c>
      <c r="O373" s="60" t="e">
        <f t="shared" si="44"/>
        <v>#N/A</v>
      </c>
      <c r="P373" s="60" t="str">
        <f t="shared" si="45"/>
        <v/>
      </c>
      <c r="Q373" s="27"/>
      <c r="R373" s="27"/>
    </row>
    <row r="374" spans="1:18" x14ac:dyDescent="0.2">
      <c r="A374" s="56"/>
      <c r="B374" s="57"/>
      <c r="C374" s="90"/>
      <c r="D374" s="50" t="str">
        <f t="shared" si="40"/>
        <v/>
      </c>
      <c r="E374" s="67"/>
      <c r="F374" s="92" t="str">
        <f t="shared" si="41"/>
        <v/>
      </c>
      <c r="G374" s="93"/>
      <c r="H374" s="50" t="str">
        <f t="shared" si="42"/>
        <v/>
      </c>
      <c r="I374" s="68" t="str">
        <f t="shared" si="47"/>
        <v/>
      </c>
      <c r="J374" s="68" t="str">
        <f t="shared" si="43"/>
        <v/>
      </c>
      <c r="K374" s="58"/>
      <c r="L374" s="129"/>
      <c r="M374" s="129"/>
      <c r="N374" s="59" t="str">
        <f t="shared" si="46"/>
        <v/>
      </c>
      <c r="O374" s="60" t="e">
        <f t="shared" si="44"/>
        <v>#N/A</v>
      </c>
      <c r="P374" s="60" t="str">
        <f t="shared" si="45"/>
        <v/>
      </c>
      <c r="Q374" s="27"/>
      <c r="R374" s="27"/>
    </row>
    <row r="375" spans="1:18" x14ac:dyDescent="0.2">
      <c r="A375" s="56"/>
      <c r="B375" s="57"/>
      <c r="C375" s="90"/>
      <c r="D375" s="50" t="str">
        <f t="shared" si="40"/>
        <v/>
      </c>
      <c r="E375" s="67"/>
      <c r="F375" s="92" t="str">
        <f t="shared" si="41"/>
        <v/>
      </c>
      <c r="G375" s="93"/>
      <c r="H375" s="50" t="str">
        <f t="shared" si="42"/>
        <v/>
      </c>
      <c r="I375" s="68" t="str">
        <f t="shared" si="47"/>
        <v/>
      </c>
      <c r="J375" s="68" t="str">
        <f t="shared" si="43"/>
        <v/>
      </c>
      <c r="K375" s="58"/>
      <c r="L375" s="129"/>
      <c r="M375" s="129"/>
      <c r="N375" s="59" t="str">
        <f t="shared" si="46"/>
        <v/>
      </c>
      <c r="O375" s="60" t="e">
        <f t="shared" si="44"/>
        <v>#N/A</v>
      </c>
      <c r="P375" s="60" t="str">
        <f t="shared" si="45"/>
        <v/>
      </c>
      <c r="Q375" s="27"/>
      <c r="R375" s="27"/>
    </row>
    <row r="376" spans="1:18" x14ac:dyDescent="0.2">
      <c r="A376" s="56"/>
      <c r="B376" s="57"/>
      <c r="C376" s="90"/>
      <c r="D376" s="50" t="str">
        <f t="shared" si="40"/>
        <v/>
      </c>
      <c r="E376" s="67"/>
      <c r="F376" s="92" t="str">
        <f t="shared" si="41"/>
        <v/>
      </c>
      <c r="G376" s="93"/>
      <c r="H376" s="50" t="str">
        <f t="shared" si="42"/>
        <v/>
      </c>
      <c r="I376" s="68" t="str">
        <f t="shared" si="47"/>
        <v/>
      </c>
      <c r="J376" s="68" t="str">
        <f t="shared" si="43"/>
        <v/>
      </c>
      <c r="K376" s="58"/>
      <c r="L376" s="129"/>
      <c r="M376" s="129"/>
      <c r="N376" s="59" t="str">
        <f t="shared" si="46"/>
        <v/>
      </c>
      <c r="O376" s="60" t="e">
        <f t="shared" si="44"/>
        <v>#N/A</v>
      </c>
      <c r="P376" s="60" t="str">
        <f t="shared" si="45"/>
        <v/>
      </c>
      <c r="Q376" s="27"/>
      <c r="R376" s="27"/>
    </row>
    <row r="377" spans="1:18" x14ac:dyDescent="0.2">
      <c r="A377" s="56"/>
      <c r="B377" s="57"/>
      <c r="C377" s="90"/>
      <c r="D377" s="50" t="str">
        <f t="shared" si="40"/>
        <v/>
      </c>
      <c r="E377" s="67"/>
      <c r="F377" s="92" t="str">
        <f t="shared" si="41"/>
        <v/>
      </c>
      <c r="G377" s="93"/>
      <c r="H377" s="50" t="str">
        <f t="shared" si="42"/>
        <v/>
      </c>
      <c r="I377" s="68" t="str">
        <f t="shared" si="47"/>
        <v/>
      </c>
      <c r="J377" s="68" t="str">
        <f t="shared" si="43"/>
        <v/>
      </c>
      <c r="K377" s="58"/>
      <c r="L377" s="129"/>
      <c r="M377" s="129"/>
      <c r="N377" s="59" t="str">
        <f t="shared" si="46"/>
        <v/>
      </c>
      <c r="O377" s="60" t="e">
        <f t="shared" si="44"/>
        <v>#N/A</v>
      </c>
      <c r="P377" s="60" t="str">
        <f t="shared" si="45"/>
        <v/>
      </c>
      <c r="Q377" s="27"/>
      <c r="R377" s="27"/>
    </row>
    <row r="378" spans="1:18" x14ac:dyDescent="0.2">
      <c r="A378" s="56"/>
      <c r="B378" s="57"/>
      <c r="C378" s="90"/>
      <c r="D378" s="50" t="str">
        <f t="shared" si="40"/>
        <v/>
      </c>
      <c r="E378" s="67"/>
      <c r="F378" s="92" t="str">
        <f t="shared" si="41"/>
        <v/>
      </c>
      <c r="G378" s="93"/>
      <c r="H378" s="50" t="str">
        <f t="shared" si="42"/>
        <v/>
      </c>
      <c r="I378" s="68" t="str">
        <f t="shared" si="47"/>
        <v/>
      </c>
      <c r="J378" s="68" t="str">
        <f t="shared" si="43"/>
        <v/>
      </c>
      <c r="K378" s="58"/>
      <c r="L378" s="129"/>
      <c r="M378" s="129"/>
      <c r="N378" s="59" t="str">
        <f t="shared" si="46"/>
        <v/>
      </c>
      <c r="O378" s="60" t="e">
        <f t="shared" si="44"/>
        <v>#N/A</v>
      </c>
      <c r="P378" s="60" t="str">
        <f t="shared" si="45"/>
        <v/>
      </c>
      <c r="Q378" s="27"/>
      <c r="R378" s="27"/>
    </row>
    <row r="379" spans="1:18" x14ac:dyDescent="0.2">
      <c r="A379" s="56"/>
      <c r="B379" s="57"/>
      <c r="C379" s="90"/>
      <c r="D379" s="50" t="str">
        <f t="shared" si="40"/>
        <v/>
      </c>
      <c r="E379" s="67"/>
      <c r="F379" s="92" t="str">
        <f t="shared" si="41"/>
        <v/>
      </c>
      <c r="G379" s="93"/>
      <c r="H379" s="50" t="str">
        <f t="shared" si="42"/>
        <v/>
      </c>
      <c r="I379" s="68" t="str">
        <f t="shared" si="47"/>
        <v/>
      </c>
      <c r="J379" s="68" t="str">
        <f t="shared" si="43"/>
        <v/>
      </c>
      <c r="K379" s="58"/>
      <c r="L379" s="129"/>
      <c r="M379" s="129"/>
      <c r="N379" s="59" t="str">
        <f t="shared" si="46"/>
        <v/>
      </c>
      <c r="O379" s="60" t="e">
        <f t="shared" si="44"/>
        <v>#N/A</v>
      </c>
      <c r="P379" s="60" t="str">
        <f t="shared" si="45"/>
        <v/>
      </c>
      <c r="Q379" s="27"/>
      <c r="R379" s="27"/>
    </row>
    <row r="380" spans="1:18" x14ac:dyDescent="0.2">
      <c r="A380" s="56"/>
      <c r="B380" s="57"/>
      <c r="C380" s="90"/>
      <c r="D380" s="50" t="str">
        <f t="shared" si="40"/>
        <v/>
      </c>
      <c r="E380" s="67"/>
      <c r="F380" s="92" t="str">
        <f t="shared" si="41"/>
        <v/>
      </c>
      <c r="G380" s="93"/>
      <c r="H380" s="50" t="str">
        <f t="shared" si="42"/>
        <v/>
      </c>
      <c r="I380" s="68" t="str">
        <f t="shared" si="47"/>
        <v/>
      </c>
      <c r="J380" s="68" t="str">
        <f t="shared" si="43"/>
        <v/>
      </c>
      <c r="K380" s="58"/>
      <c r="L380" s="129"/>
      <c r="M380" s="129"/>
      <c r="N380" s="59" t="str">
        <f t="shared" si="46"/>
        <v/>
      </c>
      <c r="O380" s="60" t="e">
        <f t="shared" si="44"/>
        <v>#N/A</v>
      </c>
      <c r="P380" s="60" t="str">
        <f t="shared" si="45"/>
        <v/>
      </c>
      <c r="Q380" s="27"/>
      <c r="R380" s="27"/>
    </row>
    <row r="381" spans="1:18" x14ac:dyDescent="0.2">
      <c r="A381" s="56"/>
      <c r="B381" s="57"/>
      <c r="C381" s="90"/>
      <c r="D381" s="50" t="str">
        <f t="shared" si="40"/>
        <v/>
      </c>
      <c r="E381" s="67"/>
      <c r="F381" s="92" t="str">
        <f t="shared" si="41"/>
        <v/>
      </c>
      <c r="G381" s="93"/>
      <c r="H381" s="50" t="str">
        <f t="shared" si="42"/>
        <v/>
      </c>
      <c r="I381" s="68" t="str">
        <f t="shared" si="47"/>
        <v/>
      </c>
      <c r="J381" s="68" t="str">
        <f t="shared" si="43"/>
        <v/>
      </c>
      <c r="K381" s="58"/>
      <c r="L381" s="129"/>
      <c r="M381" s="129"/>
      <c r="N381" s="59" t="str">
        <f t="shared" si="46"/>
        <v/>
      </c>
      <c r="O381" s="60" t="e">
        <f t="shared" si="44"/>
        <v>#N/A</v>
      </c>
      <c r="P381" s="60" t="str">
        <f t="shared" si="45"/>
        <v/>
      </c>
      <c r="Q381" s="27"/>
      <c r="R381" s="27"/>
    </row>
    <row r="382" spans="1:18" x14ac:dyDescent="0.2">
      <c r="A382" s="56"/>
      <c r="B382" s="57"/>
      <c r="C382" s="90"/>
      <c r="D382" s="50" t="str">
        <f t="shared" si="40"/>
        <v/>
      </c>
      <c r="E382" s="67"/>
      <c r="F382" s="92" t="str">
        <f t="shared" si="41"/>
        <v/>
      </c>
      <c r="G382" s="93"/>
      <c r="H382" s="50" t="str">
        <f t="shared" si="42"/>
        <v/>
      </c>
      <c r="I382" s="68" t="str">
        <f t="shared" si="47"/>
        <v/>
      </c>
      <c r="J382" s="68" t="str">
        <f t="shared" si="43"/>
        <v/>
      </c>
      <c r="K382" s="58"/>
      <c r="L382" s="129"/>
      <c r="M382" s="129"/>
      <c r="N382" s="59" t="str">
        <f t="shared" si="46"/>
        <v/>
      </c>
      <c r="O382" s="60" t="e">
        <f t="shared" si="44"/>
        <v>#N/A</v>
      </c>
      <c r="P382" s="60" t="str">
        <f t="shared" si="45"/>
        <v/>
      </c>
      <c r="Q382" s="27"/>
      <c r="R382" s="27"/>
    </row>
    <row r="383" spans="1:18" x14ac:dyDescent="0.2">
      <c r="A383" s="56"/>
      <c r="B383" s="57"/>
      <c r="C383" s="90"/>
      <c r="D383" s="50" t="str">
        <f t="shared" si="40"/>
        <v/>
      </c>
      <c r="E383" s="67"/>
      <c r="F383" s="92" t="str">
        <f t="shared" si="41"/>
        <v/>
      </c>
      <c r="G383" s="93"/>
      <c r="H383" s="50" t="str">
        <f t="shared" si="42"/>
        <v/>
      </c>
      <c r="I383" s="68" t="str">
        <f t="shared" si="47"/>
        <v/>
      </c>
      <c r="J383" s="68" t="str">
        <f t="shared" si="43"/>
        <v/>
      </c>
      <c r="K383" s="58"/>
      <c r="L383" s="129"/>
      <c r="M383" s="129"/>
      <c r="N383" s="59" t="str">
        <f t="shared" si="46"/>
        <v/>
      </c>
      <c r="O383" s="60" t="e">
        <f t="shared" si="44"/>
        <v>#N/A</v>
      </c>
      <c r="P383" s="60" t="str">
        <f t="shared" si="45"/>
        <v/>
      </c>
      <c r="Q383" s="27"/>
      <c r="R383" s="27"/>
    </row>
    <row r="384" spans="1:18" x14ac:dyDescent="0.2">
      <c r="A384" s="56"/>
      <c r="B384" s="57"/>
      <c r="C384" s="90"/>
      <c r="D384" s="50" t="str">
        <f t="shared" si="40"/>
        <v/>
      </c>
      <c r="E384" s="67"/>
      <c r="F384" s="92" t="str">
        <f t="shared" si="41"/>
        <v/>
      </c>
      <c r="G384" s="93"/>
      <c r="H384" s="50" t="str">
        <f t="shared" si="42"/>
        <v/>
      </c>
      <c r="I384" s="68" t="str">
        <f t="shared" si="47"/>
        <v/>
      </c>
      <c r="J384" s="68" t="str">
        <f t="shared" si="43"/>
        <v/>
      </c>
      <c r="K384" s="58"/>
      <c r="L384" s="129"/>
      <c r="M384" s="129"/>
      <c r="N384" s="59" t="str">
        <f t="shared" si="46"/>
        <v/>
      </c>
      <c r="O384" s="60" t="e">
        <f t="shared" si="44"/>
        <v>#N/A</v>
      </c>
      <c r="P384" s="60" t="str">
        <f t="shared" si="45"/>
        <v/>
      </c>
      <c r="Q384" s="27"/>
      <c r="R384" s="27"/>
    </row>
    <row r="385" spans="1:18" x14ac:dyDescent="0.2">
      <c r="A385" s="56"/>
      <c r="B385" s="57"/>
      <c r="C385" s="90"/>
      <c r="D385" s="50" t="str">
        <f t="shared" si="40"/>
        <v/>
      </c>
      <c r="E385" s="67"/>
      <c r="F385" s="92" t="str">
        <f t="shared" si="41"/>
        <v/>
      </c>
      <c r="G385" s="93"/>
      <c r="H385" s="50" t="str">
        <f t="shared" si="42"/>
        <v/>
      </c>
      <c r="I385" s="68" t="str">
        <f t="shared" si="47"/>
        <v/>
      </c>
      <c r="J385" s="68" t="str">
        <f t="shared" si="43"/>
        <v/>
      </c>
      <c r="K385" s="58"/>
      <c r="L385" s="129"/>
      <c r="M385" s="129"/>
      <c r="N385" s="59" t="str">
        <f t="shared" si="46"/>
        <v/>
      </c>
      <c r="O385" s="60" t="e">
        <f t="shared" si="44"/>
        <v>#N/A</v>
      </c>
      <c r="P385" s="60" t="str">
        <f t="shared" si="45"/>
        <v/>
      </c>
      <c r="Q385" s="27"/>
      <c r="R385" s="27"/>
    </row>
    <row r="386" spans="1:18" x14ac:dyDescent="0.2">
      <c r="A386" s="56"/>
      <c r="B386" s="57"/>
      <c r="C386" s="90"/>
      <c r="D386" s="50" t="str">
        <f t="shared" si="40"/>
        <v/>
      </c>
      <c r="E386" s="67"/>
      <c r="F386" s="92" t="str">
        <f t="shared" si="41"/>
        <v/>
      </c>
      <c r="G386" s="93"/>
      <c r="H386" s="50" t="str">
        <f t="shared" si="42"/>
        <v/>
      </c>
      <c r="I386" s="68" t="str">
        <f t="shared" si="47"/>
        <v/>
      </c>
      <c r="J386" s="68" t="str">
        <f t="shared" si="43"/>
        <v/>
      </c>
      <c r="K386" s="58"/>
      <c r="L386" s="129"/>
      <c r="M386" s="129"/>
      <c r="N386" s="59" t="str">
        <f t="shared" si="46"/>
        <v/>
      </c>
      <c r="O386" s="60" t="e">
        <f t="shared" si="44"/>
        <v>#N/A</v>
      </c>
      <c r="P386" s="60" t="str">
        <f t="shared" si="45"/>
        <v/>
      </c>
      <c r="Q386" s="27"/>
      <c r="R386" s="27"/>
    </row>
    <row r="387" spans="1:18" x14ac:dyDescent="0.2">
      <c r="A387" s="56"/>
      <c r="B387" s="57"/>
      <c r="C387" s="90"/>
      <c r="D387" s="50" t="str">
        <f t="shared" si="40"/>
        <v/>
      </c>
      <c r="E387" s="67"/>
      <c r="F387" s="92" t="str">
        <f t="shared" si="41"/>
        <v/>
      </c>
      <c r="G387" s="93"/>
      <c r="H387" s="50" t="str">
        <f t="shared" si="42"/>
        <v/>
      </c>
      <c r="I387" s="68" t="str">
        <f t="shared" si="47"/>
        <v/>
      </c>
      <c r="J387" s="68" t="str">
        <f t="shared" si="43"/>
        <v/>
      </c>
      <c r="K387" s="58"/>
      <c r="L387" s="129"/>
      <c r="M387" s="129"/>
      <c r="N387" s="59" t="str">
        <f t="shared" si="46"/>
        <v/>
      </c>
      <c r="O387" s="60" t="e">
        <f t="shared" si="44"/>
        <v>#N/A</v>
      </c>
      <c r="P387" s="60" t="str">
        <f t="shared" si="45"/>
        <v/>
      </c>
      <c r="Q387" s="27"/>
      <c r="R387" s="27"/>
    </row>
    <row r="388" spans="1:18" x14ac:dyDescent="0.2">
      <c r="A388" s="56"/>
      <c r="B388" s="57"/>
      <c r="C388" s="90"/>
      <c r="D388" s="50" t="str">
        <f t="shared" si="40"/>
        <v/>
      </c>
      <c r="E388" s="67"/>
      <c r="F388" s="92" t="str">
        <f t="shared" si="41"/>
        <v/>
      </c>
      <c r="G388" s="93"/>
      <c r="H388" s="50" t="str">
        <f t="shared" si="42"/>
        <v/>
      </c>
      <c r="I388" s="68" t="str">
        <f t="shared" si="47"/>
        <v/>
      </c>
      <c r="J388" s="68" t="str">
        <f t="shared" si="43"/>
        <v/>
      </c>
      <c r="K388" s="58"/>
      <c r="L388" s="129"/>
      <c r="M388" s="129"/>
      <c r="N388" s="59" t="str">
        <f t="shared" si="46"/>
        <v/>
      </c>
      <c r="O388" s="60" t="e">
        <f t="shared" si="44"/>
        <v>#N/A</v>
      </c>
      <c r="P388" s="60" t="str">
        <f t="shared" si="45"/>
        <v/>
      </c>
      <c r="Q388" s="27"/>
      <c r="R388" s="27"/>
    </row>
    <row r="389" spans="1:18" x14ac:dyDescent="0.2">
      <c r="A389" s="56"/>
      <c r="B389" s="57"/>
      <c r="C389" s="90"/>
      <c r="D389" s="50" t="str">
        <f t="shared" ref="D389:D452" si="48">IF(A389="","",VLOOKUP(A389,Tabelle,2,FALSE))</f>
        <v/>
      </c>
      <c r="E389" s="67"/>
      <c r="F389" s="92" t="str">
        <f t="shared" ref="F389:F452" si="49">IF(A389="","",VLOOKUP(A389,Tabelle,3,FALSE))</f>
        <v/>
      </c>
      <c r="G389" s="93"/>
      <c r="H389" s="50" t="str">
        <f t="shared" ref="H389:H452" si="50">IF(A389="","",VLOOKUP(A389,Tabelle,4,FALSE))</f>
        <v/>
      </c>
      <c r="I389" s="68" t="str">
        <f t="shared" si="47"/>
        <v/>
      </c>
      <c r="J389" s="68" t="str">
        <f t="shared" ref="J389:J452" si="51">IF(G389="","",(G389-F389)*VLOOKUP(A389,Tabelle,6,FALSE))</f>
        <v/>
      </c>
      <c r="K389" s="58"/>
      <c r="L389" s="129"/>
      <c r="M389" s="129"/>
      <c r="N389" s="59" t="str">
        <f t="shared" si="46"/>
        <v/>
      </c>
      <c r="O389" s="60" t="e">
        <f t="shared" ref="O389:O452" si="52">VLOOKUP(A389,Tabelle,5,FALSE)</f>
        <v>#N/A</v>
      </c>
      <c r="P389" s="60" t="str">
        <f t="shared" ref="P389:P452" si="53">IF(C389="","",N389*C389)</f>
        <v/>
      </c>
      <c r="Q389" s="27"/>
      <c r="R389" s="27"/>
    </row>
    <row r="390" spans="1:18" x14ac:dyDescent="0.2">
      <c r="A390" s="56"/>
      <c r="B390" s="57"/>
      <c r="C390" s="90"/>
      <c r="D390" s="50" t="str">
        <f t="shared" si="48"/>
        <v/>
      </c>
      <c r="E390" s="67"/>
      <c r="F390" s="92" t="str">
        <f t="shared" si="49"/>
        <v/>
      </c>
      <c r="G390" s="93"/>
      <c r="H390" s="50" t="str">
        <f t="shared" si="50"/>
        <v/>
      </c>
      <c r="I390" s="68" t="str">
        <f t="shared" si="47"/>
        <v/>
      </c>
      <c r="J390" s="68" t="str">
        <f t="shared" si="51"/>
        <v/>
      </c>
      <c r="K390" s="58"/>
      <c r="L390" s="129"/>
      <c r="M390" s="129"/>
      <c r="N390" s="59" t="str">
        <f t="shared" ref="N390:N453" si="54">IF(A390="","",IF(SUM(H390:M390)&gt;0,SUM(H390:M390),0))</f>
        <v/>
      </c>
      <c r="O390" s="60" t="e">
        <f t="shared" si="52"/>
        <v>#N/A</v>
      </c>
      <c r="P390" s="60" t="str">
        <f t="shared" si="53"/>
        <v/>
      </c>
      <c r="Q390" s="27"/>
      <c r="R390" s="27"/>
    </row>
    <row r="391" spans="1:18" x14ac:dyDescent="0.2">
      <c r="A391" s="56"/>
      <c r="B391" s="57"/>
      <c r="C391" s="90"/>
      <c r="D391" s="50" t="str">
        <f t="shared" si="48"/>
        <v/>
      </c>
      <c r="E391" s="67"/>
      <c r="F391" s="92" t="str">
        <f t="shared" si="49"/>
        <v/>
      </c>
      <c r="G391" s="93"/>
      <c r="H391" s="50" t="str">
        <f t="shared" si="50"/>
        <v/>
      </c>
      <c r="I391" s="68" t="str">
        <f t="shared" ref="I391:I454" si="55">IF(E391="","",ROUNDDOWN(E391-D391,-1)*VLOOKUP(A391,Tabelle,5,FALSE))</f>
        <v/>
      </c>
      <c r="J391" s="68" t="str">
        <f t="shared" si="51"/>
        <v/>
      </c>
      <c r="K391" s="58"/>
      <c r="L391" s="129"/>
      <c r="M391" s="129"/>
      <c r="N391" s="59" t="str">
        <f t="shared" si="54"/>
        <v/>
      </c>
      <c r="O391" s="60" t="e">
        <f t="shared" si="52"/>
        <v>#N/A</v>
      </c>
      <c r="P391" s="60" t="str">
        <f t="shared" si="53"/>
        <v/>
      </c>
      <c r="Q391" s="27"/>
      <c r="R391" s="27"/>
    </row>
    <row r="392" spans="1:18" x14ac:dyDescent="0.2">
      <c r="A392" s="56"/>
      <c r="B392" s="57"/>
      <c r="C392" s="90"/>
      <c r="D392" s="50" t="str">
        <f t="shared" si="48"/>
        <v/>
      </c>
      <c r="E392" s="67"/>
      <c r="F392" s="92" t="str">
        <f t="shared" si="49"/>
        <v/>
      </c>
      <c r="G392" s="93"/>
      <c r="H392" s="50" t="str">
        <f t="shared" si="50"/>
        <v/>
      </c>
      <c r="I392" s="68" t="str">
        <f t="shared" si="55"/>
        <v/>
      </c>
      <c r="J392" s="68" t="str">
        <f t="shared" si="51"/>
        <v/>
      </c>
      <c r="K392" s="58"/>
      <c r="L392" s="129"/>
      <c r="M392" s="129"/>
      <c r="N392" s="59" t="str">
        <f t="shared" si="54"/>
        <v/>
      </c>
      <c r="O392" s="60" t="e">
        <f t="shared" si="52"/>
        <v>#N/A</v>
      </c>
      <c r="P392" s="60" t="str">
        <f t="shared" si="53"/>
        <v/>
      </c>
      <c r="Q392" s="27"/>
      <c r="R392" s="27"/>
    </row>
    <row r="393" spans="1:18" x14ac:dyDescent="0.2">
      <c r="A393" s="56"/>
      <c r="B393" s="57"/>
      <c r="C393" s="90"/>
      <c r="D393" s="50" t="str">
        <f t="shared" si="48"/>
        <v/>
      </c>
      <c r="E393" s="67"/>
      <c r="F393" s="92" t="str">
        <f t="shared" si="49"/>
        <v/>
      </c>
      <c r="G393" s="93"/>
      <c r="H393" s="50" t="str">
        <f t="shared" si="50"/>
        <v/>
      </c>
      <c r="I393" s="68" t="str">
        <f t="shared" si="55"/>
        <v/>
      </c>
      <c r="J393" s="68" t="str">
        <f t="shared" si="51"/>
        <v/>
      </c>
      <c r="K393" s="58"/>
      <c r="L393" s="129"/>
      <c r="M393" s="129"/>
      <c r="N393" s="59" t="str">
        <f t="shared" si="54"/>
        <v/>
      </c>
      <c r="O393" s="60" t="e">
        <f t="shared" si="52"/>
        <v>#N/A</v>
      </c>
      <c r="P393" s="60" t="str">
        <f t="shared" si="53"/>
        <v/>
      </c>
      <c r="Q393" s="27"/>
      <c r="R393" s="27"/>
    </row>
    <row r="394" spans="1:18" x14ac:dyDescent="0.2">
      <c r="A394" s="56"/>
      <c r="B394" s="57"/>
      <c r="C394" s="90"/>
      <c r="D394" s="50" t="str">
        <f t="shared" si="48"/>
        <v/>
      </c>
      <c r="E394" s="67"/>
      <c r="F394" s="92" t="str">
        <f t="shared" si="49"/>
        <v/>
      </c>
      <c r="G394" s="93"/>
      <c r="H394" s="50" t="str">
        <f t="shared" si="50"/>
        <v/>
      </c>
      <c r="I394" s="68" t="str">
        <f t="shared" si="55"/>
        <v/>
      </c>
      <c r="J394" s="68" t="str">
        <f t="shared" si="51"/>
        <v/>
      </c>
      <c r="K394" s="58"/>
      <c r="L394" s="129"/>
      <c r="M394" s="129"/>
      <c r="N394" s="59" t="str">
        <f t="shared" si="54"/>
        <v/>
      </c>
      <c r="O394" s="60" t="e">
        <f t="shared" si="52"/>
        <v>#N/A</v>
      </c>
      <c r="P394" s="60" t="str">
        <f t="shared" si="53"/>
        <v/>
      </c>
      <c r="Q394" s="27"/>
      <c r="R394" s="27"/>
    </row>
    <row r="395" spans="1:18" x14ac:dyDescent="0.2">
      <c r="A395" s="56"/>
      <c r="B395" s="57"/>
      <c r="C395" s="90"/>
      <c r="D395" s="50" t="str">
        <f t="shared" si="48"/>
        <v/>
      </c>
      <c r="E395" s="67"/>
      <c r="F395" s="92" t="str">
        <f t="shared" si="49"/>
        <v/>
      </c>
      <c r="G395" s="93"/>
      <c r="H395" s="50" t="str">
        <f t="shared" si="50"/>
        <v/>
      </c>
      <c r="I395" s="68" t="str">
        <f t="shared" si="55"/>
        <v/>
      </c>
      <c r="J395" s="68" t="str">
        <f t="shared" si="51"/>
        <v/>
      </c>
      <c r="K395" s="58"/>
      <c r="L395" s="129"/>
      <c r="M395" s="129"/>
      <c r="N395" s="59" t="str">
        <f t="shared" si="54"/>
        <v/>
      </c>
      <c r="O395" s="60" t="e">
        <f t="shared" si="52"/>
        <v>#N/A</v>
      </c>
      <c r="P395" s="60" t="str">
        <f t="shared" si="53"/>
        <v/>
      </c>
      <c r="Q395" s="27"/>
      <c r="R395" s="27"/>
    </row>
    <row r="396" spans="1:18" x14ac:dyDescent="0.2">
      <c r="A396" s="56"/>
      <c r="B396" s="57"/>
      <c r="C396" s="90"/>
      <c r="D396" s="50" t="str">
        <f t="shared" si="48"/>
        <v/>
      </c>
      <c r="E396" s="67"/>
      <c r="F396" s="92" t="str">
        <f t="shared" si="49"/>
        <v/>
      </c>
      <c r="G396" s="93"/>
      <c r="H396" s="50" t="str">
        <f t="shared" si="50"/>
        <v/>
      </c>
      <c r="I396" s="68" t="str">
        <f t="shared" si="55"/>
        <v/>
      </c>
      <c r="J396" s="68" t="str">
        <f t="shared" si="51"/>
        <v/>
      </c>
      <c r="K396" s="58"/>
      <c r="L396" s="129"/>
      <c r="M396" s="129"/>
      <c r="N396" s="59" t="str">
        <f t="shared" si="54"/>
        <v/>
      </c>
      <c r="O396" s="60" t="e">
        <f t="shared" si="52"/>
        <v>#N/A</v>
      </c>
      <c r="P396" s="60" t="str">
        <f t="shared" si="53"/>
        <v/>
      </c>
      <c r="Q396" s="27"/>
      <c r="R396" s="27"/>
    </row>
    <row r="397" spans="1:18" x14ac:dyDescent="0.2">
      <c r="A397" s="56"/>
      <c r="B397" s="57"/>
      <c r="C397" s="90"/>
      <c r="D397" s="50" t="str">
        <f t="shared" si="48"/>
        <v/>
      </c>
      <c r="E397" s="67"/>
      <c r="F397" s="92" t="str">
        <f t="shared" si="49"/>
        <v/>
      </c>
      <c r="G397" s="93"/>
      <c r="H397" s="50" t="str">
        <f t="shared" si="50"/>
        <v/>
      </c>
      <c r="I397" s="68" t="str">
        <f t="shared" si="55"/>
        <v/>
      </c>
      <c r="J397" s="68" t="str">
        <f t="shared" si="51"/>
        <v/>
      </c>
      <c r="K397" s="58"/>
      <c r="L397" s="129"/>
      <c r="M397" s="129"/>
      <c r="N397" s="59" t="str">
        <f t="shared" si="54"/>
        <v/>
      </c>
      <c r="O397" s="60" t="e">
        <f t="shared" si="52"/>
        <v>#N/A</v>
      </c>
      <c r="P397" s="60" t="str">
        <f t="shared" si="53"/>
        <v/>
      </c>
      <c r="Q397" s="27"/>
      <c r="R397" s="27"/>
    </row>
    <row r="398" spans="1:18" x14ac:dyDescent="0.2">
      <c r="A398" s="56"/>
      <c r="B398" s="57"/>
      <c r="C398" s="90"/>
      <c r="D398" s="50" t="str">
        <f t="shared" si="48"/>
        <v/>
      </c>
      <c r="E398" s="67"/>
      <c r="F398" s="92" t="str">
        <f t="shared" si="49"/>
        <v/>
      </c>
      <c r="G398" s="93"/>
      <c r="H398" s="50" t="str">
        <f t="shared" si="50"/>
        <v/>
      </c>
      <c r="I398" s="68" t="str">
        <f t="shared" si="55"/>
        <v/>
      </c>
      <c r="J398" s="68" t="str">
        <f t="shared" si="51"/>
        <v/>
      </c>
      <c r="K398" s="58"/>
      <c r="L398" s="129"/>
      <c r="M398" s="129"/>
      <c r="N398" s="59" t="str">
        <f t="shared" si="54"/>
        <v/>
      </c>
      <c r="O398" s="60" t="e">
        <f t="shared" si="52"/>
        <v>#N/A</v>
      </c>
      <c r="P398" s="60" t="str">
        <f t="shared" si="53"/>
        <v/>
      </c>
      <c r="Q398" s="27"/>
      <c r="R398" s="27"/>
    </row>
    <row r="399" spans="1:18" x14ac:dyDescent="0.2">
      <c r="A399" s="56"/>
      <c r="B399" s="57"/>
      <c r="C399" s="90"/>
      <c r="D399" s="50" t="str">
        <f t="shared" si="48"/>
        <v/>
      </c>
      <c r="E399" s="67"/>
      <c r="F399" s="92" t="str">
        <f t="shared" si="49"/>
        <v/>
      </c>
      <c r="G399" s="93"/>
      <c r="H399" s="50" t="str">
        <f t="shared" si="50"/>
        <v/>
      </c>
      <c r="I399" s="68" t="str">
        <f t="shared" si="55"/>
        <v/>
      </c>
      <c r="J399" s="68" t="str">
        <f t="shared" si="51"/>
        <v/>
      </c>
      <c r="K399" s="58"/>
      <c r="L399" s="129"/>
      <c r="M399" s="129"/>
      <c r="N399" s="59" t="str">
        <f t="shared" si="54"/>
        <v/>
      </c>
      <c r="O399" s="60" t="e">
        <f t="shared" si="52"/>
        <v>#N/A</v>
      </c>
      <c r="P399" s="60" t="str">
        <f t="shared" si="53"/>
        <v/>
      </c>
      <c r="Q399" s="27"/>
      <c r="R399" s="27"/>
    </row>
    <row r="400" spans="1:18" x14ac:dyDescent="0.2">
      <c r="A400" s="56"/>
      <c r="B400" s="57"/>
      <c r="C400" s="90"/>
      <c r="D400" s="50" t="str">
        <f t="shared" si="48"/>
        <v/>
      </c>
      <c r="E400" s="67"/>
      <c r="F400" s="92" t="str">
        <f t="shared" si="49"/>
        <v/>
      </c>
      <c r="G400" s="93"/>
      <c r="H400" s="50" t="str">
        <f t="shared" si="50"/>
        <v/>
      </c>
      <c r="I400" s="68" t="str">
        <f t="shared" si="55"/>
        <v/>
      </c>
      <c r="J400" s="68" t="str">
        <f t="shared" si="51"/>
        <v/>
      </c>
      <c r="K400" s="58"/>
      <c r="L400" s="129"/>
      <c r="M400" s="129"/>
      <c r="N400" s="59" t="str">
        <f t="shared" si="54"/>
        <v/>
      </c>
      <c r="O400" s="60" t="e">
        <f t="shared" si="52"/>
        <v>#N/A</v>
      </c>
      <c r="P400" s="60" t="str">
        <f t="shared" si="53"/>
        <v/>
      </c>
      <c r="Q400" s="27"/>
      <c r="R400" s="27"/>
    </row>
    <row r="401" spans="1:18" x14ac:dyDescent="0.2">
      <c r="A401" s="56"/>
      <c r="B401" s="57"/>
      <c r="C401" s="90"/>
      <c r="D401" s="50" t="str">
        <f t="shared" si="48"/>
        <v/>
      </c>
      <c r="E401" s="67"/>
      <c r="F401" s="92" t="str">
        <f t="shared" si="49"/>
        <v/>
      </c>
      <c r="G401" s="93"/>
      <c r="H401" s="50" t="str">
        <f t="shared" si="50"/>
        <v/>
      </c>
      <c r="I401" s="68" t="str">
        <f t="shared" si="55"/>
        <v/>
      </c>
      <c r="J401" s="68" t="str">
        <f t="shared" si="51"/>
        <v/>
      </c>
      <c r="K401" s="58"/>
      <c r="L401" s="129"/>
      <c r="M401" s="129"/>
      <c r="N401" s="59" t="str">
        <f t="shared" si="54"/>
        <v/>
      </c>
      <c r="O401" s="60" t="e">
        <f t="shared" si="52"/>
        <v>#N/A</v>
      </c>
      <c r="P401" s="60" t="str">
        <f t="shared" si="53"/>
        <v/>
      </c>
      <c r="Q401" s="27"/>
      <c r="R401" s="27"/>
    </row>
    <row r="402" spans="1:18" x14ac:dyDescent="0.2">
      <c r="A402" s="56"/>
      <c r="B402" s="57"/>
      <c r="C402" s="90"/>
      <c r="D402" s="50" t="str">
        <f t="shared" si="48"/>
        <v/>
      </c>
      <c r="E402" s="67"/>
      <c r="F402" s="92" t="str">
        <f t="shared" si="49"/>
        <v/>
      </c>
      <c r="G402" s="93"/>
      <c r="H402" s="50" t="str">
        <f t="shared" si="50"/>
        <v/>
      </c>
      <c r="I402" s="68" t="str">
        <f t="shared" si="55"/>
        <v/>
      </c>
      <c r="J402" s="68" t="str">
        <f t="shared" si="51"/>
        <v/>
      </c>
      <c r="K402" s="58"/>
      <c r="L402" s="129"/>
      <c r="M402" s="129"/>
      <c r="N402" s="59" t="str">
        <f t="shared" si="54"/>
        <v/>
      </c>
      <c r="O402" s="60" t="e">
        <f t="shared" si="52"/>
        <v>#N/A</v>
      </c>
      <c r="P402" s="60" t="str">
        <f t="shared" si="53"/>
        <v/>
      </c>
      <c r="Q402" s="27"/>
      <c r="R402" s="27"/>
    </row>
    <row r="403" spans="1:18" x14ac:dyDescent="0.2">
      <c r="A403" s="56"/>
      <c r="B403" s="57"/>
      <c r="C403" s="90"/>
      <c r="D403" s="50" t="str">
        <f t="shared" si="48"/>
        <v/>
      </c>
      <c r="E403" s="67"/>
      <c r="F403" s="92" t="str">
        <f t="shared" si="49"/>
        <v/>
      </c>
      <c r="G403" s="93"/>
      <c r="H403" s="50" t="str">
        <f t="shared" si="50"/>
        <v/>
      </c>
      <c r="I403" s="68" t="str">
        <f t="shared" si="55"/>
        <v/>
      </c>
      <c r="J403" s="68" t="str">
        <f t="shared" si="51"/>
        <v/>
      </c>
      <c r="K403" s="58"/>
      <c r="L403" s="129"/>
      <c r="M403" s="129"/>
      <c r="N403" s="59" t="str">
        <f t="shared" si="54"/>
        <v/>
      </c>
      <c r="O403" s="60" t="e">
        <f t="shared" si="52"/>
        <v>#N/A</v>
      </c>
      <c r="P403" s="60" t="str">
        <f t="shared" si="53"/>
        <v/>
      </c>
      <c r="Q403" s="27"/>
      <c r="R403" s="27"/>
    </row>
    <row r="404" spans="1:18" x14ac:dyDescent="0.2">
      <c r="A404" s="56"/>
      <c r="B404" s="57"/>
      <c r="C404" s="90"/>
      <c r="D404" s="50" t="str">
        <f t="shared" si="48"/>
        <v/>
      </c>
      <c r="E404" s="67"/>
      <c r="F404" s="92" t="str">
        <f t="shared" si="49"/>
        <v/>
      </c>
      <c r="G404" s="93"/>
      <c r="H404" s="50" t="str">
        <f t="shared" si="50"/>
        <v/>
      </c>
      <c r="I404" s="68" t="str">
        <f t="shared" si="55"/>
        <v/>
      </c>
      <c r="J404" s="68" t="str">
        <f t="shared" si="51"/>
        <v/>
      </c>
      <c r="K404" s="58"/>
      <c r="L404" s="129"/>
      <c r="M404" s="129"/>
      <c r="N404" s="59" t="str">
        <f t="shared" si="54"/>
        <v/>
      </c>
      <c r="O404" s="60" t="e">
        <f t="shared" si="52"/>
        <v>#N/A</v>
      </c>
      <c r="P404" s="60" t="str">
        <f t="shared" si="53"/>
        <v/>
      </c>
      <c r="Q404" s="27"/>
      <c r="R404" s="27"/>
    </row>
    <row r="405" spans="1:18" x14ac:dyDescent="0.2">
      <c r="A405" s="56"/>
      <c r="B405" s="57"/>
      <c r="C405" s="90"/>
      <c r="D405" s="50" t="str">
        <f t="shared" si="48"/>
        <v/>
      </c>
      <c r="E405" s="67"/>
      <c r="F405" s="92" t="str">
        <f t="shared" si="49"/>
        <v/>
      </c>
      <c r="G405" s="93"/>
      <c r="H405" s="50" t="str">
        <f t="shared" si="50"/>
        <v/>
      </c>
      <c r="I405" s="68" t="str">
        <f t="shared" si="55"/>
        <v/>
      </c>
      <c r="J405" s="68" t="str">
        <f t="shared" si="51"/>
        <v/>
      </c>
      <c r="K405" s="58"/>
      <c r="L405" s="129"/>
      <c r="M405" s="129"/>
      <c r="N405" s="59" t="str">
        <f t="shared" si="54"/>
        <v/>
      </c>
      <c r="O405" s="60" t="e">
        <f t="shared" si="52"/>
        <v>#N/A</v>
      </c>
      <c r="P405" s="60" t="str">
        <f t="shared" si="53"/>
        <v/>
      </c>
      <c r="Q405" s="27"/>
      <c r="R405" s="27"/>
    </row>
    <row r="406" spans="1:18" x14ac:dyDescent="0.2">
      <c r="A406" s="56"/>
      <c r="B406" s="57"/>
      <c r="C406" s="90"/>
      <c r="D406" s="50" t="str">
        <f t="shared" si="48"/>
        <v/>
      </c>
      <c r="E406" s="67"/>
      <c r="F406" s="92" t="str">
        <f t="shared" si="49"/>
        <v/>
      </c>
      <c r="G406" s="93"/>
      <c r="H406" s="50" t="str">
        <f t="shared" si="50"/>
        <v/>
      </c>
      <c r="I406" s="68" t="str">
        <f t="shared" si="55"/>
        <v/>
      </c>
      <c r="J406" s="68" t="str">
        <f t="shared" si="51"/>
        <v/>
      </c>
      <c r="K406" s="58"/>
      <c r="L406" s="129"/>
      <c r="M406" s="129"/>
      <c r="N406" s="59" t="str">
        <f t="shared" si="54"/>
        <v/>
      </c>
      <c r="O406" s="60" t="e">
        <f t="shared" si="52"/>
        <v>#N/A</v>
      </c>
      <c r="P406" s="60" t="str">
        <f t="shared" si="53"/>
        <v/>
      </c>
      <c r="Q406" s="27"/>
      <c r="R406" s="27"/>
    </row>
    <row r="407" spans="1:18" x14ac:dyDescent="0.2">
      <c r="A407" s="56"/>
      <c r="B407" s="57"/>
      <c r="C407" s="90"/>
      <c r="D407" s="50" t="str">
        <f t="shared" si="48"/>
        <v/>
      </c>
      <c r="E407" s="67"/>
      <c r="F407" s="92" t="str">
        <f t="shared" si="49"/>
        <v/>
      </c>
      <c r="G407" s="93"/>
      <c r="H407" s="50" t="str">
        <f t="shared" si="50"/>
        <v/>
      </c>
      <c r="I407" s="68" t="str">
        <f t="shared" si="55"/>
        <v/>
      </c>
      <c r="J407" s="68" t="str">
        <f t="shared" si="51"/>
        <v/>
      </c>
      <c r="K407" s="58"/>
      <c r="L407" s="129"/>
      <c r="M407" s="129"/>
      <c r="N407" s="59" t="str">
        <f t="shared" si="54"/>
        <v/>
      </c>
      <c r="O407" s="60" t="e">
        <f t="shared" si="52"/>
        <v>#N/A</v>
      </c>
      <c r="P407" s="60" t="str">
        <f t="shared" si="53"/>
        <v/>
      </c>
      <c r="Q407" s="27"/>
      <c r="R407" s="27"/>
    </row>
    <row r="408" spans="1:18" x14ac:dyDescent="0.2">
      <c r="A408" s="56"/>
      <c r="B408" s="57"/>
      <c r="C408" s="90"/>
      <c r="D408" s="50" t="str">
        <f t="shared" si="48"/>
        <v/>
      </c>
      <c r="E408" s="67"/>
      <c r="F408" s="92" t="str">
        <f t="shared" si="49"/>
        <v/>
      </c>
      <c r="G408" s="93"/>
      <c r="H408" s="50" t="str">
        <f t="shared" si="50"/>
        <v/>
      </c>
      <c r="I408" s="68" t="str">
        <f t="shared" si="55"/>
        <v/>
      </c>
      <c r="J408" s="68" t="str">
        <f t="shared" si="51"/>
        <v/>
      </c>
      <c r="K408" s="58"/>
      <c r="L408" s="129"/>
      <c r="M408" s="129"/>
      <c r="N408" s="59" t="str">
        <f t="shared" si="54"/>
        <v/>
      </c>
      <c r="O408" s="60" t="e">
        <f t="shared" si="52"/>
        <v>#N/A</v>
      </c>
      <c r="P408" s="60" t="str">
        <f t="shared" si="53"/>
        <v/>
      </c>
      <c r="Q408" s="27"/>
      <c r="R408" s="27"/>
    </row>
    <row r="409" spans="1:18" x14ac:dyDescent="0.2">
      <c r="A409" s="56"/>
      <c r="B409" s="57"/>
      <c r="C409" s="90"/>
      <c r="D409" s="50" t="str">
        <f t="shared" si="48"/>
        <v/>
      </c>
      <c r="E409" s="67"/>
      <c r="F409" s="92" t="str">
        <f t="shared" si="49"/>
        <v/>
      </c>
      <c r="G409" s="93"/>
      <c r="H409" s="50" t="str">
        <f t="shared" si="50"/>
        <v/>
      </c>
      <c r="I409" s="68" t="str">
        <f t="shared" si="55"/>
        <v/>
      </c>
      <c r="J409" s="68" t="str">
        <f t="shared" si="51"/>
        <v/>
      </c>
      <c r="K409" s="58"/>
      <c r="L409" s="129"/>
      <c r="M409" s="129"/>
      <c r="N409" s="59" t="str">
        <f t="shared" si="54"/>
        <v/>
      </c>
      <c r="O409" s="60" t="e">
        <f t="shared" si="52"/>
        <v>#N/A</v>
      </c>
      <c r="P409" s="60" t="str">
        <f t="shared" si="53"/>
        <v/>
      </c>
      <c r="Q409" s="27"/>
      <c r="R409" s="27"/>
    </row>
    <row r="410" spans="1:18" x14ac:dyDescent="0.2">
      <c r="A410" s="56"/>
      <c r="B410" s="57"/>
      <c r="C410" s="90"/>
      <c r="D410" s="50" t="str">
        <f t="shared" si="48"/>
        <v/>
      </c>
      <c r="E410" s="67"/>
      <c r="F410" s="92" t="str">
        <f t="shared" si="49"/>
        <v/>
      </c>
      <c r="G410" s="93"/>
      <c r="H410" s="50" t="str">
        <f t="shared" si="50"/>
        <v/>
      </c>
      <c r="I410" s="68" t="str">
        <f t="shared" si="55"/>
        <v/>
      </c>
      <c r="J410" s="68" t="str">
        <f t="shared" si="51"/>
        <v/>
      </c>
      <c r="K410" s="58"/>
      <c r="L410" s="129"/>
      <c r="M410" s="129"/>
      <c r="N410" s="59" t="str">
        <f t="shared" si="54"/>
        <v/>
      </c>
      <c r="O410" s="60" t="e">
        <f t="shared" si="52"/>
        <v>#N/A</v>
      </c>
      <c r="P410" s="60" t="str">
        <f t="shared" si="53"/>
        <v/>
      </c>
      <c r="Q410" s="27"/>
      <c r="R410" s="27"/>
    </row>
    <row r="411" spans="1:18" x14ac:dyDescent="0.2">
      <c r="A411" s="56"/>
      <c r="B411" s="57"/>
      <c r="C411" s="90"/>
      <c r="D411" s="50" t="str">
        <f t="shared" si="48"/>
        <v/>
      </c>
      <c r="E411" s="67"/>
      <c r="F411" s="92" t="str">
        <f t="shared" si="49"/>
        <v/>
      </c>
      <c r="G411" s="93"/>
      <c r="H411" s="50" t="str">
        <f t="shared" si="50"/>
        <v/>
      </c>
      <c r="I411" s="68" t="str">
        <f t="shared" si="55"/>
        <v/>
      </c>
      <c r="J411" s="68" t="str">
        <f t="shared" si="51"/>
        <v/>
      </c>
      <c r="K411" s="58"/>
      <c r="L411" s="129"/>
      <c r="M411" s="129"/>
      <c r="N411" s="59" t="str">
        <f t="shared" si="54"/>
        <v/>
      </c>
      <c r="O411" s="60" t="e">
        <f t="shared" si="52"/>
        <v>#N/A</v>
      </c>
      <c r="P411" s="60" t="str">
        <f t="shared" si="53"/>
        <v/>
      </c>
      <c r="Q411" s="27"/>
      <c r="R411" s="27"/>
    </row>
    <row r="412" spans="1:18" x14ac:dyDescent="0.2">
      <c r="A412" s="56"/>
      <c r="B412" s="57"/>
      <c r="C412" s="90"/>
      <c r="D412" s="50" t="str">
        <f t="shared" si="48"/>
        <v/>
      </c>
      <c r="E412" s="67"/>
      <c r="F412" s="92" t="str">
        <f t="shared" si="49"/>
        <v/>
      </c>
      <c r="G412" s="93"/>
      <c r="H412" s="50" t="str">
        <f t="shared" si="50"/>
        <v/>
      </c>
      <c r="I412" s="68" t="str">
        <f t="shared" si="55"/>
        <v/>
      </c>
      <c r="J412" s="68" t="str">
        <f t="shared" si="51"/>
        <v/>
      </c>
      <c r="K412" s="58"/>
      <c r="L412" s="129"/>
      <c r="M412" s="129"/>
      <c r="N412" s="59" t="str">
        <f t="shared" si="54"/>
        <v/>
      </c>
      <c r="O412" s="60" t="e">
        <f t="shared" si="52"/>
        <v>#N/A</v>
      </c>
      <c r="P412" s="60" t="str">
        <f t="shared" si="53"/>
        <v/>
      </c>
      <c r="Q412" s="27"/>
      <c r="R412" s="27"/>
    </row>
    <row r="413" spans="1:18" x14ac:dyDescent="0.2">
      <c r="A413" s="56"/>
      <c r="B413" s="57"/>
      <c r="C413" s="90"/>
      <c r="D413" s="50" t="str">
        <f t="shared" si="48"/>
        <v/>
      </c>
      <c r="E413" s="67"/>
      <c r="F413" s="92" t="str">
        <f t="shared" si="49"/>
        <v/>
      </c>
      <c r="G413" s="93"/>
      <c r="H413" s="50" t="str">
        <f t="shared" si="50"/>
        <v/>
      </c>
      <c r="I413" s="68" t="str">
        <f t="shared" si="55"/>
        <v/>
      </c>
      <c r="J413" s="68" t="str">
        <f t="shared" si="51"/>
        <v/>
      </c>
      <c r="K413" s="58"/>
      <c r="L413" s="129"/>
      <c r="M413" s="129"/>
      <c r="N413" s="59" t="str">
        <f t="shared" si="54"/>
        <v/>
      </c>
      <c r="O413" s="60" t="e">
        <f t="shared" si="52"/>
        <v>#N/A</v>
      </c>
      <c r="P413" s="60" t="str">
        <f t="shared" si="53"/>
        <v/>
      </c>
      <c r="Q413" s="27"/>
      <c r="R413" s="27"/>
    </row>
    <row r="414" spans="1:18" x14ac:dyDescent="0.2">
      <c r="A414" s="56"/>
      <c r="B414" s="57"/>
      <c r="C414" s="90"/>
      <c r="D414" s="50" t="str">
        <f t="shared" si="48"/>
        <v/>
      </c>
      <c r="E414" s="67"/>
      <c r="F414" s="92" t="str">
        <f t="shared" si="49"/>
        <v/>
      </c>
      <c r="G414" s="93"/>
      <c r="H414" s="50" t="str">
        <f t="shared" si="50"/>
        <v/>
      </c>
      <c r="I414" s="68" t="str">
        <f t="shared" si="55"/>
        <v/>
      </c>
      <c r="J414" s="68" t="str">
        <f t="shared" si="51"/>
        <v/>
      </c>
      <c r="K414" s="58"/>
      <c r="L414" s="129"/>
      <c r="M414" s="129"/>
      <c r="N414" s="59" t="str">
        <f t="shared" si="54"/>
        <v/>
      </c>
      <c r="O414" s="60" t="e">
        <f t="shared" si="52"/>
        <v>#N/A</v>
      </c>
      <c r="P414" s="60" t="str">
        <f t="shared" si="53"/>
        <v/>
      </c>
      <c r="Q414" s="27"/>
      <c r="R414" s="27"/>
    </row>
    <row r="415" spans="1:18" x14ac:dyDescent="0.2">
      <c r="A415" s="56"/>
      <c r="B415" s="57"/>
      <c r="C415" s="90"/>
      <c r="D415" s="50" t="str">
        <f t="shared" si="48"/>
        <v/>
      </c>
      <c r="E415" s="67"/>
      <c r="F415" s="92" t="str">
        <f t="shared" si="49"/>
        <v/>
      </c>
      <c r="G415" s="93"/>
      <c r="H415" s="50" t="str">
        <f t="shared" si="50"/>
        <v/>
      </c>
      <c r="I415" s="68" t="str">
        <f t="shared" si="55"/>
        <v/>
      </c>
      <c r="J415" s="68" t="str">
        <f t="shared" si="51"/>
        <v/>
      </c>
      <c r="K415" s="58"/>
      <c r="L415" s="129"/>
      <c r="M415" s="129"/>
      <c r="N415" s="59" t="str">
        <f t="shared" si="54"/>
        <v/>
      </c>
      <c r="O415" s="60" t="e">
        <f t="shared" si="52"/>
        <v>#N/A</v>
      </c>
      <c r="P415" s="60" t="str">
        <f t="shared" si="53"/>
        <v/>
      </c>
      <c r="Q415" s="27"/>
      <c r="R415" s="27"/>
    </row>
    <row r="416" spans="1:18" x14ac:dyDescent="0.2">
      <c r="A416" s="56"/>
      <c r="B416" s="57"/>
      <c r="C416" s="90"/>
      <c r="D416" s="50" t="str">
        <f t="shared" si="48"/>
        <v/>
      </c>
      <c r="E416" s="67"/>
      <c r="F416" s="92" t="str">
        <f t="shared" si="49"/>
        <v/>
      </c>
      <c r="G416" s="93"/>
      <c r="H416" s="50" t="str">
        <f t="shared" si="50"/>
        <v/>
      </c>
      <c r="I416" s="68" t="str">
        <f t="shared" si="55"/>
        <v/>
      </c>
      <c r="J416" s="68" t="str">
        <f t="shared" si="51"/>
        <v/>
      </c>
      <c r="K416" s="58"/>
      <c r="L416" s="129"/>
      <c r="M416" s="129"/>
      <c r="N416" s="59" t="str">
        <f t="shared" si="54"/>
        <v/>
      </c>
      <c r="O416" s="60" t="e">
        <f t="shared" si="52"/>
        <v>#N/A</v>
      </c>
      <c r="P416" s="60" t="str">
        <f t="shared" si="53"/>
        <v/>
      </c>
      <c r="Q416" s="27"/>
      <c r="R416" s="27"/>
    </row>
    <row r="417" spans="1:18" x14ac:dyDescent="0.2">
      <c r="A417" s="56"/>
      <c r="B417" s="57"/>
      <c r="C417" s="90"/>
      <c r="D417" s="50" t="str">
        <f t="shared" si="48"/>
        <v/>
      </c>
      <c r="E417" s="67"/>
      <c r="F417" s="92" t="str">
        <f t="shared" si="49"/>
        <v/>
      </c>
      <c r="G417" s="93"/>
      <c r="H417" s="50" t="str">
        <f t="shared" si="50"/>
        <v/>
      </c>
      <c r="I417" s="68" t="str">
        <f t="shared" si="55"/>
        <v/>
      </c>
      <c r="J417" s="68" t="str">
        <f t="shared" si="51"/>
        <v/>
      </c>
      <c r="K417" s="58"/>
      <c r="L417" s="129"/>
      <c r="M417" s="129"/>
      <c r="N417" s="59" t="str">
        <f t="shared" si="54"/>
        <v/>
      </c>
      <c r="O417" s="60" t="e">
        <f t="shared" si="52"/>
        <v>#N/A</v>
      </c>
      <c r="P417" s="60" t="str">
        <f t="shared" si="53"/>
        <v/>
      </c>
      <c r="Q417" s="27"/>
      <c r="R417" s="27"/>
    </row>
    <row r="418" spans="1:18" x14ac:dyDescent="0.2">
      <c r="A418" s="56"/>
      <c r="B418" s="57"/>
      <c r="C418" s="90"/>
      <c r="D418" s="50" t="str">
        <f t="shared" si="48"/>
        <v/>
      </c>
      <c r="E418" s="67"/>
      <c r="F418" s="92" t="str">
        <f t="shared" si="49"/>
        <v/>
      </c>
      <c r="G418" s="93"/>
      <c r="H418" s="50" t="str">
        <f t="shared" si="50"/>
        <v/>
      </c>
      <c r="I418" s="68" t="str">
        <f t="shared" si="55"/>
        <v/>
      </c>
      <c r="J418" s="68" t="str">
        <f t="shared" si="51"/>
        <v/>
      </c>
      <c r="K418" s="58"/>
      <c r="L418" s="129"/>
      <c r="M418" s="129"/>
      <c r="N418" s="59" t="str">
        <f t="shared" si="54"/>
        <v/>
      </c>
      <c r="O418" s="60" t="e">
        <f t="shared" si="52"/>
        <v>#N/A</v>
      </c>
      <c r="P418" s="60" t="str">
        <f t="shared" si="53"/>
        <v/>
      </c>
      <c r="Q418" s="27"/>
      <c r="R418" s="27"/>
    </row>
    <row r="419" spans="1:18" x14ac:dyDescent="0.2">
      <c r="A419" s="56"/>
      <c r="B419" s="57"/>
      <c r="C419" s="90"/>
      <c r="D419" s="50" t="str">
        <f t="shared" si="48"/>
        <v/>
      </c>
      <c r="E419" s="67"/>
      <c r="F419" s="92" t="str">
        <f t="shared" si="49"/>
        <v/>
      </c>
      <c r="G419" s="93"/>
      <c r="H419" s="50" t="str">
        <f t="shared" si="50"/>
        <v/>
      </c>
      <c r="I419" s="68" t="str">
        <f t="shared" si="55"/>
        <v/>
      </c>
      <c r="J419" s="68" t="str">
        <f t="shared" si="51"/>
        <v/>
      </c>
      <c r="K419" s="58"/>
      <c r="L419" s="129"/>
      <c r="M419" s="129"/>
      <c r="N419" s="59" t="str">
        <f t="shared" si="54"/>
        <v/>
      </c>
      <c r="O419" s="60" t="e">
        <f t="shared" si="52"/>
        <v>#N/A</v>
      </c>
      <c r="P419" s="60" t="str">
        <f t="shared" si="53"/>
        <v/>
      </c>
      <c r="Q419" s="27"/>
      <c r="R419" s="27"/>
    </row>
    <row r="420" spans="1:18" x14ac:dyDescent="0.2">
      <c r="A420" s="56"/>
      <c r="B420" s="57"/>
      <c r="C420" s="90"/>
      <c r="D420" s="50" t="str">
        <f t="shared" si="48"/>
        <v/>
      </c>
      <c r="E420" s="67"/>
      <c r="F420" s="92" t="str">
        <f t="shared" si="49"/>
        <v/>
      </c>
      <c r="G420" s="93"/>
      <c r="H420" s="50" t="str">
        <f t="shared" si="50"/>
        <v/>
      </c>
      <c r="I420" s="68" t="str">
        <f t="shared" si="55"/>
        <v/>
      </c>
      <c r="J420" s="68" t="str">
        <f t="shared" si="51"/>
        <v/>
      </c>
      <c r="K420" s="58"/>
      <c r="L420" s="129"/>
      <c r="M420" s="129"/>
      <c r="N420" s="59" t="str">
        <f t="shared" si="54"/>
        <v/>
      </c>
      <c r="O420" s="60" t="e">
        <f t="shared" si="52"/>
        <v>#N/A</v>
      </c>
      <c r="P420" s="60" t="str">
        <f t="shared" si="53"/>
        <v/>
      </c>
      <c r="Q420" s="27"/>
      <c r="R420" s="27"/>
    </row>
    <row r="421" spans="1:18" x14ac:dyDescent="0.2">
      <c r="A421" s="56"/>
      <c r="B421" s="57"/>
      <c r="C421" s="90"/>
      <c r="D421" s="50" t="str">
        <f t="shared" si="48"/>
        <v/>
      </c>
      <c r="E421" s="67"/>
      <c r="F421" s="92" t="str">
        <f t="shared" si="49"/>
        <v/>
      </c>
      <c r="G421" s="93"/>
      <c r="H421" s="50" t="str">
        <f t="shared" si="50"/>
        <v/>
      </c>
      <c r="I421" s="68" t="str">
        <f t="shared" si="55"/>
        <v/>
      </c>
      <c r="J421" s="68" t="str">
        <f t="shared" si="51"/>
        <v/>
      </c>
      <c r="K421" s="58"/>
      <c r="L421" s="129"/>
      <c r="M421" s="129"/>
      <c r="N421" s="59" t="str">
        <f t="shared" si="54"/>
        <v/>
      </c>
      <c r="O421" s="60" t="e">
        <f t="shared" si="52"/>
        <v>#N/A</v>
      </c>
      <c r="P421" s="60" t="str">
        <f t="shared" si="53"/>
        <v/>
      </c>
      <c r="Q421" s="27"/>
      <c r="R421" s="27"/>
    </row>
    <row r="422" spans="1:18" x14ac:dyDescent="0.2">
      <c r="A422" s="56"/>
      <c r="B422" s="57"/>
      <c r="C422" s="90"/>
      <c r="D422" s="50" t="str">
        <f t="shared" si="48"/>
        <v/>
      </c>
      <c r="E422" s="67"/>
      <c r="F422" s="92" t="str">
        <f t="shared" si="49"/>
        <v/>
      </c>
      <c r="G422" s="93"/>
      <c r="H422" s="50" t="str">
        <f t="shared" si="50"/>
        <v/>
      </c>
      <c r="I422" s="68" t="str">
        <f t="shared" si="55"/>
        <v/>
      </c>
      <c r="J422" s="68" t="str">
        <f t="shared" si="51"/>
        <v/>
      </c>
      <c r="K422" s="58"/>
      <c r="L422" s="129"/>
      <c r="M422" s="129"/>
      <c r="N422" s="59" t="str">
        <f t="shared" si="54"/>
        <v/>
      </c>
      <c r="O422" s="60" t="e">
        <f t="shared" si="52"/>
        <v>#N/A</v>
      </c>
      <c r="P422" s="60" t="str">
        <f t="shared" si="53"/>
        <v/>
      </c>
      <c r="Q422" s="27"/>
      <c r="R422" s="27"/>
    </row>
    <row r="423" spans="1:18" x14ac:dyDescent="0.2">
      <c r="A423" s="56"/>
      <c r="B423" s="57"/>
      <c r="C423" s="90"/>
      <c r="D423" s="50" t="str">
        <f t="shared" si="48"/>
        <v/>
      </c>
      <c r="E423" s="67"/>
      <c r="F423" s="92" t="str">
        <f t="shared" si="49"/>
        <v/>
      </c>
      <c r="G423" s="93"/>
      <c r="H423" s="50" t="str">
        <f t="shared" si="50"/>
        <v/>
      </c>
      <c r="I423" s="68" t="str">
        <f t="shared" si="55"/>
        <v/>
      </c>
      <c r="J423" s="68" t="str">
        <f t="shared" si="51"/>
        <v/>
      </c>
      <c r="K423" s="58"/>
      <c r="L423" s="129"/>
      <c r="M423" s="129"/>
      <c r="N423" s="59" t="str">
        <f t="shared" si="54"/>
        <v/>
      </c>
      <c r="O423" s="60" t="e">
        <f t="shared" si="52"/>
        <v>#N/A</v>
      </c>
      <c r="P423" s="60" t="str">
        <f t="shared" si="53"/>
        <v/>
      </c>
      <c r="Q423" s="27"/>
      <c r="R423" s="27"/>
    </row>
    <row r="424" spans="1:18" x14ac:dyDescent="0.2">
      <c r="A424" s="56"/>
      <c r="B424" s="57"/>
      <c r="C424" s="90"/>
      <c r="D424" s="50" t="str">
        <f t="shared" si="48"/>
        <v/>
      </c>
      <c r="E424" s="67"/>
      <c r="F424" s="92" t="str">
        <f t="shared" si="49"/>
        <v/>
      </c>
      <c r="G424" s="93"/>
      <c r="H424" s="50" t="str">
        <f t="shared" si="50"/>
        <v/>
      </c>
      <c r="I424" s="68" t="str">
        <f t="shared" si="55"/>
        <v/>
      </c>
      <c r="J424" s="68" t="str">
        <f t="shared" si="51"/>
        <v/>
      </c>
      <c r="K424" s="58"/>
      <c r="L424" s="129"/>
      <c r="M424" s="129"/>
      <c r="N424" s="59" t="str">
        <f t="shared" si="54"/>
        <v/>
      </c>
      <c r="O424" s="60" t="e">
        <f t="shared" si="52"/>
        <v>#N/A</v>
      </c>
      <c r="P424" s="60" t="str">
        <f t="shared" si="53"/>
        <v/>
      </c>
      <c r="Q424" s="27"/>
      <c r="R424" s="27"/>
    </row>
    <row r="425" spans="1:18" x14ac:dyDescent="0.2">
      <c r="A425" s="56"/>
      <c r="B425" s="57"/>
      <c r="C425" s="90"/>
      <c r="D425" s="50" t="str">
        <f t="shared" si="48"/>
        <v/>
      </c>
      <c r="E425" s="67"/>
      <c r="F425" s="92" t="str">
        <f t="shared" si="49"/>
        <v/>
      </c>
      <c r="G425" s="93"/>
      <c r="H425" s="50" t="str">
        <f t="shared" si="50"/>
        <v/>
      </c>
      <c r="I425" s="68" t="str">
        <f t="shared" si="55"/>
        <v/>
      </c>
      <c r="J425" s="68" t="str">
        <f t="shared" si="51"/>
        <v/>
      </c>
      <c r="K425" s="58"/>
      <c r="L425" s="129"/>
      <c r="M425" s="129"/>
      <c r="N425" s="59" t="str">
        <f t="shared" si="54"/>
        <v/>
      </c>
      <c r="O425" s="60" t="e">
        <f t="shared" si="52"/>
        <v>#N/A</v>
      </c>
      <c r="P425" s="60" t="str">
        <f t="shared" si="53"/>
        <v/>
      </c>
      <c r="Q425" s="27"/>
      <c r="R425" s="27"/>
    </row>
    <row r="426" spans="1:18" x14ac:dyDescent="0.2">
      <c r="A426" s="56"/>
      <c r="B426" s="57"/>
      <c r="C426" s="90"/>
      <c r="D426" s="50" t="str">
        <f t="shared" si="48"/>
        <v/>
      </c>
      <c r="E426" s="67"/>
      <c r="F426" s="92" t="str">
        <f t="shared" si="49"/>
        <v/>
      </c>
      <c r="G426" s="93"/>
      <c r="H426" s="50" t="str">
        <f t="shared" si="50"/>
        <v/>
      </c>
      <c r="I426" s="68" t="str">
        <f t="shared" si="55"/>
        <v/>
      </c>
      <c r="J426" s="68" t="str">
        <f t="shared" si="51"/>
        <v/>
      </c>
      <c r="K426" s="58"/>
      <c r="L426" s="129"/>
      <c r="M426" s="129"/>
      <c r="N426" s="59" t="str">
        <f t="shared" si="54"/>
        <v/>
      </c>
      <c r="O426" s="60" t="e">
        <f t="shared" si="52"/>
        <v>#N/A</v>
      </c>
      <c r="P426" s="60" t="str">
        <f t="shared" si="53"/>
        <v/>
      </c>
      <c r="Q426" s="27"/>
      <c r="R426" s="27"/>
    </row>
    <row r="427" spans="1:18" x14ac:dyDescent="0.2">
      <c r="A427" s="56"/>
      <c r="B427" s="57"/>
      <c r="C427" s="90"/>
      <c r="D427" s="50" t="str">
        <f t="shared" si="48"/>
        <v/>
      </c>
      <c r="E427" s="67"/>
      <c r="F427" s="92" t="str">
        <f t="shared" si="49"/>
        <v/>
      </c>
      <c r="G427" s="93"/>
      <c r="H427" s="50" t="str">
        <f t="shared" si="50"/>
        <v/>
      </c>
      <c r="I427" s="68" t="str">
        <f t="shared" si="55"/>
        <v/>
      </c>
      <c r="J427" s="68" t="str">
        <f t="shared" si="51"/>
        <v/>
      </c>
      <c r="K427" s="58"/>
      <c r="L427" s="129"/>
      <c r="M427" s="129"/>
      <c r="N427" s="59" t="str">
        <f t="shared" si="54"/>
        <v/>
      </c>
      <c r="O427" s="60" t="e">
        <f t="shared" si="52"/>
        <v>#N/A</v>
      </c>
      <c r="P427" s="60" t="str">
        <f t="shared" si="53"/>
        <v/>
      </c>
      <c r="Q427" s="27"/>
      <c r="R427" s="27"/>
    </row>
    <row r="428" spans="1:18" x14ac:dyDescent="0.2">
      <c r="A428" s="56"/>
      <c r="B428" s="57"/>
      <c r="C428" s="90"/>
      <c r="D428" s="50" t="str">
        <f t="shared" si="48"/>
        <v/>
      </c>
      <c r="E428" s="67"/>
      <c r="F428" s="92" t="str">
        <f t="shared" si="49"/>
        <v/>
      </c>
      <c r="G428" s="93"/>
      <c r="H428" s="50" t="str">
        <f t="shared" si="50"/>
        <v/>
      </c>
      <c r="I428" s="68" t="str">
        <f t="shared" si="55"/>
        <v/>
      </c>
      <c r="J428" s="68" t="str">
        <f t="shared" si="51"/>
        <v/>
      </c>
      <c r="K428" s="58"/>
      <c r="L428" s="129"/>
      <c r="M428" s="129"/>
      <c r="N428" s="59" t="str">
        <f t="shared" si="54"/>
        <v/>
      </c>
      <c r="O428" s="60" t="e">
        <f t="shared" si="52"/>
        <v>#N/A</v>
      </c>
      <c r="P428" s="60" t="str">
        <f t="shared" si="53"/>
        <v/>
      </c>
      <c r="Q428" s="27"/>
      <c r="R428" s="27"/>
    </row>
    <row r="429" spans="1:18" x14ac:dyDescent="0.2">
      <c r="A429" s="56"/>
      <c r="B429" s="57"/>
      <c r="C429" s="90"/>
      <c r="D429" s="50" t="str">
        <f t="shared" si="48"/>
        <v/>
      </c>
      <c r="E429" s="67"/>
      <c r="F429" s="92" t="str">
        <f t="shared" si="49"/>
        <v/>
      </c>
      <c r="G429" s="93"/>
      <c r="H429" s="50" t="str">
        <f t="shared" si="50"/>
        <v/>
      </c>
      <c r="I429" s="68" t="str">
        <f t="shared" si="55"/>
        <v/>
      </c>
      <c r="J429" s="68" t="str">
        <f t="shared" si="51"/>
        <v/>
      </c>
      <c r="K429" s="58"/>
      <c r="L429" s="129"/>
      <c r="M429" s="129"/>
      <c r="N429" s="59" t="str">
        <f t="shared" si="54"/>
        <v/>
      </c>
      <c r="O429" s="60" t="e">
        <f t="shared" si="52"/>
        <v>#N/A</v>
      </c>
      <c r="P429" s="60" t="str">
        <f t="shared" si="53"/>
        <v/>
      </c>
      <c r="Q429" s="27"/>
      <c r="R429" s="27"/>
    </row>
    <row r="430" spans="1:18" x14ac:dyDescent="0.2">
      <c r="A430" s="56"/>
      <c r="B430" s="57"/>
      <c r="C430" s="90"/>
      <c r="D430" s="50" t="str">
        <f t="shared" si="48"/>
        <v/>
      </c>
      <c r="E430" s="67"/>
      <c r="F430" s="92" t="str">
        <f t="shared" si="49"/>
        <v/>
      </c>
      <c r="G430" s="93"/>
      <c r="H430" s="50" t="str">
        <f t="shared" si="50"/>
        <v/>
      </c>
      <c r="I430" s="68" t="str">
        <f t="shared" si="55"/>
        <v/>
      </c>
      <c r="J430" s="68" t="str">
        <f t="shared" si="51"/>
        <v/>
      </c>
      <c r="K430" s="58"/>
      <c r="L430" s="129"/>
      <c r="M430" s="129"/>
      <c r="N430" s="59" t="str">
        <f t="shared" si="54"/>
        <v/>
      </c>
      <c r="O430" s="60" t="e">
        <f t="shared" si="52"/>
        <v>#N/A</v>
      </c>
      <c r="P430" s="60" t="str">
        <f t="shared" si="53"/>
        <v/>
      </c>
      <c r="Q430" s="27"/>
      <c r="R430" s="27"/>
    </row>
    <row r="431" spans="1:18" x14ac:dyDescent="0.2">
      <c r="A431" s="56"/>
      <c r="B431" s="57"/>
      <c r="C431" s="90"/>
      <c r="D431" s="50" t="str">
        <f t="shared" si="48"/>
        <v/>
      </c>
      <c r="E431" s="67"/>
      <c r="F431" s="92" t="str">
        <f t="shared" si="49"/>
        <v/>
      </c>
      <c r="G431" s="93"/>
      <c r="H431" s="50" t="str">
        <f t="shared" si="50"/>
        <v/>
      </c>
      <c r="I431" s="68" t="str">
        <f t="shared" si="55"/>
        <v/>
      </c>
      <c r="J431" s="68" t="str">
        <f t="shared" si="51"/>
        <v/>
      </c>
      <c r="K431" s="58"/>
      <c r="L431" s="129"/>
      <c r="M431" s="129"/>
      <c r="N431" s="59" t="str">
        <f t="shared" si="54"/>
        <v/>
      </c>
      <c r="O431" s="60" t="e">
        <f t="shared" si="52"/>
        <v>#N/A</v>
      </c>
      <c r="P431" s="60" t="str">
        <f t="shared" si="53"/>
        <v/>
      </c>
      <c r="Q431" s="27"/>
      <c r="R431" s="27"/>
    </row>
    <row r="432" spans="1:18" x14ac:dyDescent="0.2">
      <c r="A432" s="56"/>
      <c r="B432" s="57"/>
      <c r="C432" s="90"/>
      <c r="D432" s="50" t="str">
        <f t="shared" si="48"/>
        <v/>
      </c>
      <c r="E432" s="67"/>
      <c r="F432" s="92" t="str">
        <f t="shared" si="49"/>
        <v/>
      </c>
      <c r="G432" s="93"/>
      <c r="H432" s="50" t="str">
        <f t="shared" si="50"/>
        <v/>
      </c>
      <c r="I432" s="68" t="str">
        <f t="shared" si="55"/>
        <v/>
      </c>
      <c r="J432" s="68" t="str">
        <f t="shared" si="51"/>
        <v/>
      </c>
      <c r="K432" s="58"/>
      <c r="L432" s="129"/>
      <c r="M432" s="129"/>
      <c r="N432" s="59" t="str">
        <f t="shared" si="54"/>
        <v/>
      </c>
      <c r="O432" s="60" t="e">
        <f t="shared" si="52"/>
        <v>#N/A</v>
      </c>
      <c r="P432" s="60" t="str">
        <f t="shared" si="53"/>
        <v/>
      </c>
      <c r="Q432" s="27"/>
      <c r="R432" s="27"/>
    </row>
    <row r="433" spans="1:18" x14ac:dyDescent="0.2">
      <c r="A433" s="56"/>
      <c r="B433" s="57"/>
      <c r="C433" s="90"/>
      <c r="D433" s="50" t="str">
        <f t="shared" si="48"/>
        <v/>
      </c>
      <c r="E433" s="67"/>
      <c r="F433" s="92" t="str">
        <f t="shared" si="49"/>
        <v/>
      </c>
      <c r="G433" s="93"/>
      <c r="H433" s="50" t="str">
        <f t="shared" si="50"/>
        <v/>
      </c>
      <c r="I433" s="68" t="str">
        <f t="shared" si="55"/>
        <v/>
      </c>
      <c r="J433" s="68" t="str">
        <f t="shared" si="51"/>
        <v/>
      </c>
      <c r="K433" s="58"/>
      <c r="L433" s="129"/>
      <c r="M433" s="129"/>
      <c r="N433" s="59" t="str">
        <f t="shared" si="54"/>
        <v/>
      </c>
      <c r="O433" s="60" t="e">
        <f t="shared" si="52"/>
        <v>#N/A</v>
      </c>
      <c r="P433" s="60" t="str">
        <f t="shared" si="53"/>
        <v/>
      </c>
      <c r="Q433" s="27"/>
      <c r="R433" s="27"/>
    </row>
    <row r="434" spans="1:18" x14ac:dyDescent="0.2">
      <c r="A434" s="56"/>
      <c r="B434" s="57"/>
      <c r="C434" s="90"/>
      <c r="D434" s="50" t="str">
        <f t="shared" si="48"/>
        <v/>
      </c>
      <c r="E434" s="67"/>
      <c r="F434" s="92" t="str">
        <f t="shared" si="49"/>
        <v/>
      </c>
      <c r="G434" s="93"/>
      <c r="H434" s="50" t="str">
        <f t="shared" si="50"/>
        <v/>
      </c>
      <c r="I434" s="68" t="str">
        <f t="shared" si="55"/>
        <v/>
      </c>
      <c r="J434" s="68" t="str">
        <f t="shared" si="51"/>
        <v/>
      </c>
      <c r="K434" s="58"/>
      <c r="L434" s="129"/>
      <c r="M434" s="129"/>
      <c r="N434" s="59" t="str">
        <f t="shared" si="54"/>
        <v/>
      </c>
      <c r="O434" s="60" t="e">
        <f t="shared" si="52"/>
        <v>#N/A</v>
      </c>
      <c r="P434" s="60" t="str">
        <f t="shared" si="53"/>
        <v/>
      </c>
      <c r="Q434" s="27"/>
      <c r="R434" s="27"/>
    </row>
    <row r="435" spans="1:18" x14ac:dyDescent="0.2">
      <c r="A435" s="56"/>
      <c r="B435" s="57"/>
      <c r="C435" s="90"/>
      <c r="D435" s="50" t="str">
        <f t="shared" si="48"/>
        <v/>
      </c>
      <c r="E435" s="67"/>
      <c r="F435" s="92" t="str">
        <f t="shared" si="49"/>
        <v/>
      </c>
      <c r="G435" s="93"/>
      <c r="H435" s="50" t="str">
        <f t="shared" si="50"/>
        <v/>
      </c>
      <c r="I435" s="68" t="str">
        <f t="shared" si="55"/>
        <v/>
      </c>
      <c r="J435" s="68" t="str">
        <f t="shared" si="51"/>
        <v/>
      </c>
      <c r="K435" s="58"/>
      <c r="L435" s="129"/>
      <c r="M435" s="129"/>
      <c r="N435" s="59" t="str">
        <f t="shared" si="54"/>
        <v/>
      </c>
      <c r="O435" s="60" t="e">
        <f t="shared" si="52"/>
        <v>#N/A</v>
      </c>
      <c r="P435" s="60" t="str">
        <f t="shared" si="53"/>
        <v/>
      </c>
      <c r="Q435" s="27"/>
      <c r="R435" s="27"/>
    </row>
    <row r="436" spans="1:18" x14ac:dyDescent="0.2">
      <c r="A436" s="56"/>
      <c r="B436" s="57"/>
      <c r="C436" s="90"/>
      <c r="D436" s="50" t="str">
        <f t="shared" si="48"/>
        <v/>
      </c>
      <c r="E436" s="67"/>
      <c r="F436" s="92" t="str">
        <f t="shared" si="49"/>
        <v/>
      </c>
      <c r="G436" s="93"/>
      <c r="H436" s="50" t="str">
        <f t="shared" si="50"/>
        <v/>
      </c>
      <c r="I436" s="68" t="str">
        <f t="shared" si="55"/>
        <v/>
      </c>
      <c r="J436" s="68" t="str">
        <f t="shared" si="51"/>
        <v/>
      </c>
      <c r="K436" s="58"/>
      <c r="L436" s="129"/>
      <c r="M436" s="129"/>
      <c r="N436" s="59" t="str">
        <f t="shared" si="54"/>
        <v/>
      </c>
      <c r="O436" s="60" t="e">
        <f t="shared" si="52"/>
        <v>#N/A</v>
      </c>
      <c r="P436" s="60" t="str">
        <f t="shared" si="53"/>
        <v/>
      </c>
      <c r="Q436" s="27"/>
      <c r="R436" s="27"/>
    </row>
    <row r="437" spans="1:18" x14ac:dyDescent="0.2">
      <c r="A437" s="56"/>
      <c r="B437" s="57"/>
      <c r="C437" s="90"/>
      <c r="D437" s="50" t="str">
        <f t="shared" si="48"/>
        <v/>
      </c>
      <c r="E437" s="67"/>
      <c r="F437" s="92" t="str">
        <f t="shared" si="49"/>
        <v/>
      </c>
      <c r="G437" s="93"/>
      <c r="H437" s="50" t="str">
        <f t="shared" si="50"/>
        <v/>
      </c>
      <c r="I437" s="68" t="str">
        <f t="shared" si="55"/>
        <v/>
      </c>
      <c r="J437" s="68" t="str">
        <f t="shared" si="51"/>
        <v/>
      </c>
      <c r="K437" s="58"/>
      <c r="L437" s="129"/>
      <c r="M437" s="129"/>
      <c r="N437" s="59" t="str">
        <f t="shared" si="54"/>
        <v/>
      </c>
      <c r="O437" s="60" t="e">
        <f t="shared" si="52"/>
        <v>#N/A</v>
      </c>
      <c r="P437" s="60" t="str">
        <f t="shared" si="53"/>
        <v/>
      </c>
      <c r="Q437" s="27"/>
      <c r="R437" s="27"/>
    </row>
    <row r="438" spans="1:18" x14ac:dyDescent="0.2">
      <c r="A438" s="56"/>
      <c r="B438" s="57"/>
      <c r="C438" s="90"/>
      <c r="D438" s="50" t="str">
        <f t="shared" si="48"/>
        <v/>
      </c>
      <c r="E438" s="67"/>
      <c r="F438" s="92" t="str">
        <f t="shared" si="49"/>
        <v/>
      </c>
      <c r="G438" s="93"/>
      <c r="H438" s="50" t="str">
        <f t="shared" si="50"/>
        <v/>
      </c>
      <c r="I438" s="68" t="str">
        <f t="shared" si="55"/>
        <v/>
      </c>
      <c r="J438" s="68" t="str">
        <f t="shared" si="51"/>
        <v/>
      </c>
      <c r="K438" s="58"/>
      <c r="L438" s="129"/>
      <c r="M438" s="129"/>
      <c r="N438" s="59" t="str">
        <f t="shared" si="54"/>
        <v/>
      </c>
      <c r="O438" s="60" t="e">
        <f t="shared" si="52"/>
        <v>#N/A</v>
      </c>
      <c r="P438" s="60" t="str">
        <f t="shared" si="53"/>
        <v/>
      </c>
      <c r="Q438" s="27"/>
      <c r="R438" s="27"/>
    </row>
    <row r="439" spans="1:18" x14ac:dyDescent="0.2">
      <c r="A439" s="56"/>
      <c r="B439" s="57"/>
      <c r="C439" s="90"/>
      <c r="D439" s="50" t="str">
        <f t="shared" si="48"/>
        <v/>
      </c>
      <c r="E439" s="67"/>
      <c r="F439" s="92" t="str">
        <f t="shared" si="49"/>
        <v/>
      </c>
      <c r="G439" s="93"/>
      <c r="H439" s="50" t="str">
        <f t="shared" si="50"/>
        <v/>
      </c>
      <c r="I439" s="68" t="str">
        <f t="shared" si="55"/>
        <v/>
      </c>
      <c r="J439" s="68" t="str">
        <f t="shared" si="51"/>
        <v/>
      </c>
      <c r="K439" s="58"/>
      <c r="L439" s="129"/>
      <c r="M439" s="129"/>
      <c r="N439" s="59" t="str">
        <f t="shared" si="54"/>
        <v/>
      </c>
      <c r="O439" s="60" t="e">
        <f t="shared" si="52"/>
        <v>#N/A</v>
      </c>
      <c r="P439" s="60" t="str">
        <f t="shared" si="53"/>
        <v/>
      </c>
      <c r="Q439" s="27"/>
      <c r="R439" s="27"/>
    </row>
    <row r="440" spans="1:18" x14ac:dyDescent="0.2">
      <c r="A440" s="56"/>
      <c r="B440" s="57"/>
      <c r="C440" s="90"/>
      <c r="D440" s="50" t="str">
        <f t="shared" si="48"/>
        <v/>
      </c>
      <c r="E440" s="67"/>
      <c r="F440" s="92" t="str">
        <f t="shared" si="49"/>
        <v/>
      </c>
      <c r="G440" s="93"/>
      <c r="H440" s="50" t="str">
        <f t="shared" si="50"/>
        <v/>
      </c>
      <c r="I440" s="68" t="str">
        <f t="shared" si="55"/>
        <v/>
      </c>
      <c r="J440" s="68" t="str">
        <f t="shared" si="51"/>
        <v/>
      </c>
      <c r="K440" s="58"/>
      <c r="L440" s="129"/>
      <c r="M440" s="129"/>
      <c r="N440" s="59" t="str">
        <f t="shared" si="54"/>
        <v/>
      </c>
      <c r="O440" s="60" t="e">
        <f t="shared" si="52"/>
        <v>#N/A</v>
      </c>
      <c r="P440" s="60" t="str">
        <f t="shared" si="53"/>
        <v/>
      </c>
      <c r="Q440" s="27"/>
      <c r="R440" s="27"/>
    </row>
    <row r="441" spans="1:18" x14ac:dyDescent="0.2">
      <c r="A441" s="56"/>
      <c r="B441" s="57"/>
      <c r="C441" s="90"/>
      <c r="D441" s="50" t="str">
        <f t="shared" si="48"/>
        <v/>
      </c>
      <c r="E441" s="67"/>
      <c r="F441" s="92" t="str">
        <f t="shared" si="49"/>
        <v/>
      </c>
      <c r="G441" s="93"/>
      <c r="H441" s="50" t="str">
        <f t="shared" si="50"/>
        <v/>
      </c>
      <c r="I441" s="68" t="str">
        <f t="shared" si="55"/>
        <v/>
      </c>
      <c r="J441" s="68" t="str">
        <f t="shared" si="51"/>
        <v/>
      </c>
      <c r="K441" s="58"/>
      <c r="L441" s="129"/>
      <c r="M441" s="129"/>
      <c r="N441" s="59" t="str">
        <f t="shared" si="54"/>
        <v/>
      </c>
      <c r="O441" s="60" t="e">
        <f t="shared" si="52"/>
        <v>#N/A</v>
      </c>
      <c r="P441" s="60" t="str">
        <f t="shared" si="53"/>
        <v/>
      </c>
      <c r="Q441" s="27"/>
      <c r="R441" s="27"/>
    </row>
    <row r="442" spans="1:18" x14ac:dyDescent="0.2">
      <c r="A442" s="56"/>
      <c r="B442" s="57"/>
      <c r="C442" s="90"/>
      <c r="D442" s="50" t="str">
        <f t="shared" si="48"/>
        <v/>
      </c>
      <c r="E442" s="67"/>
      <c r="F442" s="92" t="str">
        <f t="shared" si="49"/>
        <v/>
      </c>
      <c r="G442" s="93"/>
      <c r="H442" s="50" t="str">
        <f t="shared" si="50"/>
        <v/>
      </c>
      <c r="I442" s="68" t="str">
        <f t="shared" si="55"/>
        <v/>
      </c>
      <c r="J442" s="68" t="str">
        <f t="shared" si="51"/>
        <v/>
      </c>
      <c r="K442" s="58"/>
      <c r="L442" s="129"/>
      <c r="M442" s="129"/>
      <c r="N442" s="59" t="str">
        <f t="shared" si="54"/>
        <v/>
      </c>
      <c r="O442" s="60" t="e">
        <f t="shared" si="52"/>
        <v>#N/A</v>
      </c>
      <c r="P442" s="60" t="str">
        <f t="shared" si="53"/>
        <v/>
      </c>
      <c r="Q442" s="27"/>
      <c r="R442" s="27"/>
    </row>
    <row r="443" spans="1:18" x14ac:dyDescent="0.2">
      <c r="A443" s="56"/>
      <c r="B443" s="57"/>
      <c r="C443" s="90"/>
      <c r="D443" s="50" t="str">
        <f t="shared" si="48"/>
        <v/>
      </c>
      <c r="E443" s="67"/>
      <c r="F443" s="92" t="str">
        <f t="shared" si="49"/>
        <v/>
      </c>
      <c r="G443" s="93"/>
      <c r="H443" s="50" t="str">
        <f t="shared" si="50"/>
        <v/>
      </c>
      <c r="I443" s="68" t="str">
        <f t="shared" si="55"/>
        <v/>
      </c>
      <c r="J443" s="68" t="str">
        <f t="shared" si="51"/>
        <v/>
      </c>
      <c r="K443" s="58"/>
      <c r="L443" s="129"/>
      <c r="M443" s="129"/>
      <c r="N443" s="59" t="str">
        <f t="shared" si="54"/>
        <v/>
      </c>
      <c r="O443" s="60" t="e">
        <f t="shared" si="52"/>
        <v>#N/A</v>
      </c>
      <c r="P443" s="60" t="str">
        <f t="shared" si="53"/>
        <v/>
      </c>
      <c r="Q443" s="27"/>
      <c r="R443" s="27"/>
    </row>
    <row r="444" spans="1:18" x14ac:dyDescent="0.2">
      <c r="A444" s="56"/>
      <c r="B444" s="57"/>
      <c r="C444" s="90"/>
      <c r="D444" s="50" t="str">
        <f t="shared" si="48"/>
        <v/>
      </c>
      <c r="E444" s="67"/>
      <c r="F444" s="92" t="str">
        <f t="shared" si="49"/>
        <v/>
      </c>
      <c r="G444" s="93"/>
      <c r="H444" s="50" t="str">
        <f t="shared" si="50"/>
        <v/>
      </c>
      <c r="I444" s="68" t="str">
        <f t="shared" si="55"/>
        <v/>
      </c>
      <c r="J444" s="68" t="str">
        <f t="shared" si="51"/>
        <v/>
      </c>
      <c r="K444" s="58"/>
      <c r="L444" s="129"/>
      <c r="M444" s="129"/>
      <c r="N444" s="59" t="str">
        <f t="shared" si="54"/>
        <v/>
      </c>
      <c r="O444" s="60" t="e">
        <f t="shared" si="52"/>
        <v>#N/A</v>
      </c>
      <c r="P444" s="60" t="str">
        <f t="shared" si="53"/>
        <v/>
      </c>
      <c r="Q444" s="27"/>
      <c r="R444" s="27"/>
    </row>
    <row r="445" spans="1:18" x14ac:dyDescent="0.2">
      <c r="A445" s="56"/>
      <c r="B445" s="57"/>
      <c r="C445" s="90"/>
      <c r="D445" s="50" t="str">
        <f t="shared" si="48"/>
        <v/>
      </c>
      <c r="E445" s="67"/>
      <c r="F445" s="92" t="str">
        <f t="shared" si="49"/>
        <v/>
      </c>
      <c r="G445" s="93"/>
      <c r="H445" s="50" t="str">
        <f t="shared" si="50"/>
        <v/>
      </c>
      <c r="I445" s="68" t="str">
        <f t="shared" si="55"/>
        <v/>
      </c>
      <c r="J445" s="68" t="str">
        <f t="shared" si="51"/>
        <v/>
      </c>
      <c r="K445" s="58"/>
      <c r="L445" s="129"/>
      <c r="M445" s="129"/>
      <c r="N445" s="59" t="str">
        <f t="shared" si="54"/>
        <v/>
      </c>
      <c r="O445" s="60" t="e">
        <f t="shared" si="52"/>
        <v>#N/A</v>
      </c>
      <c r="P445" s="60" t="str">
        <f t="shared" si="53"/>
        <v/>
      </c>
      <c r="Q445" s="27"/>
      <c r="R445" s="27"/>
    </row>
    <row r="446" spans="1:18" x14ac:dyDescent="0.2">
      <c r="A446" s="56"/>
      <c r="B446" s="57"/>
      <c r="C446" s="90"/>
      <c r="D446" s="50" t="str">
        <f t="shared" si="48"/>
        <v/>
      </c>
      <c r="E446" s="67"/>
      <c r="F446" s="92" t="str">
        <f t="shared" si="49"/>
        <v/>
      </c>
      <c r="G446" s="93"/>
      <c r="H446" s="50" t="str">
        <f t="shared" si="50"/>
        <v/>
      </c>
      <c r="I446" s="68" t="str">
        <f t="shared" si="55"/>
        <v/>
      </c>
      <c r="J446" s="68" t="str">
        <f t="shared" si="51"/>
        <v/>
      </c>
      <c r="K446" s="58"/>
      <c r="L446" s="129"/>
      <c r="M446" s="129"/>
      <c r="N446" s="59" t="str">
        <f t="shared" si="54"/>
        <v/>
      </c>
      <c r="O446" s="60" t="e">
        <f t="shared" si="52"/>
        <v>#N/A</v>
      </c>
      <c r="P446" s="60" t="str">
        <f t="shared" si="53"/>
        <v/>
      </c>
      <c r="Q446" s="27"/>
      <c r="R446" s="27"/>
    </row>
    <row r="447" spans="1:18" x14ac:dyDescent="0.2">
      <c r="A447" s="56"/>
      <c r="B447" s="57"/>
      <c r="C447" s="90"/>
      <c r="D447" s="50" t="str">
        <f t="shared" si="48"/>
        <v/>
      </c>
      <c r="E447" s="67"/>
      <c r="F447" s="92" t="str">
        <f t="shared" si="49"/>
        <v/>
      </c>
      <c r="G447" s="93"/>
      <c r="H447" s="50" t="str">
        <f t="shared" si="50"/>
        <v/>
      </c>
      <c r="I447" s="68" t="str">
        <f t="shared" si="55"/>
        <v/>
      </c>
      <c r="J447" s="68" t="str">
        <f t="shared" si="51"/>
        <v/>
      </c>
      <c r="K447" s="58"/>
      <c r="L447" s="129"/>
      <c r="M447" s="129"/>
      <c r="N447" s="59" t="str">
        <f t="shared" si="54"/>
        <v/>
      </c>
      <c r="O447" s="60" t="e">
        <f t="shared" si="52"/>
        <v>#N/A</v>
      </c>
      <c r="P447" s="60" t="str">
        <f t="shared" si="53"/>
        <v/>
      </c>
      <c r="Q447" s="27"/>
      <c r="R447" s="27"/>
    </row>
    <row r="448" spans="1:18" x14ac:dyDescent="0.2">
      <c r="A448" s="56"/>
      <c r="B448" s="57"/>
      <c r="C448" s="90"/>
      <c r="D448" s="50" t="str">
        <f t="shared" si="48"/>
        <v/>
      </c>
      <c r="E448" s="67"/>
      <c r="F448" s="92" t="str">
        <f t="shared" si="49"/>
        <v/>
      </c>
      <c r="G448" s="93"/>
      <c r="H448" s="50" t="str">
        <f t="shared" si="50"/>
        <v/>
      </c>
      <c r="I448" s="68" t="str">
        <f t="shared" si="55"/>
        <v/>
      </c>
      <c r="J448" s="68" t="str">
        <f t="shared" si="51"/>
        <v/>
      </c>
      <c r="K448" s="58"/>
      <c r="L448" s="129"/>
      <c r="M448" s="129"/>
      <c r="N448" s="59" t="str">
        <f t="shared" si="54"/>
        <v/>
      </c>
      <c r="O448" s="60" t="e">
        <f t="shared" si="52"/>
        <v>#N/A</v>
      </c>
      <c r="P448" s="60" t="str">
        <f t="shared" si="53"/>
        <v/>
      </c>
      <c r="Q448" s="27"/>
      <c r="R448" s="27"/>
    </row>
    <row r="449" spans="1:18" x14ac:dyDescent="0.2">
      <c r="A449" s="56"/>
      <c r="B449" s="57"/>
      <c r="C449" s="90"/>
      <c r="D449" s="50" t="str">
        <f t="shared" si="48"/>
        <v/>
      </c>
      <c r="E449" s="67"/>
      <c r="F449" s="92" t="str">
        <f t="shared" si="49"/>
        <v/>
      </c>
      <c r="G449" s="93"/>
      <c r="H449" s="50" t="str">
        <f t="shared" si="50"/>
        <v/>
      </c>
      <c r="I449" s="68" t="str">
        <f t="shared" si="55"/>
        <v/>
      </c>
      <c r="J449" s="68" t="str">
        <f t="shared" si="51"/>
        <v/>
      </c>
      <c r="K449" s="58"/>
      <c r="L449" s="129"/>
      <c r="M449" s="129"/>
      <c r="N449" s="59" t="str">
        <f t="shared" si="54"/>
        <v/>
      </c>
      <c r="O449" s="60" t="e">
        <f t="shared" si="52"/>
        <v>#N/A</v>
      </c>
      <c r="P449" s="60" t="str">
        <f t="shared" si="53"/>
        <v/>
      </c>
      <c r="Q449" s="27"/>
      <c r="R449" s="27"/>
    </row>
    <row r="450" spans="1:18" x14ac:dyDescent="0.2">
      <c r="A450" s="56"/>
      <c r="B450" s="57"/>
      <c r="C450" s="90"/>
      <c r="D450" s="50" t="str">
        <f t="shared" si="48"/>
        <v/>
      </c>
      <c r="E450" s="67"/>
      <c r="F450" s="92" t="str">
        <f t="shared" si="49"/>
        <v/>
      </c>
      <c r="G450" s="93"/>
      <c r="H450" s="50" t="str">
        <f t="shared" si="50"/>
        <v/>
      </c>
      <c r="I450" s="68" t="str">
        <f t="shared" si="55"/>
        <v/>
      </c>
      <c r="J450" s="68" t="str">
        <f t="shared" si="51"/>
        <v/>
      </c>
      <c r="K450" s="58"/>
      <c r="L450" s="129"/>
      <c r="M450" s="129"/>
      <c r="N450" s="59" t="str">
        <f t="shared" si="54"/>
        <v/>
      </c>
      <c r="O450" s="60" t="e">
        <f t="shared" si="52"/>
        <v>#N/A</v>
      </c>
      <c r="P450" s="60" t="str">
        <f t="shared" si="53"/>
        <v/>
      </c>
      <c r="Q450" s="27"/>
      <c r="R450" s="27"/>
    </row>
    <row r="451" spans="1:18" x14ac:dyDescent="0.2">
      <c r="A451" s="56"/>
      <c r="B451" s="57"/>
      <c r="C451" s="90"/>
      <c r="D451" s="50" t="str">
        <f t="shared" si="48"/>
        <v/>
      </c>
      <c r="E451" s="67"/>
      <c r="F451" s="92" t="str">
        <f t="shared" si="49"/>
        <v/>
      </c>
      <c r="G451" s="93"/>
      <c r="H451" s="50" t="str">
        <f t="shared" si="50"/>
        <v/>
      </c>
      <c r="I451" s="68" t="str">
        <f t="shared" si="55"/>
        <v/>
      </c>
      <c r="J451" s="68" t="str">
        <f t="shared" si="51"/>
        <v/>
      </c>
      <c r="K451" s="58"/>
      <c r="L451" s="129"/>
      <c r="M451" s="129"/>
      <c r="N451" s="59" t="str">
        <f t="shared" si="54"/>
        <v/>
      </c>
      <c r="O451" s="60" t="e">
        <f t="shared" si="52"/>
        <v>#N/A</v>
      </c>
      <c r="P451" s="60" t="str">
        <f t="shared" si="53"/>
        <v/>
      </c>
      <c r="Q451" s="27"/>
      <c r="R451" s="27"/>
    </row>
    <row r="452" spans="1:18" x14ac:dyDescent="0.2">
      <c r="A452" s="56"/>
      <c r="B452" s="57"/>
      <c r="C452" s="90"/>
      <c r="D452" s="50" t="str">
        <f t="shared" si="48"/>
        <v/>
      </c>
      <c r="E452" s="67"/>
      <c r="F452" s="92" t="str">
        <f t="shared" si="49"/>
        <v/>
      </c>
      <c r="G452" s="93"/>
      <c r="H452" s="50" t="str">
        <f t="shared" si="50"/>
        <v/>
      </c>
      <c r="I452" s="68" t="str">
        <f t="shared" si="55"/>
        <v/>
      </c>
      <c r="J452" s="68" t="str">
        <f t="shared" si="51"/>
        <v/>
      </c>
      <c r="K452" s="58"/>
      <c r="L452" s="129"/>
      <c r="M452" s="129"/>
      <c r="N452" s="59" t="str">
        <f t="shared" si="54"/>
        <v/>
      </c>
      <c r="O452" s="60" t="e">
        <f t="shared" si="52"/>
        <v>#N/A</v>
      </c>
      <c r="P452" s="60" t="str">
        <f t="shared" si="53"/>
        <v/>
      </c>
      <c r="Q452" s="27"/>
      <c r="R452" s="27"/>
    </row>
    <row r="453" spans="1:18" x14ac:dyDescent="0.2">
      <c r="A453" s="56"/>
      <c r="B453" s="57"/>
      <c r="C453" s="90"/>
      <c r="D453" s="50" t="str">
        <f t="shared" ref="D453:D516" si="56">IF(A453="","",VLOOKUP(A453,Tabelle,2,FALSE))</f>
        <v/>
      </c>
      <c r="E453" s="67"/>
      <c r="F453" s="92" t="str">
        <f t="shared" ref="F453:F516" si="57">IF(A453="","",VLOOKUP(A453,Tabelle,3,FALSE))</f>
        <v/>
      </c>
      <c r="G453" s="93"/>
      <c r="H453" s="50" t="str">
        <f t="shared" ref="H453:H516" si="58">IF(A453="","",VLOOKUP(A453,Tabelle,4,FALSE))</f>
        <v/>
      </c>
      <c r="I453" s="68" t="str">
        <f t="shared" si="55"/>
        <v/>
      </c>
      <c r="J453" s="68" t="str">
        <f t="shared" ref="J453:J516" si="59">IF(G453="","",(G453-F453)*VLOOKUP(A453,Tabelle,6,FALSE))</f>
        <v/>
      </c>
      <c r="K453" s="58"/>
      <c r="L453" s="129"/>
      <c r="M453" s="129"/>
      <c r="N453" s="59" t="str">
        <f t="shared" si="54"/>
        <v/>
      </c>
      <c r="O453" s="60" t="e">
        <f t="shared" ref="O453:O516" si="60">VLOOKUP(A453,Tabelle,5,FALSE)</f>
        <v>#N/A</v>
      </c>
      <c r="P453" s="60" t="str">
        <f t="shared" ref="P453:P516" si="61">IF(C453="","",N453*C453)</f>
        <v/>
      </c>
      <c r="Q453" s="27"/>
      <c r="R453" s="27"/>
    </row>
    <row r="454" spans="1:18" x14ac:dyDescent="0.2">
      <c r="A454" s="56"/>
      <c r="B454" s="57"/>
      <c r="C454" s="90"/>
      <c r="D454" s="50" t="str">
        <f t="shared" si="56"/>
        <v/>
      </c>
      <c r="E454" s="67"/>
      <c r="F454" s="92" t="str">
        <f t="shared" si="57"/>
        <v/>
      </c>
      <c r="G454" s="93"/>
      <c r="H454" s="50" t="str">
        <f t="shared" si="58"/>
        <v/>
      </c>
      <c r="I454" s="68" t="str">
        <f t="shared" si="55"/>
        <v/>
      </c>
      <c r="J454" s="68" t="str">
        <f t="shared" si="59"/>
        <v/>
      </c>
      <c r="K454" s="58"/>
      <c r="L454" s="129"/>
      <c r="M454" s="129"/>
      <c r="N454" s="59" t="str">
        <f t="shared" ref="N454:N517" si="62">IF(A454="","",IF(SUM(H454:M454)&gt;0,SUM(H454:M454),0))</f>
        <v/>
      </c>
      <c r="O454" s="60" t="e">
        <f t="shared" si="60"/>
        <v>#N/A</v>
      </c>
      <c r="P454" s="60" t="str">
        <f t="shared" si="61"/>
        <v/>
      </c>
      <c r="Q454" s="27"/>
      <c r="R454" s="27"/>
    </row>
    <row r="455" spans="1:18" x14ac:dyDescent="0.2">
      <c r="A455" s="56"/>
      <c r="B455" s="57"/>
      <c r="C455" s="90"/>
      <c r="D455" s="50" t="str">
        <f t="shared" si="56"/>
        <v/>
      </c>
      <c r="E455" s="67"/>
      <c r="F455" s="92" t="str">
        <f t="shared" si="57"/>
        <v/>
      </c>
      <c r="G455" s="93"/>
      <c r="H455" s="50" t="str">
        <f t="shared" si="58"/>
        <v/>
      </c>
      <c r="I455" s="68" t="str">
        <f t="shared" ref="I455:I518" si="63">IF(E455="","",ROUNDDOWN(E455-D455,-1)*VLOOKUP(A455,Tabelle,5,FALSE))</f>
        <v/>
      </c>
      <c r="J455" s="68" t="str">
        <f t="shared" si="59"/>
        <v/>
      </c>
      <c r="K455" s="58"/>
      <c r="L455" s="129"/>
      <c r="M455" s="129"/>
      <c r="N455" s="59" t="str">
        <f t="shared" si="62"/>
        <v/>
      </c>
      <c r="O455" s="60" t="e">
        <f t="shared" si="60"/>
        <v>#N/A</v>
      </c>
      <c r="P455" s="60" t="str">
        <f t="shared" si="61"/>
        <v/>
      </c>
      <c r="Q455" s="27"/>
      <c r="R455" s="27"/>
    </row>
    <row r="456" spans="1:18" x14ac:dyDescent="0.2">
      <c r="A456" s="56"/>
      <c r="B456" s="57"/>
      <c r="C456" s="90"/>
      <c r="D456" s="50" t="str">
        <f t="shared" si="56"/>
        <v/>
      </c>
      <c r="E456" s="67"/>
      <c r="F456" s="92" t="str">
        <f t="shared" si="57"/>
        <v/>
      </c>
      <c r="G456" s="93"/>
      <c r="H456" s="50" t="str">
        <f t="shared" si="58"/>
        <v/>
      </c>
      <c r="I456" s="68" t="str">
        <f t="shared" si="63"/>
        <v/>
      </c>
      <c r="J456" s="68" t="str">
        <f t="shared" si="59"/>
        <v/>
      </c>
      <c r="K456" s="58"/>
      <c r="L456" s="129"/>
      <c r="M456" s="129"/>
      <c r="N456" s="59" t="str">
        <f t="shared" si="62"/>
        <v/>
      </c>
      <c r="O456" s="60" t="e">
        <f t="shared" si="60"/>
        <v>#N/A</v>
      </c>
      <c r="P456" s="60" t="str">
        <f t="shared" si="61"/>
        <v/>
      </c>
      <c r="Q456" s="27"/>
      <c r="R456" s="27"/>
    </row>
    <row r="457" spans="1:18" x14ac:dyDescent="0.2">
      <c r="A457" s="56"/>
      <c r="B457" s="57"/>
      <c r="C457" s="90"/>
      <c r="D457" s="50" t="str">
        <f t="shared" si="56"/>
        <v/>
      </c>
      <c r="E457" s="67"/>
      <c r="F457" s="92" t="str">
        <f t="shared" si="57"/>
        <v/>
      </c>
      <c r="G457" s="93"/>
      <c r="H457" s="50" t="str">
        <f t="shared" si="58"/>
        <v/>
      </c>
      <c r="I457" s="68" t="str">
        <f t="shared" si="63"/>
        <v/>
      </c>
      <c r="J457" s="68" t="str">
        <f t="shared" si="59"/>
        <v/>
      </c>
      <c r="K457" s="58"/>
      <c r="L457" s="129"/>
      <c r="M457" s="129"/>
      <c r="N457" s="59" t="str">
        <f t="shared" si="62"/>
        <v/>
      </c>
      <c r="O457" s="60" t="e">
        <f t="shared" si="60"/>
        <v>#N/A</v>
      </c>
      <c r="P457" s="60" t="str">
        <f t="shared" si="61"/>
        <v/>
      </c>
      <c r="Q457" s="27"/>
      <c r="R457" s="27"/>
    </row>
    <row r="458" spans="1:18" x14ac:dyDescent="0.2">
      <c r="A458" s="56"/>
      <c r="B458" s="57"/>
      <c r="C458" s="90"/>
      <c r="D458" s="50" t="str">
        <f t="shared" si="56"/>
        <v/>
      </c>
      <c r="E458" s="67"/>
      <c r="F458" s="92" t="str">
        <f t="shared" si="57"/>
        <v/>
      </c>
      <c r="G458" s="93"/>
      <c r="H458" s="50" t="str">
        <f t="shared" si="58"/>
        <v/>
      </c>
      <c r="I458" s="68" t="str">
        <f t="shared" si="63"/>
        <v/>
      </c>
      <c r="J458" s="68" t="str">
        <f t="shared" si="59"/>
        <v/>
      </c>
      <c r="K458" s="58"/>
      <c r="L458" s="129"/>
      <c r="M458" s="129"/>
      <c r="N458" s="59" t="str">
        <f t="shared" si="62"/>
        <v/>
      </c>
      <c r="O458" s="60" t="e">
        <f t="shared" si="60"/>
        <v>#N/A</v>
      </c>
      <c r="P458" s="60" t="str">
        <f t="shared" si="61"/>
        <v/>
      </c>
      <c r="Q458" s="27"/>
      <c r="R458" s="27"/>
    </row>
    <row r="459" spans="1:18" x14ac:dyDescent="0.2">
      <c r="A459" s="56"/>
      <c r="B459" s="57"/>
      <c r="C459" s="90"/>
      <c r="D459" s="50" t="str">
        <f t="shared" si="56"/>
        <v/>
      </c>
      <c r="E459" s="67"/>
      <c r="F459" s="92" t="str">
        <f t="shared" si="57"/>
        <v/>
      </c>
      <c r="G459" s="93"/>
      <c r="H459" s="50" t="str">
        <f t="shared" si="58"/>
        <v/>
      </c>
      <c r="I459" s="68" t="str">
        <f t="shared" si="63"/>
        <v/>
      </c>
      <c r="J459" s="68" t="str">
        <f t="shared" si="59"/>
        <v/>
      </c>
      <c r="K459" s="58"/>
      <c r="L459" s="129"/>
      <c r="M459" s="129"/>
      <c r="N459" s="59" t="str">
        <f t="shared" si="62"/>
        <v/>
      </c>
      <c r="O459" s="60" t="e">
        <f t="shared" si="60"/>
        <v>#N/A</v>
      </c>
      <c r="P459" s="60" t="str">
        <f t="shared" si="61"/>
        <v/>
      </c>
      <c r="Q459" s="27"/>
      <c r="R459" s="27"/>
    </row>
    <row r="460" spans="1:18" x14ac:dyDescent="0.2">
      <c r="A460" s="56"/>
      <c r="B460" s="57"/>
      <c r="C460" s="90"/>
      <c r="D460" s="50" t="str">
        <f t="shared" si="56"/>
        <v/>
      </c>
      <c r="E460" s="67"/>
      <c r="F460" s="92" t="str">
        <f t="shared" si="57"/>
        <v/>
      </c>
      <c r="G460" s="93"/>
      <c r="H460" s="50" t="str">
        <f t="shared" si="58"/>
        <v/>
      </c>
      <c r="I460" s="68" t="str">
        <f t="shared" si="63"/>
        <v/>
      </c>
      <c r="J460" s="68" t="str">
        <f t="shared" si="59"/>
        <v/>
      </c>
      <c r="K460" s="58"/>
      <c r="L460" s="129"/>
      <c r="M460" s="129"/>
      <c r="N460" s="59" t="str">
        <f t="shared" si="62"/>
        <v/>
      </c>
      <c r="O460" s="60" t="e">
        <f t="shared" si="60"/>
        <v>#N/A</v>
      </c>
      <c r="P460" s="60" t="str">
        <f t="shared" si="61"/>
        <v/>
      </c>
      <c r="Q460" s="27"/>
      <c r="R460" s="27"/>
    </row>
    <row r="461" spans="1:18" x14ac:dyDescent="0.2">
      <c r="A461" s="56"/>
      <c r="B461" s="57"/>
      <c r="C461" s="90"/>
      <c r="D461" s="50" t="str">
        <f t="shared" si="56"/>
        <v/>
      </c>
      <c r="E461" s="67"/>
      <c r="F461" s="92" t="str">
        <f t="shared" si="57"/>
        <v/>
      </c>
      <c r="G461" s="93"/>
      <c r="H461" s="50" t="str">
        <f t="shared" si="58"/>
        <v/>
      </c>
      <c r="I461" s="68" t="str">
        <f t="shared" si="63"/>
        <v/>
      </c>
      <c r="J461" s="68" t="str">
        <f t="shared" si="59"/>
        <v/>
      </c>
      <c r="K461" s="58"/>
      <c r="L461" s="129"/>
      <c r="M461" s="129"/>
      <c r="N461" s="59" t="str">
        <f t="shared" si="62"/>
        <v/>
      </c>
      <c r="O461" s="60" t="e">
        <f t="shared" si="60"/>
        <v>#N/A</v>
      </c>
      <c r="P461" s="60" t="str">
        <f t="shared" si="61"/>
        <v/>
      </c>
      <c r="Q461" s="27"/>
      <c r="R461" s="27"/>
    </row>
    <row r="462" spans="1:18" x14ac:dyDescent="0.2">
      <c r="A462" s="56"/>
      <c r="B462" s="57"/>
      <c r="C462" s="90"/>
      <c r="D462" s="50" t="str">
        <f t="shared" si="56"/>
        <v/>
      </c>
      <c r="E462" s="67"/>
      <c r="F462" s="92" t="str">
        <f t="shared" si="57"/>
        <v/>
      </c>
      <c r="G462" s="93"/>
      <c r="H462" s="50" t="str">
        <f t="shared" si="58"/>
        <v/>
      </c>
      <c r="I462" s="68" t="str">
        <f t="shared" si="63"/>
        <v/>
      </c>
      <c r="J462" s="68" t="str">
        <f t="shared" si="59"/>
        <v/>
      </c>
      <c r="K462" s="58"/>
      <c r="L462" s="129"/>
      <c r="M462" s="129"/>
      <c r="N462" s="59" t="str">
        <f t="shared" si="62"/>
        <v/>
      </c>
      <c r="O462" s="60" t="e">
        <f t="shared" si="60"/>
        <v>#N/A</v>
      </c>
      <c r="P462" s="60" t="str">
        <f t="shared" si="61"/>
        <v/>
      </c>
      <c r="Q462" s="27"/>
      <c r="R462" s="27"/>
    </row>
    <row r="463" spans="1:18" x14ac:dyDescent="0.2">
      <c r="A463" s="56"/>
      <c r="B463" s="57"/>
      <c r="C463" s="90"/>
      <c r="D463" s="50" t="str">
        <f t="shared" si="56"/>
        <v/>
      </c>
      <c r="E463" s="67"/>
      <c r="F463" s="92" t="str">
        <f t="shared" si="57"/>
        <v/>
      </c>
      <c r="G463" s="93"/>
      <c r="H463" s="50" t="str">
        <f t="shared" si="58"/>
        <v/>
      </c>
      <c r="I463" s="68" t="str">
        <f t="shared" si="63"/>
        <v/>
      </c>
      <c r="J463" s="68" t="str">
        <f t="shared" si="59"/>
        <v/>
      </c>
      <c r="K463" s="58"/>
      <c r="L463" s="129"/>
      <c r="M463" s="129"/>
      <c r="N463" s="59" t="str">
        <f t="shared" si="62"/>
        <v/>
      </c>
      <c r="O463" s="60" t="e">
        <f t="shared" si="60"/>
        <v>#N/A</v>
      </c>
      <c r="P463" s="60" t="str">
        <f t="shared" si="61"/>
        <v/>
      </c>
      <c r="Q463" s="27"/>
      <c r="R463" s="27"/>
    </row>
    <row r="464" spans="1:18" x14ac:dyDescent="0.2">
      <c r="A464" s="56"/>
      <c r="B464" s="57"/>
      <c r="C464" s="90"/>
      <c r="D464" s="50" t="str">
        <f t="shared" si="56"/>
        <v/>
      </c>
      <c r="E464" s="67"/>
      <c r="F464" s="92" t="str">
        <f t="shared" si="57"/>
        <v/>
      </c>
      <c r="G464" s="93"/>
      <c r="H464" s="50" t="str">
        <f t="shared" si="58"/>
        <v/>
      </c>
      <c r="I464" s="68" t="str">
        <f t="shared" si="63"/>
        <v/>
      </c>
      <c r="J464" s="68" t="str">
        <f t="shared" si="59"/>
        <v/>
      </c>
      <c r="K464" s="58"/>
      <c r="L464" s="129"/>
      <c r="M464" s="129"/>
      <c r="N464" s="59" t="str">
        <f t="shared" si="62"/>
        <v/>
      </c>
      <c r="O464" s="60" t="e">
        <f t="shared" si="60"/>
        <v>#N/A</v>
      </c>
      <c r="P464" s="60" t="str">
        <f t="shared" si="61"/>
        <v/>
      </c>
      <c r="Q464" s="27"/>
      <c r="R464" s="27"/>
    </row>
    <row r="465" spans="1:18" x14ac:dyDescent="0.2">
      <c r="A465" s="56"/>
      <c r="B465" s="57"/>
      <c r="C465" s="90"/>
      <c r="D465" s="50" t="str">
        <f t="shared" si="56"/>
        <v/>
      </c>
      <c r="E465" s="67"/>
      <c r="F465" s="92" t="str">
        <f t="shared" si="57"/>
        <v/>
      </c>
      <c r="G465" s="93"/>
      <c r="H465" s="50" t="str">
        <f t="shared" si="58"/>
        <v/>
      </c>
      <c r="I465" s="68" t="str">
        <f t="shared" si="63"/>
        <v/>
      </c>
      <c r="J465" s="68" t="str">
        <f t="shared" si="59"/>
        <v/>
      </c>
      <c r="K465" s="58"/>
      <c r="L465" s="129"/>
      <c r="M465" s="129"/>
      <c r="N465" s="59" t="str">
        <f t="shared" si="62"/>
        <v/>
      </c>
      <c r="O465" s="60" t="e">
        <f t="shared" si="60"/>
        <v>#N/A</v>
      </c>
      <c r="P465" s="60" t="str">
        <f t="shared" si="61"/>
        <v/>
      </c>
      <c r="Q465" s="27"/>
      <c r="R465" s="27"/>
    </row>
    <row r="466" spans="1:18" x14ac:dyDescent="0.2">
      <c r="A466" s="56"/>
      <c r="B466" s="57"/>
      <c r="C466" s="90"/>
      <c r="D466" s="50" t="str">
        <f t="shared" si="56"/>
        <v/>
      </c>
      <c r="E466" s="67"/>
      <c r="F466" s="92" t="str">
        <f t="shared" si="57"/>
        <v/>
      </c>
      <c r="G466" s="93"/>
      <c r="H466" s="50" t="str">
        <f t="shared" si="58"/>
        <v/>
      </c>
      <c r="I466" s="68" t="str">
        <f t="shared" si="63"/>
        <v/>
      </c>
      <c r="J466" s="68" t="str">
        <f t="shared" si="59"/>
        <v/>
      </c>
      <c r="K466" s="58"/>
      <c r="L466" s="129"/>
      <c r="M466" s="129"/>
      <c r="N466" s="59" t="str">
        <f t="shared" si="62"/>
        <v/>
      </c>
      <c r="O466" s="60" t="e">
        <f t="shared" si="60"/>
        <v>#N/A</v>
      </c>
      <c r="P466" s="60" t="str">
        <f t="shared" si="61"/>
        <v/>
      </c>
      <c r="Q466" s="27"/>
      <c r="R466" s="27"/>
    </row>
    <row r="467" spans="1:18" x14ac:dyDescent="0.2">
      <c r="A467" s="56"/>
      <c r="B467" s="57"/>
      <c r="C467" s="90"/>
      <c r="D467" s="50" t="str">
        <f t="shared" si="56"/>
        <v/>
      </c>
      <c r="E467" s="67"/>
      <c r="F467" s="92" t="str">
        <f t="shared" si="57"/>
        <v/>
      </c>
      <c r="G467" s="93"/>
      <c r="H467" s="50" t="str">
        <f t="shared" si="58"/>
        <v/>
      </c>
      <c r="I467" s="68" t="str">
        <f t="shared" si="63"/>
        <v/>
      </c>
      <c r="J467" s="68" t="str">
        <f t="shared" si="59"/>
        <v/>
      </c>
      <c r="K467" s="58"/>
      <c r="L467" s="129"/>
      <c r="M467" s="129"/>
      <c r="N467" s="59" t="str">
        <f t="shared" si="62"/>
        <v/>
      </c>
      <c r="O467" s="60" t="e">
        <f t="shared" si="60"/>
        <v>#N/A</v>
      </c>
      <c r="P467" s="60" t="str">
        <f t="shared" si="61"/>
        <v/>
      </c>
      <c r="Q467" s="27"/>
      <c r="R467" s="27"/>
    </row>
    <row r="468" spans="1:18" x14ac:dyDescent="0.2">
      <c r="A468" s="56"/>
      <c r="B468" s="57"/>
      <c r="C468" s="90"/>
      <c r="D468" s="50" t="str">
        <f t="shared" si="56"/>
        <v/>
      </c>
      <c r="E468" s="67"/>
      <c r="F468" s="92" t="str">
        <f t="shared" si="57"/>
        <v/>
      </c>
      <c r="G468" s="93"/>
      <c r="H468" s="50" t="str">
        <f t="shared" si="58"/>
        <v/>
      </c>
      <c r="I468" s="68" t="str">
        <f t="shared" si="63"/>
        <v/>
      </c>
      <c r="J468" s="68" t="str">
        <f t="shared" si="59"/>
        <v/>
      </c>
      <c r="K468" s="58"/>
      <c r="L468" s="129"/>
      <c r="M468" s="129"/>
      <c r="N468" s="59" t="str">
        <f t="shared" si="62"/>
        <v/>
      </c>
      <c r="O468" s="60" t="e">
        <f t="shared" si="60"/>
        <v>#N/A</v>
      </c>
      <c r="P468" s="60" t="str">
        <f t="shared" si="61"/>
        <v/>
      </c>
      <c r="Q468" s="27"/>
      <c r="R468" s="27"/>
    </row>
    <row r="469" spans="1:18" x14ac:dyDescent="0.2">
      <c r="A469" s="56"/>
      <c r="B469" s="57"/>
      <c r="C469" s="90"/>
      <c r="D469" s="50" t="str">
        <f t="shared" si="56"/>
        <v/>
      </c>
      <c r="E469" s="67"/>
      <c r="F469" s="92" t="str">
        <f t="shared" si="57"/>
        <v/>
      </c>
      <c r="G469" s="93"/>
      <c r="H469" s="50" t="str">
        <f t="shared" si="58"/>
        <v/>
      </c>
      <c r="I469" s="68" t="str">
        <f t="shared" si="63"/>
        <v/>
      </c>
      <c r="J469" s="68" t="str">
        <f t="shared" si="59"/>
        <v/>
      </c>
      <c r="K469" s="58"/>
      <c r="L469" s="129"/>
      <c r="M469" s="129"/>
      <c r="N469" s="59" t="str">
        <f t="shared" si="62"/>
        <v/>
      </c>
      <c r="O469" s="60" t="e">
        <f t="shared" si="60"/>
        <v>#N/A</v>
      </c>
      <c r="P469" s="60" t="str">
        <f t="shared" si="61"/>
        <v/>
      </c>
      <c r="Q469" s="27"/>
      <c r="R469" s="27"/>
    </row>
    <row r="470" spans="1:18" x14ac:dyDescent="0.2">
      <c r="A470" s="56"/>
      <c r="B470" s="57"/>
      <c r="C470" s="90"/>
      <c r="D470" s="50" t="str">
        <f t="shared" si="56"/>
        <v/>
      </c>
      <c r="E470" s="67"/>
      <c r="F470" s="92" t="str">
        <f t="shared" si="57"/>
        <v/>
      </c>
      <c r="G470" s="93"/>
      <c r="H470" s="50" t="str">
        <f t="shared" si="58"/>
        <v/>
      </c>
      <c r="I470" s="68" t="str">
        <f t="shared" si="63"/>
        <v/>
      </c>
      <c r="J470" s="68" t="str">
        <f t="shared" si="59"/>
        <v/>
      </c>
      <c r="K470" s="58"/>
      <c r="L470" s="129"/>
      <c r="M470" s="129"/>
      <c r="N470" s="59" t="str">
        <f t="shared" si="62"/>
        <v/>
      </c>
      <c r="O470" s="60" t="e">
        <f t="shared" si="60"/>
        <v>#N/A</v>
      </c>
      <c r="P470" s="60" t="str">
        <f t="shared" si="61"/>
        <v/>
      </c>
      <c r="Q470" s="27"/>
      <c r="R470" s="27"/>
    </row>
    <row r="471" spans="1:18" x14ac:dyDescent="0.2">
      <c r="A471" s="56"/>
      <c r="B471" s="57"/>
      <c r="C471" s="90"/>
      <c r="D471" s="50" t="str">
        <f t="shared" si="56"/>
        <v/>
      </c>
      <c r="E471" s="67"/>
      <c r="F471" s="92" t="str">
        <f t="shared" si="57"/>
        <v/>
      </c>
      <c r="G471" s="93"/>
      <c r="H471" s="50" t="str">
        <f t="shared" si="58"/>
        <v/>
      </c>
      <c r="I471" s="68" t="str">
        <f t="shared" si="63"/>
        <v/>
      </c>
      <c r="J471" s="68" t="str">
        <f t="shared" si="59"/>
        <v/>
      </c>
      <c r="K471" s="58"/>
      <c r="L471" s="129"/>
      <c r="M471" s="129"/>
      <c r="N471" s="59" t="str">
        <f t="shared" si="62"/>
        <v/>
      </c>
      <c r="O471" s="60" t="e">
        <f t="shared" si="60"/>
        <v>#N/A</v>
      </c>
      <c r="P471" s="60" t="str">
        <f t="shared" si="61"/>
        <v/>
      </c>
      <c r="Q471" s="27"/>
      <c r="R471" s="27"/>
    </row>
    <row r="472" spans="1:18" x14ac:dyDescent="0.2">
      <c r="A472" s="56"/>
      <c r="B472" s="57"/>
      <c r="C472" s="90"/>
      <c r="D472" s="50" t="str">
        <f t="shared" si="56"/>
        <v/>
      </c>
      <c r="E472" s="67"/>
      <c r="F472" s="92" t="str">
        <f t="shared" si="57"/>
        <v/>
      </c>
      <c r="G472" s="93"/>
      <c r="H472" s="50" t="str">
        <f t="shared" si="58"/>
        <v/>
      </c>
      <c r="I472" s="68" t="str">
        <f t="shared" si="63"/>
        <v/>
      </c>
      <c r="J472" s="68" t="str">
        <f t="shared" si="59"/>
        <v/>
      </c>
      <c r="K472" s="58"/>
      <c r="L472" s="129"/>
      <c r="M472" s="129"/>
      <c r="N472" s="59" t="str">
        <f t="shared" si="62"/>
        <v/>
      </c>
      <c r="O472" s="60" t="e">
        <f t="shared" si="60"/>
        <v>#N/A</v>
      </c>
      <c r="P472" s="60" t="str">
        <f t="shared" si="61"/>
        <v/>
      </c>
      <c r="Q472" s="27"/>
      <c r="R472" s="27"/>
    </row>
    <row r="473" spans="1:18" x14ac:dyDescent="0.2">
      <c r="A473" s="56"/>
      <c r="B473" s="57"/>
      <c r="C473" s="90"/>
      <c r="D473" s="50" t="str">
        <f t="shared" si="56"/>
        <v/>
      </c>
      <c r="E473" s="67"/>
      <c r="F473" s="92" t="str">
        <f t="shared" si="57"/>
        <v/>
      </c>
      <c r="G473" s="93"/>
      <c r="H473" s="50" t="str">
        <f t="shared" si="58"/>
        <v/>
      </c>
      <c r="I473" s="68" t="str">
        <f t="shared" si="63"/>
        <v/>
      </c>
      <c r="J473" s="68" t="str">
        <f t="shared" si="59"/>
        <v/>
      </c>
      <c r="K473" s="58"/>
      <c r="L473" s="129"/>
      <c r="M473" s="129"/>
      <c r="N473" s="59" t="str">
        <f t="shared" si="62"/>
        <v/>
      </c>
      <c r="O473" s="60" t="e">
        <f t="shared" si="60"/>
        <v>#N/A</v>
      </c>
      <c r="P473" s="60" t="str">
        <f t="shared" si="61"/>
        <v/>
      </c>
      <c r="Q473" s="27"/>
      <c r="R473" s="27"/>
    </row>
    <row r="474" spans="1:18" x14ac:dyDescent="0.2">
      <c r="A474" s="56"/>
      <c r="B474" s="57"/>
      <c r="C474" s="90"/>
      <c r="D474" s="50" t="str">
        <f t="shared" si="56"/>
        <v/>
      </c>
      <c r="E474" s="67"/>
      <c r="F474" s="92" t="str">
        <f t="shared" si="57"/>
        <v/>
      </c>
      <c r="G474" s="93"/>
      <c r="H474" s="50" t="str">
        <f t="shared" si="58"/>
        <v/>
      </c>
      <c r="I474" s="68" t="str">
        <f t="shared" si="63"/>
        <v/>
      </c>
      <c r="J474" s="68" t="str">
        <f t="shared" si="59"/>
        <v/>
      </c>
      <c r="K474" s="58"/>
      <c r="L474" s="129"/>
      <c r="M474" s="129"/>
      <c r="N474" s="59" t="str">
        <f t="shared" si="62"/>
        <v/>
      </c>
      <c r="O474" s="60" t="e">
        <f t="shared" si="60"/>
        <v>#N/A</v>
      </c>
      <c r="P474" s="60" t="str">
        <f t="shared" si="61"/>
        <v/>
      </c>
      <c r="Q474" s="27"/>
      <c r="R474" s="27"/>
    </row>
    <row r="475" spans="1:18" x14ac:dyDescent="0.2">
      <c r="A475" s="56"/>
      <c r="B475" s="57"/>
      <c r="C475" s="90"/>
      <c r="D475" s="50" t="str">
        <f t="shared" si="56"/>
        <v/>
      </c>
      <c r="E475" s="67"/>
      <c r="F475" s="92" t="str">
        <f t="shared" si="57"/>
        <v/>
      </c>
      <c r="G475" s="93"/>
      <c r="H475" s="50" t="str">
        <f t="shared" si="58"/>
        <v/>
      </c>
      <c r="I475" s="68" t="str">
        <f t="shared" si="63"/>
        <v/>
      </c>
      <c r="J475" s="68" t="str">
        <f t="shared" si="59"/>
        <v/>
      </c>
      <c r="K475" s="58"/>
      <c r="L475" s="129"/>
      <c r="M475" s="129"/>
      <c r="N475" s="59" t="str">
        <f t="shared" si="62"/>
        <v/>
      </c>
      <c r="O475" s="60" t="e">
        <f t="shared" si="60"/>
        <v>#N/A</v>
      </c>
      <c r="P475" s="60" t="str">
        <f t="shared" si="61"/>
        <v/>
      </c>
      <c r="Q475" s="27"/>
      <c r="R475" s="27"/>
    </row>
    <row r="476" spans="1:18" x14ac:dyDescent="0.2">
      <c r="A476" s="56"/>
      <c r="B476" s="57"/>
      <c r="C476" s="90"/>
      <c r="D476" s="50" t="str">
        <f t="shared" si="56"/>
        <v/>
      </c>
      <c r="E476" s="67"/>
      <c r="F476" s="92" t="str">
        <f t="shared" si="57"/>
        <v/>
      </c>
      <c r="G476" s="93"/>
      <c r="H476" s="50" t="str">
        <f t="shared" si="58"/>
        <v/>
      </c>
      <c r="I476" s="68" t="str">
        <f t="shared" si="63"/>
        <v/>
      </c>
      <c r="J476" s="68" t="str">
        <f t="shared" si="59"/>
        <v/>
      </c>
      <c r="K476" s="58"/>
      <c r="L476" s="129"/>
      <c r="M476" s="129"/>
      <c r="N476" s="59" t="str">
        <f t="shared" si="62"/>
        <v/>
      </c>
      <c r="O476" s="60" t="e">
        <f t="shared" si="60"/>
        <v>#N/A</v>
      </c>
      <c r="P476" s="60" t="str">
        <f t="shared" si="61"/>
        <v/>
      </c>
      <c r="Q476" s="27"/>
      <c r="R476" s="27"/>
    </row>
    <row r="477" spans="1:18" x14ac:dyDescent="0.2">
      <c r="A477" s="56"/>
      <c r="B477" s="57"/>
      <c r="C477" s="90"/>
      <c r="D477" s="50" t="str">
        <f t="shared" si="56"/>
        <v/>
      </c>
      <c r="E477" s="67"/>
      <c r="F477" s="92" t="str">
        <f t="shared" si="57"/>
        <v/>
      </c>
      <c r="G477" s="93"/>
      <c r="H477" s="50" t="str">
        <f t="shared" si="58"/>
        <v/>
      </c>
      <c r="I477" s="68" t="str">
        <f t="shared" si="63"/>
        <v/>
      </c>
      <c r="J477" s="68" t="str">
        <f t="shared" si="59"/>
        <v/>
      </c>
      <c r="K477" s="58"/>
      <c r="L477" s="129"/>
      <c r="M477" s="129"/>
      <c r="N477" s="59" t="str">
        <f t="shared" si="62"/>
        <v/>
      </c>
      <c r="O477" s="60" t="e">
        <f t="shared" si="60"/>
        <v>#N/A</v>
      </c>
      <c r="P477" s="60" t="str">
        <f t="shared" si="61"/>
        <v/>
      </c>
      <c r="Q477" s="27"/>
      <c r="R477" s="27"/>
    </row>
    <row r="478" spans="1:18" x14ac:dyDescent="0.2">
      <c r="A478" s="56"/>
      <c r="B478" s="57"/>
      <c r="C478" s="90"/>
      <c r="D478" s="50" t="str">
        <f t="shared" si="56"/>
        <v/>
      </c>
      <c r="E478" s="67"/>
      <c r="F478" s="92" t="str">
        <f t="shared" si="57"/>
        <v/>
      </c>
      <c r="G478" s="93"/>
      <c r="H478" s="50" t="str">
        <f t="shared" si="58"/>
        <v/>
      </c>
      <c r="I478" s="68" t="str">
        <f t="shared" si="63"/>
        <v/>
      </c>
      <c r="J478" s="68" t="str">
        <f t="shared" si="59"/>
        <v/>
      </c>
      <c r="K478" s="58"/>
      <c r="L478" s="129"/>
      <c r="M478" s="129"/>
      <c r="N478" s="59" t="str">
        <f t="shared" si="62"/>
        <v/>
      </c>
      <c r="O478" s="60" t="e">
        <f t="shared" si="60"/>
        <v>#N/A</v>
      </c>
      <c r="P478" s="60" t="str">
        <f t="shared" si="61"/>
        <v/>
      </c>
      <c r="Q478" s="27"/>
      <c r="R478" s="27"/>
    </row>
    <row r="479" spans="1:18" x14ac:dyDescent="0.2">
      <c r="A479" s="56"/>
      <c r="B479" s="57"/>
      <c r="C479" s="90"/>
      <c r="D479" s="50" t="str">
        <f t="shared" si="56"/>
        <v/>
      </c>
      <c r="E479" s="67"/>
      <c r="F479" s="92" t="str">
        <f t="shared" si="57"/>
        <v/>
      </c>
      <c r="G479" s="93"/>
      <c r="H479" s="50" t="str">
        <f t="shared" si="58"/>
        <v/>
      </c>
      <c r="I479" s="68" t="str">
        <f t="shared" si="63"/>
        <v/>
      </c>
      <c r="J479" s="68" t="str">
        <f t="shared" si="59"/>
        <v/>
      </c>
      <c r="K479" s="58"/>
      <c r="L479" s="129"/>
      <c r="M479" s="129"/>
      <c r="N479" s="59" t="str">
        <f t="shared" si="62"/>
        <v/>
      </c>
      <c r="O479" s="60" t="e">
        <f t="shared" si="60"/>
        <v>#N/A</v>
      </c>
      <c r="P479" s="60" t="str">
        <f t="shared" si="61"/>
        <v/>
      </c>
      <c r="Q479" s="27"/>
      <c r="R479" s="27"/>
    </row>
    <row r="480" spans="1:18" x14ac:dyDescent="0.2">
      <c r="A480" s="56"/>
      <c r="B480" s="57"/>
      <c r="C480" s="90"/>
      <c r="D480" s="50" t="str">
        <f t="shared" si="56"/>
        <v/>
      </c>
      <c r="E480" s="67"/>
      <c r="F480" s="92" t="str">
        <f t="shared" si="57"/>
        <v/>
      </c>
      <c r="G480" s="93"/>
      <c r="H480" s="50" t="str">
        <f t="shared" si="58"/>
        <v/>
      </c>
      <c r="I480" s="68" t="str">
        <f t="shared" si="63"/>
        <v/>
      </c>
      <c r="J480" s="68" t="str">
        <f t="shared" si="59"/>
        <v/>
      </c>
      <c r="K480" s="58"/>
      <c r="L480" s="129"/>
      <c r="M480" s="129"/>
      <c r="N480" s="59" t="str">
        <f t="shared" si="62"/>
        <v/>
      </c>
      <c r="O480" s="60" t="e">
        <f t="shared" si="60"/>
        <v>#N/A</v>
      </c>
      <c r="P480" s="60" t="str">
        <f t="shared" si="61"/>
        <v/>
      </c>
      <c r="Q480" s="27"/>
      <c r="R480" s="27"/>
    </row>
    <row r="481" spans="1:18" x14ac:dyDescent="0.2">
      <c r="A481" s="56"/>
      <c r="B481" s="57"/>
      <c r="C481" s="90"/>
      <c r="D481" s="50" t="str">
        <f t="shared" si="56"/>
        <v/>
      </c>
      <c r="E481" s="67"/>
      <c r="F481" s="92" t="str">
        <f t="shared" si="57"/>
        <v/>
      </c>
      <c r="G481" s="93"/>
      <c r="H481" s="50" t="str">
        <f t="shared" si="58"/>
        <v/>
      </c>
      <c r="I481" s="68" t="str">
        <f t="shared" si="63"/>
        <v/>
      </c>
      <c r="J481" s="68" t="str">
        <f t="shared" si="59"/>
        <v/>
      </c>
      <c r="K481" s="58"/>
      <c r="L481" s="129"/>
      <c r="M481" s="129"/>
      <c r="N481" s="59" t="str">
        <f t="shared" si="62"/>
        <v/>
      </c>
      <c r="O481" s="60" t="e">
        <f t="shared" si="60"/>
        <v>#N/A</v>
      </c>
      <c r="P481" s="60" t="str">
        <f t="shared" si="61"/>
        <v/>
      </c>
      <c r="Q481" s="27"/>
      <c r="R481" s="27"/>
    </row>
    <row r="482" spans="1:18" x14ac:dyDescent="0.2">
      <c r="A482" s="56"/>
      <c r="B482" s="57"/>
      <c r="C482" s="90"/>
      <c r="D482" s="50" t="str">
        <f t="shared" si="56"/>
        <v/>
      </c>
      <c r="E482" s="67"/>
      <c r="F482" s="92" t="str">
        <f t="shared" si="57"/>
        <v/>
      </c>
      <c r="G482" s="93"/>
      <c r="H482" s="50" t="str">
        <f t="shared" si="58"/>
        <v/>
      </c>
      <c r="I482" s="68" t="str">
        <f t="shared" si="63"/>
        <v/>
      </c>
      <c r="J482" s="68" t="str">
        <f t="shared" si="59"/>
        <v/>
      </c>
      <c r="K482" s="58"/>
      <c r="L482" s="129"/>
      <c r="M482" s="129"/>
      <c r="N482" s="59" t="str">
        <f t="shared" si="62"/>
        <v/>
      </c>
      <c r="O482" s="60" t="e">
        <f t="shared" si="60"/>
        <v>#N/A</v>
      </c>
      <c r="P482" s="60" t="str">
        <f t="shared" si="61"/>
        <v/>
      </c>
      <c r="Q482" s="27"/>
      <c r="R482" s="27"/>
    </row>
    <row r="483" spans="1:18" x14ac:dyDescent="0.2">
      <c r="A483" s="56"/>
      <c r="B483" s="57"/>
      <c r="C483" s="90"/>
      <c r="D483" s="50" t="str">
        <f t="shared" si="56"/>
        <v/>
      </c>
      <c r="E483" s="67"/>
      <c r="F483" s="92" t="str">
        <f t="shared" si="57"/>
        <v/>
      </c>
      <c r="G483" s="93"/>
      <c r="H483" s="50" t="str">
        <f t="shared" si="58"/>
        <v/>
      </c>
      <c r="I483" s="68" t="str">
        <f t="shared" si="63"/>
        <v/>
      </c>
      <c r="J483" s="68" t="str">
        <f t="shared" si="59"/>
        <v/>
      </c>
      <c r="K483" s="58"/>
      <c r="L483" s="129"/>
      <c r="M483" s="129"/>
      <c r="N483" s="59" t="str">
        <f t="shared" si="62"/>
        <v/>
      </c>
      <c r="O483" s="60" t="e">
        <f t="shared" si="60"/>
        <v>#N/A</v>
      </c>
      <c r="P483" s="60" t="str">
        <f t="shared" si="61"/>
        <v/>
      </c>
      <c r="Q483" s="27"/>
      <c r="R483" s="27"/>
    </row>
    <row r="484" spans="1:18" x14ac:dyDescent="0.2">
      <c r="A484" s="56"/>
      <c r="B484" s="57"/>
      <c r="C484" s="90"/>
      <c r="D484" s="50" t="str">
        <f t="shared" si="56"/>
        <v/>
      </c>
      <c r="E484" s="67"/>
      <c r="F484" s="92" t="str">
        <f t="shared" si="57"/>
        <v/>
      </c>
      <c r="G484" s="93"/>
      <c r="H484" s="50" t="str">
        <f t="shared" si="58"/>
        <v/>
      </c>
      <c r="I484" s="68" t="str">
        <f t="shared" si="63"/>
        <v/>
      </c>
      <c r="J484" s="68" t="str">
        <f t="shared" si="59"/>
        <v/>
      </c>
      <c r="K484" s="58"/>
      <c r="L484" s="129"/>
      <c r="M484" s="129"/>
      <c r="N484" s="59" t="str">
        <f t="shared" si="62"/>
        <v/>
      </c>
      <c r="O484" s="60" t="e">
        <f t="shared" si="60"/>
        <v>#N/A</v>
      </c>
      <c r="P484" s="60" t="str">
        <f t="shared" si="61"/>
        <v/>
      </c>
      <c r="Q484" s="27"/>
      <c r="R484" s="27"/>
    </row>
    <row r="485" spans="1:18" x14ac:dyDescent="0.2">
      <c r="A485" s="56"/>
      <c r="B485" s="57"/>
      <c r="C485" s="90"/>
      <c r="D485" s="50" t="str">
        <f t="shared" si="56"/>
        <v/>
      </c>
      <c r="E485" s="67"/>
      <c r="F485" s="92" t="str">
        <f t="shared" si="57"/>
        <v/>
      </c>
      <c r="G485" s="93"/>
      <c r="H485" s="50" t="str">
        <f t="shared" si="58"/>
        <v/>
      </c>
      <c r="I485" s="68" t="str">
        <f t="shared" si="63"/>
        <v/>
      </c>
      <c r="J485" s="68" t="str">
        <f t="shared" si="59"/>
        <v/>
      </c>
      <c r="K485" s="58"/>
      <c r="L485" s="129"/>
      <c r="M485" s="129"/>
      <c r="N485" s="59" t="str">
        <f t="shared" si="62"/>
        <v/>
      </c>
      <c r="O485" s="60" t="e">
        <f t="shared" si="60"/>
        <v>#N/A</v>
      </c>
      <c r="P485" s="60" t="str">
        <f t="shared" si="61"/>
        <v/>
      </c>
      <c r="Q485" s="27"/>
      <c r="R485" s="27"/>
    </row>
    <row r="486" spans="1:18" x14ac:dyDescent="0.2">
      <c r="A486" s="56"/>
      <c r="B486" s="57"/>
      <c r="C486" s="90"/>
      <c r="D486" s="50" t="str">
        <f t="shared" si="56"/>
        <v/>
      </c>
      <c r="E486" s="67"/>
      <c r="F486" s="92" t="str">
        <f t="shared" si="57"/>
        <v/>
      </c>
      <c r="G486" s="93"/>
      <c r="H486" s="50" t="str">
        <f t="shared" si="58"/>
        <v/>
      </c>
      <c r="I486" s="68" t="str">
        <f t="shared" si="63"/>
        <v/>
      </c>
      <c r="J486" s="68" t="str">
        <f t="shared" si="59"/>
        <v/>
      </c>
      <c r="K486" s="58"/>
      <c r="L486" s="129"/>
      <c r="M486" s="129"/>
      <c r="N486" s="59" t="str">
        <f t="shared" si="62"/>
        <v/>
      </c>
      <c r="O486" s="60" t="e">
        <f t="shared" si="60"/>
        <v>#N/A</v>
      </c>
      <c r="P486" s="60" t="str">
        <f t="shared" si="61"/>
        <v/>
      </c>
      <c r="Q486" s="27"/>
      <c r="R486" s="27"/>
    </row>
    <row r="487" spans="1:18" x14ac:dyDescent="0.2">
      <c r="A487" s="56"/>
      <c r="B487" s="57"/>
      <c r="C487" s="90"/>
      <c r="D487" s="50" t="str">
        <f t="shared" si="56"/>
        <v/>
      </c>
      <c r="E487" s="67"/>
      <c r="F487" s="92" t="str">
        <f t="shared" si="57"/>
        <v/>
      </c>
      <c r="G487" s="93"/>
      <c r="H487" s="50" t="str">
        <f t="shared" si="58"/>
        <v/>
      </c>
      <c r="I487" s="68" t="str">
        <f t="shared" si="63"/>
        <v/>
      </c>
      <c r="J487" s="68" t="str">
        <f t="shared" si="59"/>
        <v/>
      </c>
      <c r="K487" s="58"/>
      <c r="L487" s="129"/>
      <c r="M487" s="129"/>
      <c r="N487" s="59" t="str">
        <f t="shared" si="62"/>
        <v/>
      </c>
      <c r="O487" s="60" t="e">
        <f t="shared" si="60"/>
        <v>#N/A</v>
      </c>
      <c r="P487" s="60" t="str">
        <f t="shared" si="61"/>
        <v/>
      </c>
      <c r="Q487" s="27"/>
      <c r="R487" s="27"/>
    </row>
    <row r="488" spans="1:18" x14ac:dyDescent="0.2">
      <c r="A488" s="56"/>
      <c r="B488" s="57"/>
      <c r="C488" s="90"/>
      <c r="D488" s="50" t="str">
        <f t="shared" si="56"/>
        <v/>
      </c>
      <c r="E488" s="67"/>
      <c r="F488" s="92" t="str">
        <f t="shared" si="57"/>
        <v/>
      </c>
      <c r="G488" s="93"/>
      <c r="H488" s="50" t="str">
        <f t="shared" si="58"/>
        <v/>
      </c>
      <c r="I488" s="68" t="str">
        <f t="shared" si="63"/>
        <v/>
      </c>
      <c r="J488" s="68" t="str">
        <f t="shared" si="59"/>
        <v/>
      </c>
      <c r="K488" s="58"/>
      <c r="L488" s="129"/>
      <c r="M488" s="129"/>
      <c r="N488" s="59" t="str">
        <f t="shared" si="62"/>
        <v/>
      </c>
      <c r="O488" s="60" t="e">
        <f t="shared" si="60"/>
        <v>#N/A</v>
      </c>
      <c r="P488" s="60" t="str">
        <f t="shared" si="61"/>
        <v/>
      </c>
      <c r="Q488" s="27"/>
      <c r="R488" s="27"/>
    </row>
    <row r="489" spans="1:18" x14ac:dyDescent="0.2">
      <c r="A489" s="56"/>
      <c r="B489" s="57"/>
      <c r="C489" s="90"/>
      <c r="D489" s="50" t="str">
        <f t="shared" si="56"/>
        <v/>
      </c>
      <c r="E489" s="67"/>
      <c r="F489" s="92" t="str">
        <f t="shared" si="57"/>
        <v/>
      </c>
      <c r="G489" s="93"/>
      <c r="H489" s="50" t="str">
        <f t="shared" si="58"/>
        <v/>
      </c>
      <c r="I489" s="68" t="str">
        <f t="shared" si="63"/>
        <v/>
      </c>
      <c r="J489" s="68" t="str">
        <f t="shared" si="59"/>
        <v/>
      </c>
      <c r="K489" s="58"/>
      <c r="L489" s="129"/>
      <c r="M489" s="129"/>
      <c r="N489" s="59" t="str">
        <f t="shared" si="62"/>
        <v/>
      </c>
      <c r="O489" s="60" t="e">
        <f t="shared" si="60"/>
        <v>#N/A</v>
      </c>
      <c r="P489" s="60" t="str">
        <f t="shared" si="61"/>
        <v/>
      </c>
      <c r="Q489" s="27"/>
      <c r="R489" s="27"/>
    </row>
    <row r="490" spans="1:18" x14ac:dyDescent="0.2">
      <c r="A490" s="56"/>
      <c r="B490" s="57"/>
      <c r="C490" s="90"/>
      <c r="D490" s="50" t="str">
        <f t="shared" si="56"/>
        <v/>
      </c>
      <c r="E490" s="67"/>
      <c r="F490" s="92" t="str">
        <f t="shared" si="57"/>
        <v/>
      </c>
      <c r="G490" s="93"/>
      <c r="H490" s="50" t="str">
        <f t="shared" si="58"/>
        <v/>
      </c>
      <c r="I490" s="68" t="str">
        <f t="shared" si="63"/>
        <v/>
      </c>
      <c r="J490" s="68" t="str">
        <f t="shared" si="59"/>
        <v/>
      </c>
      <c r="K490" s="58"/>
      <c r="L490" s="129"/>
      <c r="M490" s="129"/>
      <c r="N490" s="59" t="str">
        <f t="shared" si="62"/>
        <v/>
      </c>
      <c r="O490" s="60" t="e">
        <f t="shared" si="60"/>
        <v>#N/A</v>
      </c>
      <c r="P490" s="60" t="str">
        <f t="shared" si="61"/>
        <v/>
      </c>
      <c r="Q490" s="27"/>
      <c r="R490" s="27"/>
    </row>
    <row r="491" spans="1:18" x14ac:dyDescent="0.2">
      <c r="A491" s="56"/>
      <c r="B491" s="57"/>
      <c r="C491" s="90"/>
      <c r="D491" s="50" t="str">
        <f t="shared" si="56"/>
        <v/>
      </c>
      <c r="E491" s="67"/>
      <c r="F491" s="92" t="str">
        <f t="shared" si="57"/>
        <v/>
      </c>
      <c r="G491" s="93"/>
      <c r="H491" s="50" t="str">
        <f t="shared" si="58"/>
        <v/>
      </c>
      <c r="I491" s="68" t="str">
        <f t="shared" si="63"/>
        <v/>
      </c>
      <c r="J491" s="68" t="str">
        <f t="shared" si="59"/>
        <v/>
      </c>
      <c r="K491" s="58"/>
      <c r="L491" s="129"/>
      <c r="M491" s="129"/>
      <c r="N491" s="59" t="str">
        <f t="shared" si="62"/>
        <v/>
      </c>
      <c r="O491" s="60" t="e">
        <f t="shared" si="60"/>
        <v>#N/A</v>
      </c>
      <c r="P491" s="60" t="str">
        <f t="shared" si="61"/>
        <v/>
      </c>
      <c r="Q491" s="27"/>
      <c r="R491" s="27"/>
    </row>
    <row r="492" spans="1:18" x14ac:dyDescent="0.2">
      <c r="A492" s="56"/>
      <c r="B492" s="57"/>
      <c r="C492" s="90"/>
      <c r="D492" s="50" t="str">
        <f t="shared" si="56"/>
        <v/>
      </c>
      <c r="E492" s="67"/>
      <c r="F492" s="92" t="str">
        <f t="shared" si="57"/>
        <v/>
      </c>
      <c r="G492" s="93"/>
      <c r="H492" s="50" t="str">
        <f t="shared" si="58"/>
        <v/>
      </c>
      <c r="I492" s="68" t="str">
        <f t="shared" si="63"/>
        <v/>
      </c>
      <c r="J492" s="68" t="str">
        <f t="shared" si="59"/>
        <v/>
      </c>
      <c r="K492" s="58"/>
      <c r="L492" s="129"/>
      <c r="M492" s="129"/>
      <c r="N492" s="59" t="str">
        <f t="shared" si="62"/>
        <v/>
      </c>
      <c r="O492" s="60" t="e">
        <f t="shared" si="60"/>
        <v>#N/A</v>
      </c>
      <c r="P492" s="60" t="str">
        <f t="shared" si="61"/>
        <v/>
      </c>
      <c r="Q492" s="27"/>
      <c r="R492" s="27"/>
    </row>
    <row r="493" spans="1:18" x14ac:dyDescent="0.2">
      <c r="A493" s="56"/>
      <c r="B493" s="57"/>
      <c r="C493" s="90"/>
      <c r="D493" s="50" t="str">
        <f t="shared" si="56"/>
        <v/>
      </c>
      <c r="E493" s="67"/>
      <c r="F493" s="92" t="str">
        <f t="shared" si="57"/>
        <v/>
      </c>
      <c r="G493" s="93"/>
      <c r="H493" s="50" t="str">
        <f t="shared" si="58"/>
        <v/>
      </c>
      <c r="I493" s="68" t="str">
        <f t="shared" si="63"/>
        <v/>
      </c>
      <c r="J493" s="68" t="str">
        <f t="shared" si="59"/>
        <v/>
      </c>
      <c r="K493" s="58"/>
      <c r="L493" s="129"/>
      <c r="M493" s="129"/>
      <c r="N493" s="59" t="str">
        <f t="shared" si="62"/>
        <v/>
      </c>
      <c r="O493" s="60" t="e">
        <f t="shared" si="60"/>
        <v>#N/A</v>
      </c>
      <c r="P493" s="60" t="str">
        <f t="shared" si="61"/>
        <v/>
      </c>
      <c r="Q493" s="27"/>
      <c r="R493" s="27"/>
    </row>
    <row r="494" spans="1:18" x14ac:dyDescent="0.2">
      <c r="A494" s="56"/>
      <c r="B494" s="57"/>
      <c r="C494" s="90"/>
      <c r="D494" s="50" t="str">
        <f t="shared" si="56"/>
        <v/>
      </c>
      <c r="E494" s="67"/>
      <c r="F494" s="92" t="str">
        <f t="shared" si="57"/>
        <v/>
      </c>
      <c r="G494" s="93"/>
      <c r="H494" s="50" t="str">
        <f t="shared" si="58"/>
        <v/>
      </c>
      <c r="I494" s="68" t="str">
        <f t="shared" si="63"/>
        <v/>
      </c>
      <c r="J494" s="68" t="str">
        <f t="shared" si="59"/>
        <v/>
      </c>
      <c r="K494" s="58"/>
      <c r="L494" s="129"/>
      <c r="M494" s="129"/>
      <c r="N494" s="59" t="str">
        <f t="shared" si="62"/>
        <v/>
      </c>
      <c r="O494" s="60" t="e">
        <f t="shared" si="60"/>
        <v>#N/A</v>
      </c>
      <c r="P494" s="60" t="str">
        <f t="shared" si="61"/>
        <v/>
      </c>
      <c r="Q494" s="27"/>
      <c r="R494" s="27"/>
    </row>
    <row r="495" spans="1:18" x14ac:dyDescent="0.2">
      <c r="A495" s="56"/>
      <c r="B495" s="57"/>
      <c r="C495" s="90"/>
      <c r="D495" s="50" t="str">
        <f t="shared" si="56"/>
        <v/>
      </c>
      <c r="E495" s="67"/>
      <c r="F495" s="92" t="str">
        <f t="shared" si="57"/>
        <v/>
      </c>
      <c r="G495" s="93"/>
      <c r="H495" s="50" t="str">
        <f t="shared" si="58"/>
        <v/>
      </c>
      <c r="I495" s="68" t="str">
        <f t="shared" si="63"/>
        <v/>
      </c>
      <c r="J495" s="68" t="str">
        <f t="shared" si="59"/>
        <v/>
      </c>
      <c r="K495" s="58"/>
      <c r="L495" s="129"/>
      <c r="M495" s="129"/>
      <c r="N495" s="59" t="str">
        <f t="shared" si="62"/>
        <v/>
      </c>
      <c r="O495" s="60" t="e">
        <f t="shared" si="60"/>
        <v>#N/A</v>
      </c>
      <c r="P495" s="60" t="str">
        <f t="shared" si="61"/>
        <v/>
      </c>
      <c r="Q495" s="27"/>
      <c r="R495" s="27"/>
    </row>
    <row r="496" spans="1:18" x14ac:dyDescent="0.2">
      <c r="A496" s="56"/>
      <c r="B496" s="57"/>
      <c r="C496" s="90"/>
      <c r="D496" s="50" t="str">
        <f t="shared" si="56"/>
        <v/>
      </c>
      <c r="E496" s="67"/>
      <c r="F496" s="92" t="str">
        <f t="shared" si="57"/>
        <v/>
      </c>
      <c r="G496" s="93"/>
      <c r="H496" s="50" t="str">
        <f t="shared" si="58"/>
        <v/>
      </c>
      <c r="I496" s="68" t="str">
        <f t="shared" si="63"/>
        <v/>
      </c>
      <c r="J496" s="68" t="str">
        <f t="shared" si="59"/>
        <v/>
      </c>
      <c r="K496" s="58"/>
      <c r="L496" s="129"/>
      <c r="M496" s="129"/>
      <c r="N496" s="59" t="str">
        <f t="shared" si="62"/>
        <v/>
      </c>
      <c r="O496" s="60" t="e">
        <f t="shared" si="60"/>
        <v>#N/A</v>
      </c>
      <c r="P496" s="60" t="str">
        <f t="shared" si="61"/>
        <v/>
      </c>
      <c r="Q496" s="27"/>
      <c r="R496" s="27"/>
    </row>
    <row r="497" spans="1:18" x14ac:dyDescent="0.2">
      <c r="A497" s="56"/>
      <c r="B497" s="57"/>
      <c r="C497" s="90"/>
      <c r="D497" s="50" t="str">
        <f t="shared" si="56"/>
        <v/>
      </c>
      <c r="E497" s="67"/>
      <c r="F497" s="92" t="str">
        <f t="shared" si="57"/>
        <v/>
      </c>
      <c r="G497" s="93"/>
      <c r="H497" s="50" t="str">
        <f t="shared" si="58"/>
        <v/>
      </c>
      <c r="I497" s="68" t="str">
        <f t="shared" si="63"/>
        <v/>
      </c>
      <c r="J497" s="68" t="str">
        <f t="shared" si="59"/>
        <v/>
      </c>
      <c r="K497" s="58"/>
      <c r="L497" s="129"/>
      <c r="M497" s="129"/>
      <c r="N497" s="59" t="str">
        <f t="shared" si="62"/>
        <v/>
      </c>
      <c r="O497" s="60" t="e">
        <f t="shared" si="60"/>
        <v>#N/A</v>
      </c>
      <c r="P497" s="60" t="str">
        <f t="shared" si="61"/>
        <v/>
      </c>
      <c r="Q497" s="27"/>
      <c r="R497" s="27"/>
    </row>
    <row r="498" spans="1:18" x14ac:dyDescent="0.2">
      <c r="A498" s="56"/>
      <c r="B498" s="57"/>
      <c r="C498" s="90"/>
      <c r="D498" s="50" t="str">
        <f t="shared" si="56"/>
        <v/>
      </c>
      <c r="E498" s="67"/>
      <c r="F498" s="92" t="str">
        <f t="shared" si="57"/>
        <v/>
      </c>
      <c r="G498" s="93"/>
      <c r="H498" s="50" t="str">
        <f t="shared" si="58"/>
        <v/>
      </c>
      <c r="I498" s="68" t="str">
        <f t="shared" si="63"/>
        <v/>
      </c>
      <c r="J498" s="68" t="str">
        <f t="shared" si="59"/>
        <v/>
      </c>
      <c r="K498" s="58"/>
      <c r="L498" s="129"/>
      <c r="M498" s="129"/>
      <c r="N498" s="59" t="str">
        <f t="shared" si="62"/>
        <v/>
      </c>
      <c r="O498" s="60" t="e">
        <f t="shared" si="60"/>
        <v>#N/A</v>
      </c>
      <c r="P498" s="60" t="str">
        <f t="shared" si="61"/>
        <v/>
      </c>
      <c r="Q498" s="27"/>
      <c r="R498" s="27"/>
    </row>
    <row r="499" spans="1:18" x14ac:dyDescent="0.2">
      <c r="A499" s="56"/>
      <c r="B499" s="57"/>
      <c r="C499" s="90"/>
      <c r="D499" s="50" t="str">
        <f t="shared" si="56"/>
        <v/>
      </c>
      <c r="E499" s="67"/>
      <c r="F499" s="92" t="str">
        <f t="shared" si="57"/>
        <v/>
      </c>
      <c r="G499" s="93"/>
      <c r="H499" s="50" t="str">
        <f t="shared" si="58"/>
        <v/>
      </c>
      <c r="I499" s="68" t="str">
        <f t="shared" si="63"/>
        <v/>
      </c>
      <c r="J499" s="68" t="str">
        <f t="shared" si="59"/>
        <v/>
      </c>
      <c r="K499" s="58"/>
      <c r="L499" s="129"/>
      <c r="M499" s="129"/>
      <c r="N499" s="59" t="str">
        <f t="shared" si="62"/>
        <v/>
      </c>
      <c r="O499" s="60" t="e">
        <f t="shared" si="60"/>
        <v>#N/A</v>
      </c>
      <c r="P499" s="60" t="str">
        <f t="shared" si="61"/>
        <v/>
      </c>
      <c r="Q499" s="27"/>
      <c r="R499" s="27"/>
    </row>
    <row r="500" spans="1:18" x14ac:dyDescent="0.2">
      <c r="A500" s="56"/>
      <c r="B500" s="57"/>
      <c r="C500" s="90"/>
      <c r="D500" s="50" t="str">
        <f t="shared" si="56"/>
        <v/>
      </c>
      <c r="E500" s="67"/>
      <c r="F500" s="92" t="str">
        <f t="shared" si="57"/>
        <v/>
      </c>
      <c r="G500" s="93"/>
      <c r="H500" s="50" t="str">
        <f t="shared" si="58"/>
        <v/>
      </c>
      <c r="I500" s="68" t="str">
        <f t="shared" si="63"/>
        <v/>
      </c>
      <c r="J500" s="68" t="str">
        <f t="shared" si="59"/>
        <v/>
      </c>
      <c r="K500" s="58"/>
      <c r="L500" s="129"/>
      <c r="M500" s="129"/>
      <c r="N500" s="59" t="str">
        <f t="shared" si="62"/>
        <v/>
      </c>
      <c r="O500" s="60" t="e">
        <f t="shared" si="60"/>
        <v>#N/A</v>
      </c>
      <c r="P500" s="60" t="str">
        <f t="shared" si="61"/>
        <v/>
      </c>
      <c r="Q500" s="27"/>
      <c r="R500" s="27"/>
    </row>
    <row r="501" spans="1:18" x14ac:dyDescent="0.2">
      <c r="A501" s="56"/>
      <c r="B501" s="57"/>
      <c r="C501" s="90"/>
      <c r="D501" s="50" t="str">
        <f t="shared" si="56"/>
        <v/>
      </c>
      <c r="E501" s="67"/>
      <c r="F501" s="92" t="str">
        <f t="shared" si="57"/>
        <v/>
      </c>
      <c r="G501" s="93"/>
      <c r="H501" s="50" t="str">
        <f t="shared" si="58"/>
        <v/>
      </c>
      <c r="I501" s="68" t="str">
        <f t="shared" si="63"/>
        <v/>
      </c>
      <c r="J501" s="68" t="str">
        <f t="shared" si="59"/>
        <v/>
      </c>
      <c r="K501" s="58"/>
      <c r="L501" s="129"/>
      <c r="M501" s="129"/>
      <c r="N501" s="59" t="str">
        <f t="shared" si="62"/>
        <v/>
      </c>
      <c r="O501" s="60" t="e">
        <f t="shared" si="60"/>
        <v>#N/A</v>
      </c>
      <c r="P501" s="60" t="str">
        <f t="shared" si="61"/>
        <v/>
      </c>
      <c r="Q501" s="27"/>
      <c r="R501" s="27"/>
    </row>
    <row r="502" spans="1:18" x14ac:dyDescent="0.2">
      <c r="A502" s="56"/>
      <c r="B502" s="57"/>
      <c r="C502" s="90"/>
      <c r="D502" s="50" t="str">
        <f t="shared" si="56"/>
        <v/>
      </c>
      <c r="E502" s="67"/>
      <c r="F502" s="92" t="str">
        <f t="shared" si="57"/>
        <v/>
      </c>
      <c r="G502" s="93"/>
      <c r="H502" s="50" t="str">
        <f t="shared" si="58"/>
        <v/>
      </c>
      <c r="I502" s="68" t="str">
        <f t="shared" si="63"/>
        <v/>
      </c>
      <c r="J502" s="68" t="str">
        <f t="shared" si="59"/>
        <v/>
      </c>
      <c r="K502" s="58"/>
      <c r="L502" s="129"/>
      <c r="M502" s="129"/>
      <c r="N502" s="59" t="str">
        <f t="shared" si="62"/>
        <v/>
      </c>
      <c r="O502" s="60" t="e">
        <f t="shared" si="60"/>
        <v>#N/A</v>
      </c>
      <c r="P502" s="60" t="str">
        <f t="shared" si="61"/>
        <v/>
      </c>
      <c r="Q502" s="27"/>
      <c r="R502" s="27"/>
    </row>
    <row r="503" spans="1:18" x14ac:dyDescent="0.2">
      <c r="A503" s="56"/>
      <c r="B503" s="57"/>
      <c r="C503" s="90"/>
      <c r="D503" s="50" t="str">
        <f t="shared" si="56"/>
        <v/>
      </c>
      <c r="E503" s="67"/>
      <c r="F503" s="92" t="str">
        <f t="shared" si="57"/>
        <v/>
      </c>
      <c r="G503" s="93"/>
      <c r="H503" s="50" t="str">
        <f t="shared" si="58"/>
        <v/>
      </c>
      <c r="I503" s="68" t="str">
        <f t="shared" si="63"/>
        <v/>
      </c>
      <c r="J503" s="68" t="str">
        <f t="shared" si="59"/>
        <v/>
      </c>
      <c r="K503" s="58"/>
      <c r="L503" s="129"/>
      <c r="M503" s="129"/>
      <c r="N503" s="59" t="str">
        <f t="shared" si="62"/>
        <v/>
      </c>
      <c r="O503" s="60" t="e">
        <f t="shared" si="60"/>
        <v>#N/A</v>
      </c>
      <c r="P503" s="60" t="str">
        <f t="shared" si="61"/>
        <v/>
      </c>
      <c r="Q503" s="27"/>
      <c r="R503" s="27"/>
    </row>
    <row r="504" spans="1:18" x14ac:dyDescent="0.2">
      <c r="A504" s="56"/>
      <c r="B504" s="57"/>
      <c r="C504" s="90"/>
      <c r="D504" s="50" t="str">
        <f t="shared" si="56"/>
        <v/>
      </c>
      <c r="E504" s="67"/>
      <c r="F504" s="92" t="str">
        <f t="shared" si="57"/>
        <v/>
      </c>
      <c r="G504" s="93"/>
      <c r="H504" s="50" t="str">
        <f t="shared" si="58"/>
        <v/>
      </c>
      <c r="I504" s="68" t="str">
        <f t="shared" si="63"/>
        <v/>
      </c>
      <c r="J504" s="68" t="str">
        <f t="shared" si="59"/>
        <v/>
      </c>
      <c r="K504" s="58"/>
      <c r="L504" s="129"/>
      <c r="M504" s="129"/>
      <c r="N504" s="59" t="str">
        <f t="shared" si="62"/>
        <v/>
      </c>
      <c r="O504" s="60" t="e">
        <f t="shared" si="60"/>
        <v>#N/A</v>
      </c>
      <c r="P504" s="60" t="str">
        <f t="shared" si="61"/>
        <v/>
      </c>
      <c r="Q504" s="27"/>
      <c r="R504" s="27"/>
    </row>
    <row r="505" spans="1:18" x14ac:dyDescent="0.2">
      <c r="A505" s="56"/>
      <c r="B505" s="57"/>
      <c r="C505" s="90"/>
      <c r="D505" s="50" t="str">
        <f t="shared" si="56"/>
        <v/>
      </c>
      <c r="E505" s="67"/>
      <c r="F505" s="92" t="str">
        <f t="shared" si="57"/>
        <v/>
      </c>
      <c r="G505" s="93"/>
      <c r="H505" s="50" t="str">
        <f t="shared" si="58"/>
        <v/>
      </c>
      <c r="I505" s="68" t="str">
        <f t="shared" si="63"/>
        <v/>
      </c>
      <c r="J505" s="68" t="str">
        <f t="shared" si="59"/>
        <v/>
      </c>
      <c r="K505" s="58"/>
      <c r="L505" s="129"/>
      <c r="M505" s="129"/>
      <c r="N505" s="59" t="str">
        <f t="shared" si="62"/>
        <v/>
      </c>
      <c r="O505" s="60" t="e">
        <f t="shared" si="60"/>
        <v>#N/A</v>
      </c>
      <c r="P505" s="60" t="str">
        <f t="shared" si="61"/>
        <v/>
      </c>
      <c r="Q505" s="27"/>
      <c r="R505" s="27"/>
    </row>
    <row r="506" spans="1:18" x14ac:dyDescent="0.2">
      <c r="A506" s="56"/>
      <c r="B506" s="57"/>
      <c r="C506" s="90"/>
      <c r="D506" s="50" t="str">
        <f t="shared" si="56"/>
        <v/>
      </c>
      <c r="E506" s="67"/>
      <c r="F506" s="92" t="str">
        <f t="shared" si="57"/>
        <v/>
      </c>
      <c r="G506" s="93"/>
      <c r="H506" s="50" t="str">
        <f t="shared" si="58"/>
        <v/>
      </c>
      <c r="I506" s="68" t="str">
        <f t="shared" si="63"/>
        <v/>
      </c>
      <c r="J506" s="68" t="str">
        <f t="shared" si="59"/>
        <v/>
      </c>
      <c r="K506" s="58"/>
      <c r="L506" s="129"/>
      <c r="M506" s="129"/>
      <c r="N506" s="59" t="str">
        <f t="shared" si="62"/>
        <v/>
      </c>
      <c r="O506" s="60" t="e">
        <f t="shared" si="60"/>
        <v>#N/A</v>
      </c>
      <c r="P506" s="60" t="str">
        <f t="shared" si="61"/>
        <v/>
      </c>
      <c r="Q506" s="27"/>
      <c r="R506" s="27"/>
    </row>
    <row r="507" spans="1:18" x14ac:dyDescent="0.2">
      <c r="A507" s="56"/>
      <c r="B507" s="57"/>
      <c r="C507" s="90"/>
      <c r="D507" s="50" t="str">
        <f t="shared" si="56"/>
        <v/>
      </c>
      <c r="E507" s="67"/>
      <c r="F507" s="92" t="str">
        <f t="shared" si="57"/>
        <v/>
      </c>
      <c r="G507" s="93"/>
      <c r="H507" s="50" t="str">
        <f t="shared" si="58"/>
        <v/>
      </c>
      <c r="I507" s="68" t="str">
        <f t="shared" si="63"/>
        <v/>
      </c>
      <c r="J507" s="68" t="str">
        <f t="shared" si="59"/>
        <v/>
      </c>
      <c r="K507" s="58"/>
      <c r="L507" s="129"/>
      <c r="M507" s="129"/>
      <c r="N507" s="59" t="str">
        <f t="shared" si="62"/>
        <v/>
      </c>
      <c r="O507" s="60" t="e">
        <f t="shared" si="60"/>
        <v>#N/A</v>
      </c>
      <c r="P507" s="60" t="str">
        <f t="shared" si="61"/>
        <v/>
      </c>
      <c r="Q507" s="27"/>
      <c r="R507" s="27"/>
    </row>
    <row r="508" spans="1:18" x14ac:dyDescent="0.2">
      <c r="A508" s="56"/>
      <c r="B508" s="57"/>
      <c r="C508" s="90"/>
      <c r="D508" s="50" t="str">
        <f t="shared" si="56"/>
        <v/>
      </c>
      <c r="E508" s="67"/>
      <c r="F508" s="92" t="str">
        <f t="shared" si="57"/>
        <v/>
      </c>
      <c r="G508" s="93"/>
      <c r="H508" s="50" t="str">
        <f t="shared" si="58"/>
        <v/>
      </c>
      <c r="I508" s="68" t="str">
        <f t="shared" si="63"/>
        <v/>
      </c>
      <c r="J508" s="68" t="str">
        <f t="shared" si="59"/>
        <v/>
      </c>
      <c r="K508" s="58"/>
      <c r="L508" s="129"/>
      <c r="M508" s="129"/>
      <c r="N508" s="59" t="str">
        <f t="shared" si="62"/>
        <v/>
      </c>
      <c r="O508" s="60" t="e">
        <f t="shared" si="60"/>
        <v>#N/A</v>
      </c>
      <c r="P508" s="60" t="str">
        <f t="shared" si="61"/>
        <v/>
      </c>
      <c r="Q508" s="27"/>
      <c r="R508" s="27"/>
    </row>
    <row r="509" spans="1:18" x14ac:dyDescent="0.2">
      <c r="A509" s="56"/>
      <c r="B509" s="57"/>
      <c r="C509" s="90"/>
      <c r="D509" s="50" t="str">
        <f t="shared" si="56"/>
        <v/>
      </c>
      <c r="E509" s="67"/>
      <c r="F509" s="92" t="str">
        <f t="shared" si="57"/>
        <v/>
      </c>
      <c r="G509" s="93"/>
      <c r="H509" s="50" t="str">
        <f t="shared" si="58"/>
        <v/>
      </c>
      <c r="I509" s="68" t="str">
        <f t="shared" si="63"/>
        <v/>
      </c>
      <c r="J509" s="68" t="str">
        <f t="shared" si="59"/>
        <v/>
      </c>
      <c r="K509" s="58"/>
      <c r="L509" s="129"/>
      <c r="M509" s="129"/>
      <c r="N509" s="59" t="str">
        <f t="shared" si="62"/>
        <v/>
      </c>
      <c r="O509" s="60" t="e">
        <f t="shared" si="60"/>
        <v>#N/A</v>
      </c>
      <c r="P509" s="60" t="str">
        <f t="shared" si="61"/>
        <v/>
      </c>
      <c r="Q509" s="27"/>
      <c r="R509" s="27"/>
    </row>
    <row r="510" spans="1:18" x14ac:dyDescent="0.2">
      <c r="A510" s="56"/>
      <c r="B510" s="57"/>
      <c r="C510" s="90"/>
      <c r="D510" s="50" t="str">
        <f t="shared" si="56"/>
        <v/>
      </c>
      <c r="E510" s="67"/>
      <c r="F510" s="92" t="str">
        <f t="shared" si="57"/>
        <v/>
      </c>
      <c r="G510" s="93"/>
      <c r="H510" s="50" t="str">
        <f t="shared" si="58"/>
        <v/>
      </c>
      <c r="I510" s="68" t="str">
        <f t="shared" si="63"/>
        <v/>
      </c>
      <c r="J510" s="68" t="str">
        <f t="shared" si="59"/>
        <v/>
      </c>
      <c r="K510" s="58"/>
      <c r="L510" s="129"/>
      <c r="M510" s="129"/>
      <c r="N510" s="59" t="str">
        <f t="shared" si="62"/>
        <v/>
      </c>
      <c r="O510" s="60" t="e">
        <f t="shared" si="60"/>
        <v>#N/A</v>
      </c>
      <c r="P510" s="60" t="str">
        <f t="shared" si="61"/>
        <v/>
      </c>
      <c r="Q510" s="27"/>
      <c r="R510" s="27"/>
    </row>
    <row r="511" spans="1:18" x14ac:dyDescent="0.2">
      <c r="A511" s="56"/>
      <c r="B511" s="57"/>
      <c r="C511" s="90"/>
      <c r="D511" s="50" t="str">
        <f t="shared" si="56"/>
        <v/>
      </c>
      <c r="E511" s="67"/>
      <c r="F511" s="92" t="str">
        <f t="shared" si="57"/>
        <v/>
      </c>
      <c r="G511" s="93"/>
      <c r="H511" s="50" t="str">
        <f t="shared" si="58"/>
        <v/>
      </c>
      <c r="I511" s="68" t="str">
        <f t="shared" si="63"/>
        <v/>
      </c>
      <c r="J511" s="68" t="str">
        <f t="shared" si="59"/>
        <v/>
      </c>
      <c r="K511" s="58"/>
      <c r="L511" s="129"/>
      <c r="M511" s="129"/>
      <c r="N511" s="59" t="str">
        <f t="shared" si="62"/>
        <v/>
      </c>
      <c r="O511" s="60" t="e">
        <f t="shared" si="60"/>
        <v>#N/A</v>
      </c>
      <c r="P511" s="60" t="str">
        <f t="shared" si="61"/>
        <v/>
      </c>
      <c r="Q511" s="27"/>
      <c r="R511" s="27"/>
    </row>
    <row r="512" spans="1:18" x14ac:dyDescent="0.2">
      <c r="A512" s="56"/>
      <c r="B512" s="57"/>
      <c r="C512" s="90"/>
      <c r="D512" s="50" t="str">
        <f t="shared" si="56"/>
        <v/>
      </c>
      <c r="E512" s="67"/>
      <c r="F512" s="92" t="str">
        <f t="shared" si="57"/>
        <v/>
      </c>
      <c r="G512" s="93"/>
      <c r="H512" s="50" t="str">
        <f t="shared" si="58"/>
        <v/>
      </c>
      <c r="I512" s="68" t="str">
        <f t="shared" si="63"/>
        <v/>
      </c>
      <c r="J512" s="68" t="str">
        <f t="shared" si="59"/>
        <v/>
      </c>
      <c r="K512" s="58"/>
      <c r="L512" s="129"/>
      <c r="M512" s="129"/>
      <c r="N512" s="59" t="str">
        <f t="shared" si="62"/>
        <v/>
      </c>
      <c r="O512" s="60" t="e">
        <f t="shared" si="60"/>
        <v>#N/A</v>
      </c>
      <c r="P512" s="60" t="str">
        <f t="shared" si="61"/>
        <v/>
      </c>
      <c r="Q512" s="27"/>
      <c r="R512" s="27"/>
    </row>
    <row r="513" spans="1:18" x14ac:dyDescent="0.2">
      <c r="A513" s="56"/>
      <c r="B513" s="57"/>
      <c r="C513" s="90"/>
      <c r="D513" s="50" t="str">
        <f t="shared" si="56"/>
        <v/>
      </c>
      <c r="E513" s="67"/>
      <c r="F513" s="92" t="str">
        <f t="shared" si="57"/>
        <v/>
      </c>
      <c r="G513" s="93"/>
      <c r="H513" s="50" t="str">
        <f t="shared" si="58"/>
        <v/>
      </c>
      <c r="I513" s="68" t="str">
        <f t="shared" si="63"/>
        <v/>
      </c>
      <c r="J513" s="68" t="str">
        <f t="shared" si="59"/>
        <v/>
      </c>
      <c r="K513" s="58"/>
      <c r="L513" s="129"/>
      <c r="M513" s="129"/>
      <c r="N513" s="59" t="str">
        <f t="shared" si="62"/>
        <v/>
      </c>
      <c r="O513" s="60" t="e">
        <f t="shared" si="60"/>
        <v>#N/A</v>
      </c>
      <c r="P513" s="60" t="str">
        <f t="shared" si="61"/>
        <v/>
      </c>
      <c r="Q513" s="27"/>
      <c r="R513" s="27"/>
    </row>
    <row r="514" spans="1:18" x14ac:dyDescent="0.2">
      <c r="A514" s="56"/>
      <c r="B514" s="57"/>
      <c r="C514" s="90"/>
      <c r="D514" s="50" t="str">
        <f t="shared" si="56"/>
        <v/>
      </c>
      <c r="E514" s="67"/>
      <c r="F514" s="92" t="str">
        <f t="shared" si="57"/>
        <v/>
      </c>
      <c r="G514" s="93"/>
      <c r="H514" s="50" t="str">
        <f t="shared" si="58"/>
        <v/>
      </c>
      <c r="I514" s="68" t="str">
        <f t="shared" si="63"/>
        <v/>
      </c>
      <c r="J514" s="68" t="str">
        <f t="shared" si="59"/>
        <v/>
      </c>
      <c r="K514" s="58"/>
      <c r="L514" s="129"/>
      <c r="M514" s="129"/>
      <c r="N514" s="59" t="str">
        <f t="shared" si="62"/>
        <v/>
      </c>
      <c r="O514" s="60" t="e">
        <f t="shared" si="60"/>
        <v>#N/A</v>
      </c>
      <c r="P514" s="60" t="str">
        <f t="shared" si="61"/>
        <v/>
      </c>
      <c r="Q514" s="27"/>
      <c r="R514" s="27"/>
    </row>
    <row r="515" spans="1:18" x14ac:dyDescent="0.2">
      <c r="A515" s="56"/>
      <c r="B515" s="57"/>
      <c r="C515" s="90"/>
      <c r="D515" s="50" t="str">
        <f t="shared" si="56"/>
        <v/>
      </c>
      <c r="E515" s="67"/>
      <c r="F515" s="92" t="str">
        <f t="shared" si="57"/>
        <v/>
      </c>
      <c r="G515" s="93"/>
      <c r="H515" s="50" t="str">
        <f t="shared" si="58"/>
        <v/>
      </c>
      <c r="I515" s="68" t="str">
        <f t="shared" si="63"/>
        <v/>
      </c>
      <c r="J515" s="68" t="str">
        <f t="shared" si="59"/>
        <v/>
      </c>
      <c r="K515" s="58"/>
      <c r="L515" s="129"/>
      <c r="M515" s="129"/>
      <c r="N515" s="59" t="str">
        <f t="shared" si="62"/>
        <v/>
      </c>
      <c r="O515" s="60" t="e">
        <f t="shared" si="60"/>
        <v>#N/A</v>
      </c>
      <c r="P515" s="60" t="str">
        <f t="shared" si="61"/>
        <v/>
      </c>
      <c r="Q515" s="27"/>
      <c r="R515" s="27"/>
    </row>
    <row r="516" spans="1:18" x14ac:dyDescent="0.2">
      <c r="A516" s="56"/>
      <c r="B516" s="57"/>
      <c r="C516" s="90"/>
      <c r="D516" s="50" t="str">
        <f t="shared" si="56"/>
        <v/>
      </c>
      <c r="E516" s="67"/>
      <c r="F516" s="92" t="str">
        <f t="shared" si="57"/>
        <v/>
      </c>
      <c r="G516" s="93"/>
      <c r="H516" s="50" t="str">
        <f t="shared" si="58"/>
        <v/>
      </c>
      <c r="I516" s="68" t="str">
        <f t="shared" si="63"/>
        <v/>
      </c>
      <c r="J516" s="68" t="str">
        <f t="shared" si="59"/>
        <v/>
      </c>
      <c r="K516" s="58"/>
      <c r="L516" s="129"/>
      <c r="M516" s="129"/>
      <c r="N516" s="59" t="str">
        <f t="shared" si="62"/>
        <v/>
      </c>
      <c r="O516" s="60" t="e">
        <f t="shared" si="60"/>
        <v>#N/A</v>
      </c>
      <c r="P516" s="60" t="str">
        <f t="shared" si="61"/>
        <v/>
      </c>
      <c r="Q516" s="27"/>
      <c r="R516" s="27"/>
    </row>
    <row r="517" spans="1:18" x14ac:dyDescent="0.2">
      <c r="A517" s="56"/>
      <c r="B517" s="57"/>
      <c r="C517" s="90"/>
      <c r="D517" s="50" t="str">
        <f t="shared" ref="D517:D580" si="64">IF(A517="","",VLOOKUP(A517,Tabelle,2,FALSE))</f>
        <v/>
      </c>
      <c r="E517" s="67"/>
      <c r="F517" s="92" t="str">
        <f t="shared" ref="F517:F580" si="65">IF(A517="","",VLOOKUP(A517,Tabelle,3,FALSE))</f>
        <v/>
      </c>
      <c r="G517" s="93"/>
      <c r="H517" s="50" t="str">
        <f t="shared" ref="H517:H580" si="66">IF(A517="","",VLOOKUP(A517,Tabelle,4,FALSE))</f>
        <v/>
      </c>
      <c r="I517" s="68" t="str">
        <f t="shared" si="63"/>
        <v/>
      </c>
      <c r="J517" s="68" t="str">
        <f t="shared" ref="J517:J580" si="67">IF(G517="","",(G517-F517)*VLOOKUP(A517,Tabelle,6,FALSE))</f>
        <v/>
      </c>
      <c r="K517" s="58"/>
      <c r="L517" s="129"/>
      <c r="M517" s="129"/>
      <c r="N517" s="59" t="str">
        <f t="shared" si="62"/>
        <v/>
      </c>
      <c r="O517" s="60" t="e">
        <f t="shared" ref="O517:O580" si="68">VLOOKUP(A517,Tabelle,5,FALSE)</f>
        <v>#N/A</v>
      </c>
      <c r="P517" s="60" t="str">
        <f t="shared" ref="P517:P580" si="69">IF(C517="","",N517*C517)</f>
        <v/>
      </c>
      <c r="Q517" s="27"/>
      <c r="R517" s="27"/>
    </row>
    <row r="518" spans="1:18" x14ac:dyDescent="0.2">
      <c r="A518" s="56"/>
      <c r="B518" s="57"/>
      <c r="C518" s="90"/>
      <c r="D518" s="50" t="str">
        <f t="shared" si="64"/>
        <v/>
      </c>
      <c r="E518" s="67"/>
      <c r="F518" s="92" t="str">
        <f t="shared" si="65"/>
        <v/>
      </c>
      <c r="G518" s="93"/>
      <c r="H518" s="50" t="str">
        <f t="shared" si="66"/>
        <v/>
      </c>
      <c r="I518" s="68" t="str">
        <f t="shared" si="63"/>
        <v/>
      </c>
      <c r="J518" s="68" t="str">
        <f t="shared" si="67"/>
        <v/>
      </c>
      <c r="K518" s="58"/>
      <c r="L518" s="129"/>
      <c r="M518" s="129"/>
      <c r="N518" s="59" t="str">
        <f t="shared" ref="N518:N581" si="70">IF(A518="","",IF(SUM(H518:M518)&gt;0,SUM(H518:M518),0))</f>
        <v/>
      </c>
      <c r="O518" s="60" t="e">
        <f t="shared" si="68"/>
        <v>#N/A</v>
      </c>
      <c r="P518" s="60" t="str">
        <f t="shared" si="69"/>
        <v/>
      </c>
      <c r="Q518" s="27"/>
      <c r="R518" s="27"/>
    </row>
    <row r="519" spans="1:18" x14ac:dyDescent="0.2">
      <c r="A519" s="56"/>
      <c r="B519" s="57"/>
      <c r="C519" s="90"/>
      <c r="D519" s="50" t="str">
        <f t="shared" si="64"/>
        <v/>
      </c>
      <c r="E519" s="67"/>
      <c r="F519" s="92" t="str">
        <f t="shared" si="65"/>
        <v/>
      </c>
      <c r="G519" s="93"/>
      <c r="H519" s="50" t="str">
        <f t="shared" si="66"/>
        <v/>
      </c>
      <c r="I519" s="68" t="str">
        <f t="shared" ref="I519:I582" si="71">IF(E519="","",ROUNDDOWN(E519-D519,-1)*VLOOKUP(A519,Tabelle,5,FALSE))</f>
        <v/>
      </c>
      <c r="J519" s="68" t="str">
        <f t="shared" si="67"/>
        <v/>
      </c>
      <c r="K519" s="58"/>
      <c r="L519" s="129"/>
      <c r="M519" s="129"/>
      <c r="N519" s="59" t="str">
        <f t="shared" si="70"/>
        <v/>
      </c>
      <c r="O519" s="60" t="e">
        <f t="shared" si="68"/>
        <v>#N/A</v>
      </c>
      <c r="P519" s="60" t="str">
        <f t="shared" si="69"/>
        <v/>
      </c>
      <c r="Q519" s="27"/>
      <c r="R519" s="27"/>
    </row>
    <row r="520" spans="1:18" x14ac:dyDescent="0.2">
      <c r="A520" s="56"/>
      <c r="B520" s="57"/>
      <c r="C520" s="90"/>
      <c r="D520" s="50" t="str">
        <f t="shared" si="64"/>
        <v/>
      </c>
      <c r="E520" s="67"/>
      <c r="F520" s="92" t="str">
        <f t="shared" si="65"/>
        <v/>
      </c>
      <c r="G520" s="93"/>
      <c r="H520" s="50" t="str">
        <f t="shared" si="66"/>
        <v/>
      </c>
      <c r="I520" s="68" t="str">
        <f t="shared" si="71"/>
        <v/>
      </c>
      <c r="J520" s="68" t="str">
        <f t="shared" si="67"/>
        <v/>
      </c>
      <c r="K520" s="58"/>
      <c r="L520" s="129"/>
      <c r="M520" s="129"/>
      <c r="N520" s="59" t="str">
        <f t="shared" si="70"/>
        <v/>
      </c>
      <c r="O520" s="60" t="e">
        <f t="shared" si="68"/>
        <v>#N/A</v>
      </c>
      <c r="P520" s="60" t="str">
        <f t="shared" si="69"/>
        <v/>
      </c>
      <c r="Q520" s="27"/>
      <c r="R520" s="27"/>
    </row>
    <row r="521" spans="1:18" x14ac:dyDescent="0.2">
      <c r="A521" s="56"/>
      <c r="B521" s="57"/>
      <c r="C521" s="90"/>
      <c r="D521" s="50" t="str">
        <f t="shared" si="64"/>
        <v/>
      </c>
      <c r="E521" s="67"/>
      <c r="F521" s="92" t="str">
        <f t="shared" si="65"/>
        <v/>
      </c>
      <c r="G521" s="93"/>
      <c r="H521" s="50" t="str">
        <f t="shared" si="66"/>
        <v/>
      </c>
      <c r="I521" s="68" t="str">
        <f t="shared" si="71"/>
        <v/>
      </c>
      <c r="J521" s="68" t="str">
        <f t="shared" si="67"/>
        <v/>
      </c>
      <c r="K521" s="58"/>
      <c r="L521" s="129"/>
      <c r="M521" s="129"/>
      <c r="N521" s="59" t="str">
        <f t="shared" si="70"/>
        <v/>
      </c>
      <c r="O521" s="60" t="e">
        <f t="shared" si="68"/>
        <v>#N/A</v>
      </c>
      <c r="P521" s="60" t="str">
        <f t="shared" si="69"/>
        <v/>
      </c>
      <c r="Q521" s="27"/>
      <c r="R521" s="27"/>
    </row>
    <row r="522" spans="1:18" x14ac:dyDescent="0.2">
      <c r="A522" s="56"/>
      <c r="B522" s="57"/>
      <c r="C522" s="90"/>
      <c r="D522" s="50" t="str">
        <f t="shared" si="64"/>
        <v/>
      </c>
      <c r="E522" s="67"/>
      <c r="F522" s="92" t="str">
        <f t="shared" si="65"/>
        <v/>
      </c>
      <c r="G522" s="93"/>
      <c r="H522" s="50" t="str">
        <f t="shared" si="66"/>
        <v/>
      </c>
      <c r="I522" s="68" t="str">
        <f t="shared" si="71"/>
        <v/>
      </c>
      <c r="J522" s="68" t="str">
        <f t="shared" si="67"/>
        <v/>
      </c>
      <c r="K522" s="58"/>
      <c r="L522" s="129"/>
      <c r="M522" s="129"/>
      <c r="N522" s="59" t="str">
        <f t="shared" si="70"/>
        <v/>
      </c>
      <c r="O522" s="60" t="e">
        <f t="shared" si="68"/>
        <v>#N/A</v>
      </c>
      <c r="P522" s="60" t="str">
        <f t="shared" si="69"/>
        <v/>
      </c>
      <c r="Q522" s="27"/>
      <c r="R522" s="27"/>
    </row>
    <row r="523" spans="1:18" x14ac:dyDescent="0.2">
      <c r="A523" s="56"/>
      <c r="B523" s="57"/>
      <c r="C523" s="90"/>
      <c r="D523" s="50" t="str">
        <f t="shared" si="64"/>
        <v/>
      </c>
      <c r="E523" s="67"/>
      <c r="F523" s="92" t="str">
        <f t="shared" si="65"/>
        <v/>
      </c>
      <c r="G523" s="93"/>
      <c r="H523" s="50" t="str">
        <f t="shared" si="66"/>
        <v/>
      </c>
      <c r="I523" s="68" t="str">
        <f t="shared" si="71"/>
        <v/>
      </c>
      <c r="J523" s="68" t="str">
        <f t="shared" si="67"/>
        <v/>
      </c>
      <c r="K523" s="58"/>
      <c r="L523" s="129"/>
      <c r="M523" s="129"/>
      <c r="N523" s="59" t="str">
        <f t="shared" si="70"/>
        <v/>
      </c>
      <c r="O523" s="60" t="e">
        <f t="shared" si="68"/>
        <v>#N/A</v>
      </c>
      <c r="P523" s="60" t="str">
        <f t="shared" si="69"/>
        <v/>
      </c>
      <c r="Q523" s="27"/>
      <c r="R523" s="27"/>
    </row>
    <row r="524" spans="1:18" x14ac:dyDescent="0.2">
      <c r="A524" s="56"/>
      <c r="B524" s="57"/>
      <c r="C524" s="90"/>
      <c r="D524" s="50" t="str">
        <f t="shared" si="64"/>
        <v/>
      </c>
      <c r="E524" s="67"/>
      <c r="F524" s="92" t="str">
        <f t="shared" si="65"/>
        <v/>
      </c>
      <c r="G524" s="93"/>
      <c r="H524" s="50" t="str">
        <f t="shared" si="66"/>
        <v/>
      </c>
      <c r="I524" s="68" t="str">
        <f t="shared" si="71"/>
        <v/>
      </c>
      <c r="J524" s="68" t="str">
        <f t="shared" si="67"/>
        <v/>
      </c>
      <c r="K524" s="58"/>
      <c r="L524" s="129"/>
      <c r="M524" s="129"/>
      <c r="N524" s="59" t="str">
        <f t="shared" si="70"/>
        <v/>
      </c>
      <c r="O524" s="60" t="e">
        <f t="shared" si="68"/>
        <v>#N/A</v>
      </c>
      <c r="P524" s="60" t="str">
        <f t="shared" si="69"/>
        <v/>
      </c>
      <c r="Q524" s="27"/>
      <c r="R524" s="27"/>
    </row>
    <row r="525" spans="1:18" x14ac:dyDescent="0.2">
      <c r="A525" s="56"/>
      <c r="B525" s="57"/>
      <c r="C525" s="90"/>
      <c r="D525" s="50" t="str">
        <f t="shared" si="64"/>
        <v/>
      </c>
      <c r="E525" s="67"/>
      <c r="F525" s="92" t="str">
        <f t="shared" si="65"/>
        <v/>
      </c>
      <c r="G525" s="93"/>
      <c r="H525" s="50" t="str">
        <f t="shared" si="66"/>
        <v/>
      </c>
      <c r="I525" s="68" t="str">
        <f t="shared" si="71"/>
        <v/>
      </c>
      <c r="J525" s="68" t="str">
        <f t="shared" si="67"/>
        <v/>
      </c>
      <c r="K525" s="58"/>
      <c r="L525" s="129"/>
      <c r="M525" s="129"/>
      <c r="N525" s="59" t="str">
        <f t="shared" si="70"/>
        <v/>
      </c>
      <c r="O525" s="60" t="e">
        <f t="shared" si="68"/>
        <v>#N/A</v>
      </c>
      <c r="P525" s="60" t="str">
        <f t="shared" si="69"/>
        <v/>
      </c>
      <c r="Q525" s="27"/>
      <c r="R525" s="27"/>
    </row>
    <row r="526" spans="1:18" x14ac:dyDescent="0.2">
      <c r="A526" s="56"/>
      <c r="B526" s="57"/>
      <c r="C526" s="90"/>
      <c r="D526" s="50" t="str">
        <f t="shared" si="64"/>
        <v/>
      </c>
      <c r="E526" s="67"/>
      <c r="F526" s="92" t="str">
        <f t="shared" si="65"/>
        <v/>
      </c>
      <c r="G526" s="93"/>
      <c r="H526" s="50" t="str">
        <f t="shared" si="66"/>
        <v/>
      </c>
      <c r="I526" s="68" t="str">
        <f t="shared" si="71"/>
        <v/>
      </c>
      <c r="J526" s="68" t="str">
        <f t="shared" si="67"/>
        <v/>
      </c>
      <c r="K526" s="58"/>
      <c r="L526" s="129"/>
      <c r="M526" s="129"/>
      <c r="N526" s="59" t="str">
        <f t="shared" si="70"/>
        <v/>
      </c>
      <c r="O526" s="60" t="e">
        <f t="shared" si="68"/>
        <v>#N/A</v>
      </c>
      <c r="P526" s="60" t="str">
        <f t="shared" si="69"/>
        <v/>
      </c>
      <c r="Q526" s="27"/>
      <c r="R526" s="27"/>
    </row>
    <row r="527" spans="1:18" x14ac:dyDescent="0.2">
      <c r="A527" s="56"/>
      <c r="B527" s="57"/>
      <c r="C527" s="90"/>
      <c r="D527" s="50" t="str">
        <f t="shared" si="64"/>
        <v/>
      </c>
      <c r="E527" s="67"/>
      <c r="F527" s="92" t="str">
        <f t="shared" si="65"/>
        <v/>
      </c>
      <c r="G527" s="93"/>
      <c r="H527" s="50" t="str">
        <f t="shared" si="66"/>
        <v/>
      </c>
      <c r="I527" s="68" t="str">
        <f t="shared" si="71"/>
        <v/>
      </c>
      <c r="J527" s="68" t="str">
        <f t="shared" si="67"/>
        <v/>
      </c>
      <c r="K527" s="58"/>
      <c r="L527" s="129"/>
      <c r="M527" s="129"/>
      <c r="N527" s="59" t="str">
        <f t="shared" si="70"/>
        <v/>
      </c>
      <c r="O527" s="60" t="e">
        <f t="shared" si="68"/>
        <v>#N/A</v>
      </c>
      <c r="P527" s="60" t="str">
        <f t="shared" si="69"/>
        <v/>
      </c>
      <c r="Q527" s="27"/>
      <c r="R527" s="27"/>
    </row>
    <row r="528" spans="1:18" x14ac:dyDescent="0.2">
      <c r="A528" s="56"/>
      <c r="B528" s="57"/>
      <c r="C528" s="90"/>
      <c r="D528" s="50" t="str">
        <f t="shared" si="64"/>
        <v/>
      </c>
      <c r="E528" s="67"/>
      <c r="F528" s="92" t="str">
        <f t="shared" si="65"/>
        <v/>
      </c>
      <c r="G528" s="93"/>
      <c r="H528" s="50" t="str">
        <f t="shared" si="66"/>
        <v/>
      </c>
      <c r="I528" s="68" t="str">
        <f t="shared" si="71"/>
        <v/>
      </c>
      <c r="J528" s="68" t="str">
        <f t="shared" si="67"/>
        <v/>
      </c>
      <c r="K528" s="58"/>
      <c r="L528" s="129"/>
      <c r="M528" s="129"/>
      <c r="N528" s="59" t="str">
        <f t="shared" si="70"/>
        <v/>
      </c>
      <c r="O528" s="60" t="e">
        <f t="shared" si="68"/>
        <v>#N/A</v>
      </c>
      <c r="P528" s="60" t="str">
        <f t="shared" si="69"/>
        <v/>
      </c>
      <c r="Q528" s="27"/>
      <c r="R528" s="27"/>
    </row>
    <row r="529" spans="1:18" x14ac:dyDescent="0.2">
      <c r="A529" s="56"/>
      <c r="B529" s="57"/>
      <c r="C529" s="90"/>
      <c r="D529" s="50" t="str">
        <f t="shared" si="64"/>
        <v/>
      </c>
      <c r="E529" s="67"/>
      <c r="F529" s="92" t="str">
        <f t="shared" si="65"/>
        <v/>
      </c>
      <c r="G529" s="93"/>
      <c r="H529" s="50" t="str">
        <f t="shared" si="66"/>
        <v/>
      </c>
      <c r="I529" s="68" t="str">
        <f t="shared" si="71"/>
        <v/>
      </c>
      <c r="J529" s="68" t="str">
        <f t="shared" si="67"/>
        <v/>
      </c>
      <c r="K529" s="58"/>
      <c r="L529" s="129"/>
      <c r="M529" s="129"/>
      <c r="N529" s="59" t="str">
        <f t="shared" si="70"/>
        <v/>
      </c>
      <c r="O529" s="60" t="e">
        <f t="shared" si="68"/>
        <v>#N/A</v>
      </c>
      <c r="P529" s="60" t="str">
        <f t="shared" si="69"/>
        <v/>
      </c>
      <c r="Q529" s="27"/>
      <c r="R529" s="27"/>
    </row>
    <row r="530" spans="1:18" x14ac:dyDescent="0.2">
      <c r="A530" s="56"/>
      <c r="B530" s="57"/>
      <c r="C530" s="90"/>
      <c r="D530" s="50" t="str">
        <f t="shared" si="64"/>
        <v/>
      </c>
      <c r="E530" s="67"/>
      <c r="F530" s="92" t="str">
        <f t="shared" si="65"/>
        <v/>
      </c>
      <c r="G530" s="93"/>
      <c r="H530" s="50" t="str">
        <f t="shared" si="66"/>
        <v/>
      </c>
      <c r="I530" s="68" t="str">
        <f t="shared" si="71"/>
        <v/>
      </c>
      <c r="J530" s="68" t="str">
        <f t="shared" si="67"/>
        <v/>
      </c>
      <c r="K530" s="58"/>
      <c r="L530" s="129"/>
      <c r="M530" s="129"/>
      <c r="N530" s="59" t="str">
        <f t="shared" si="70"/>
        <v/>
      </c>
      <c r="O530" s="60" t="e">
        <f t="shared" si="68"/>
        <v>#N/A</v>
      </c>
      <c r="P530" s="60" t="str">
        <f t="shared" si="69"/>
        <v/>
      </c>
      <c r="Q530" s="27"/>
      <c r="R530" s="27"/>
    </row>
    <row r="531" spans="1:18" x14ac:dyDescent="0.2">
      <c r="A531" s="56"/>
      <c r="B531" s="57"/>
      <c r="C531" s="90"/>
      <c r="D531" s="50" t="str">
        <f t="shared" si="64"/>
        <v/>
      </c>
      <c r="E531" s="67"/>
      <c r="F531" s="92" t="str">
        <f t="shared" si="65"/>
        <v/>
      </c>
      <c r="G531" s="93"/>
      <c r="H531" s="50" t="str">
        <f t="shared" si="66"/>
        <v/>
      </c>
      <c r="I531" s="68" t="str">
        <f t="shared" si="71"/>
        <v/>
      </c>
      <c r="J531" s="68" t="str">
        <f t="shared" si="67"/>
        <v/>
      </c>
      <c r="K531" s="58"/>
      <c r="L531" s="129"/>
      <c r="M531" s="129"/>
      <c r="N531" s="59" t="str">
        <f t="shared" si="70"/>
        <v/>
      </c>
      <c r="O531" s="60" t="e">
        <f t="shared" si="68"/>
        <v>#N/A</v>
      </c>
      <c r="P531" s="60" t="str">
        <f t="shared" si="69"/>
        <v/>
      </c>
      <c r="Q531" s="27"/>
      <c r="R531" s="27"/>
    </row>
    <row r="532" spans="1:18" x14ac:dyDescent="0.2">
      <c r="A532" s="56"/>
      <c r="B532" s="57"/>
      <c r="C532" s="90"/>
      <c r="D532" s="50" t="str">
        <f t="shared" si="64"/>
        <v/>
      </c>
      <c r="E532" s="67"/>
      <c r="F532" s="92" t="str">
        <f t="shared" si="65"/>
        <v/>
      </c>
      <c r="G532" s="93"/>
      <c r="H532" s="50" t="str">
        <f t="shared" si="66"/>
        <v/>
      </c>
      <c r="I532" s="68" t="str">
        <f t="shared" si="71"/>
        <v/>
      </c>
      <c r="J532" s="68" t="str">
        <f t="shared" si="67"/>
        <v/>
      </c>
      <c r="K532" s="58"/>
      <c r="L532" s="129"/>
      <c r="M532" s="129"/>
      <c r="N532" s="59" t="str">
        <f t="shared" si="70"/>
        <v/>
      </c>
      <c r="O532" s="60" t="e">
        <f t="shared" si="68"/>
        <v>#N/A</v>
      </c>
      <c r="P532" s="60" t="str">
        <f t="shared" si="69"/>
        <v/>
      </c>
      <c r="Q532" s="27"/>
      <c r="R532" s="27"/>
    </row>
    <row r="533" spans="1:18" x14ac:dyDescent="0.2">
      <c r="A533" s="56"/>
      <c r="B533" s="57"/>
      <c r="C533" s="90"/>
      <c r="D533" s="50" t="str">
        <f t="shared" si="64"/>
        <v/>
      </c>
      <c r="E533" s="67"/>
      <c r="F533" s="92" t="str">
        <f t="shared" si="65"/>
        <v/>
      </c>
      <c r="G533" s="93"/>
      <c r="H533" s="50" t="str">
        <f t="shared" si="66"/>
        <v/>
      </c>
      <c r="I533" s="68" t="str">
        <f t="shared" si="71"/>
        <v/>
      </c>
      <c r="J533" s="68" t="str">
        <f t="shared" si="67"/>
        <v/>
      </c>
      <c r="K533" s="58"/>
      <c r="L533" s="129"/>
      <c r="M533" s="129"/>
      <c r="N533" s="59" t="str">
        <f t="shared" si="70"/>
        <v/>
      </c>
      <c r="O533" s="60" t="e">
        <f t="shared" si="68"/>
        <v>#N/A</v>
      </c>
      <c r="P533" s="60" t="str">
        <f t="shared" si="69"/>
        <v/>
      </c>
      <c r="Q533" s="27"/>
      <c r="R533" s="27"/>
    </row>
    <row r="534" spans="1:18" x14ac:dyDescent="0.2">
      <c r="A534" s="56"/>
      <c r="B534" s="57"/>
      <c r="C534" s="90"/>
      <c r="D534" s="50" t="str">
        <f t="shared" si="64"/>
        <v/>
      </c>
      <c r="E534" s="67"/>
      <c r="F534" s="92" t="str">
        <f t="shared" si="65"/>
        <v/>
      </c>
      <c r="G534" s="93"/>
      <c r="H534" s="50" t="str">
        <f t="shared" si="66"/>
        <v/>
      </c>
      <c r="I534" s="68" t="str">
        <f t="shared" si="71"/>
        <v/>
      </c>
      <c r="J534" s="68" t="str">
        <f t="shared" si="67"/>
        <v/>
      </c>
      <c r="K534" s="58"/>
      <c r="L534" s="129"/>
      <c r="M534" s="129"/>
      <c r="N534" s="59" t="str">
        <f t="shared" si="70"/>
        <v/>
      </c>
      <c r="O534" s="60" t="e">
        <f t="shared" si="68"/>
        <v>#N/A</v>
      </c>
      <c r="P534" s="60" t="str">
        <f t="shared" si="69"/>
        <v/>
      </c>
      <c r="Q534" s="27"/>
      <c r="R534" s="27"/>
    </row>
    <row r="535" spans="1:18" x14ac:dyDescent="0.2">
      <c r="A535" s="56"/>
      <c r="B535" s="57"/>
      <c r="C535" s="90"/>
      <c r="D535" s="50" t="str">
        <f t="shared" si="64"/>
        <v/>
      </c>
      <c r="E535" s="67"/>
      <c r="F535" s="92" t="str">
        <f t="shared" si="65"/>
        <v/>
      </c>
      <c r="G535" s="93"/>
      <c r="H535" s="50" t="str">
        <f t="shared" si="66"/>
        <v/>
      </c>
      <c r="I535" s="68" t="str">
        <f t="shared" si="71"/>
        <v/>
      </c>
      <c r="J535" s="68" t="str">
        <f t="shared" si="67"/>
        <v/>
      </c>
      <c r="K535" s="58"/>
      <c r="L535" s="129"/>
      <c r="M535" s="129"/>
      <c r="N535" s="59" t="str">
        <f t="shared" si="70"/>
        <v/>
      </c>
      <c r="O535" s="60" t="e">
        <f t="shared" si="68"/>
        <v>#N/A</v>
      </c>
      <c r="P535" s="60" t="str">
        <f t="shared" si="69"/>
        <v/>
      </c>
      <c r="Q535" s="27"/>
      <c r="R535" s="27"/>
    </row>
    <row r="536" spans="1:18" x14ac:dyDescent="0.2">
      <c r="A536" s="56"/>
      <c r="B536" s="57"/>
      <c r="C536" s="90"/>
      <c r="D536" s="50" t="str">
        <f t="shared" si="64"/>
        <v/>
      </c>
      <c r="E536" s="67"/>
      <c r="F536" s="92" t="str">
        <f t="shared" si="65"/>
        <v/>
      </c>
      <c r="G536" s="93"/>
      <c r="H536" s="50" t="str">
        <f t="shared" si="66"/>
        <v/>
      </c>
      <c r="I536" s="68" t="str">
        <f t="shared" si="71"/>
        <v/>
      </c>
      <c r="J536" s="68" t="str">
        <f t="shared" si="67"/>
        <v/>
      </c>
      <c r="K536" s="58"/>
      <c r="L536" s="129"/>
      <c r="M536" s="129"/>
      <c r="N536" s="59" t="str">
        <f t="shared" si="70"/>
        <v/>
      </c>
      <c r="O536" s="60" t="e">
        <f t="shared" si="68"/>
        <v>#N/A</v>
      </c>
      <c r="P536" s="60" t="str">
        <f t="shared" si="69"/>
        <v/>
      </c>
      <c r="Q536" s="27"/>
      <c r="R536" s="27"/>
    </row>
    <row r="537" spans="1:18" x14ac:dyDescent="0.2">
      <c r="A537" s="56"/>
      <c r="B537" s="57"/>
      <c r="C537" s="90"/>
      <c r="D537" s="50" t="str">
        <f t="shared" si="64"/>
        <v/>
      </c>
      <c r="E537" s="67"/>
      <c r="F537" s="92" t="str">
        <f t="shared" si="65"/>
        <v/>
      </c>
      <c r="G537" s="93"/>
      <c r="H537" s="50" t="str">
        <f t="shared" si="66"/>
        <v/>
      </c>
      <c r="I537" s="68" t="str">
        <f t="shared" si="71"/>
        <v/>
      </c>
      <c r="J537" s="68" t="str">
        <f t="shared" si="67"/>
        <v/>
      </c>
      <c r="K537" s="58"/>
      <c r="L537" s="129"/>
      <c r="M537" s="129"/>
      <c r="N537" s="59" t="str">
        <f t="shared" si="70"/>
        <v/>
      </c>
      <c r="O537" s="60" t="e">
        <f t="shared" si="68"/>
        <v>#N/A</v>
      </c>
      <c r="P537" s="60" t="str">
        <f t="shared" si="69"/>
        <v/>
      </c>
      <c r="Q537" s="27"/>
      <c r="R537" s="27"/>
    </row>
    <row r="538" spans="1:18" x14ac:dyDescent="0.2">
      <c r="A538" s="56"/>
      <c r="B538" s="57"/>
      <c r="C538" s="90"/>
      <c r="D538" s="50" t="str">
        <f t="shared" si="64"/>
        <v/>
      </c>
      <c r="E538" s="67"/>
      <c r="F538" s="92" t="str">
        <f t="shared" si="65"/>
        <v/>
      </c>
      <c r="G538" s="93"/>
      <c r="H538" s="50" t="str">
        <f t="shared" si="66"/>
        <v/>
      </c>
      <c r="I538" s="68" t="str">
        <f t="shared" si="71"/>
        <v/>
      </c>
      <c r="J538" s="68" t="str">
        <f t="shared" si="67"/>
        <v/>
      </c>
      <c r="K538" s="58"/>
      <c r="L538" s="129"/>
      <c r="M538" s="129"/>
      <c r="N538" s="59" t="str">
        <f t="shared" si="70"/>
        <v/>
      </c>
      <c r="O538" s="60" t="e">
        <f t="shared" si="68"/>
        <v>#N/A</v>
      </c>
      <c r="P538" s="60" t="str">
        <f t="shared" si="69"/>
        <v/>
      </c>
      <c r="Q538" s="27"/>
      <c r="R538" s="27"/>
    </row>
    <row r="539" spans="1:18" x14ac:dyDescent="0.2">
      <c r="A539" s="56"/>
      <c r="B539" s="57"/>
      <c r="C539" s="90"/>
      <c r="D539" s="50" t="str">
        <f t="shared" si="64"/>
        <v/>
      </c>
      <c r="E539" s="67"/>
      <c r="F539" s="92" t="str">
        <f t="shared" si="65"/>
        <v/>
      </c>
      <c r="G539" s="93"/>
      <c r="H539" s="50" t="str">
        <f t="shared" si="66"/>
        <v/>
      </c>
      <c r="I539" s="68" t="str">
        <f t="shared" si="71"/>
        <v/>
      </c>
      <c r="J539" s="68" t="str">
        <f t="shared" si="67"/>
        <v/>
      </c>
      <c r="K539" s="58"/>
      <c r="L539" s="129"/>
      <c r="M539" s="129"/>
      <c r="N539" s="59" t="str">
        <f t="shared" si="70"/>
        <v/>
      </c>
      <c r="O539" s="60" t="e">
        <f t="shared" si="68"/>
        <v>#N/A</v>
      </c>
      <c r="P539" s="60" t="str">
        <f t="shared" si="69"/>
        <v/>
      </c>
      <c r="Q539" s="27"/>
      <c r="R539" s="27"/>
    </row>
    <row r="540" spans="1:18" x14ac:dyDescent="0.2">
      <c r="A540" s="56"/>
      <c r="B540" s="57"/>
      <c r="C540" s="90"/>
      <c r="D540" s="50" t="str">
        <f t="shared" si="64"/>
        <v/>
      </c>
      <c r="E540" s="67"/>
      <c r="F540" s="92" t="str">
        <f t="shared" si="65"/>
        <v/>
      </c>
      <c r="G540" s="93"/>
      <c r="H540" s="50" t="str">
        <f t="shared" si="66"/>
        <v/>
      </c>
      <c r="I540" s="68" t="str">
        <f t="shared" si="71"/>
        <v/>
      </c>
      <c r="J540" s="68" t="str">
        <f t="shared" si="67"/>
        <v/>
      </c>
      <c r="K540" s="58"/>
      <c r="L540" s="129"/>
      <c r="M540" s="129"/>
      <c r="N540" s="59" t="str">
        <f t="shared" si="70"/>
        <v/>
      </c>
      <c r="O540" s="60" t="e">
        <f t="shared" si="68"/>
        <v>#N/A</v>
      </c>
      <c r="P540" s="60" t="str">
        <f t="shared" si="69"/>
        <v/>
      </c>
      <c r="Q540" s="27"/>
      <c r="R540" s="27"/>
    </row>
    <row r="541" spans="1:18" x14ac:dyDescent="0.2">
      <c r="A541" s="56"/>
      <c r="B541" s="57"/>
      <c r="C541" s="90"/>
      <c r="D541" s="50" t="str">
        <f t="shared" si="64"/>
        <v/>
      </c>
      <c r="E541" s="67"/>
      <c r="F541" s="92" t="str">
        <f t="shared" si="65"/>
        <v/>
      </c>
      <c r="G541" s="93"/>
      <c r="H541" s="50" t="str">
        <f t="shared" si="66"/>
        <v/>
      </c>
      <c r="I541" s="68" t="str">
        <f t="shared" si="71"/>
        <v/>
      </c>
      <c r="J541" s="68" t="str">
        <f t="shared" si="67"/>
        <v/>
      </c>
      <c r="K541" s="58"/>
      <c r="L541" s="129"/>
      <c r="M541" s="129"/>
      <c r="N541" s="59" t="str">
        <f t="shared" si="70"/>
        <v/>
      </c>
      <c r="O541" s="60" t="e">
        <f t="shared" si="68"/>
        <v>#N/A</v>
      </c>
      <c r="P541" s="60" t="str">
        <f t="shared" si="69"/>
        <v/>
      </c>
      <c r="Q541" s="27"/>
      <c r="R541" s="27"/>
    </row>
    <row r="542" spans="1:18" x14ac:dyDescent="0.2">
      <c r="A542" s="56"/>
      <c r="B542" s="57"/>
      <c r="C542" s="90"/>
      <c r="D542" s="50" t="str">
        <f t="shared" si="64"/>
        <v/>
      </c>
      <c r="E542" s="67"/>
      <c r="F542" s="92" t="str">
        <f t="shared" si="65"/>
        <v/>
      </c>
      <c r="G542" s="93"/>
      <c r="H542" s="50" t="str">
        <f t="shared" si="66"/>
        <v/>
      </c>
      <c r="I542" s="68" t="str">
        <f t="shared" si="71"/>
        <v/>
      </c>
      <c r="J542" s="68" t="str">
        <f t="shared" si="67"/>
        <v/>
      </c>
      <c r="K542" s="58"/>
      <c r="L542" s="129"/>
      <c r="M542" s="129"/>
      <c r="N542" s="59" t="str">
        <f t="shared" si="70"/>
        <v/>
      </c>
      <c r="O542" s="60" t="e">
        <f t="shared" si="68"/>
        <v>#N/A</v>
      </c>
      <c r="P542" s="60" t="str">
        <f t="shared" si="69"/>
        <v/>
      </c>
      <c r="Q542" s="27"/>
      <c r="R542" s="27"/>
    </row>
    <row r="543" spans="1:18" x14ac:dyDescent="0.2">
      <c r="A543" s="56"/>
      <c r="B543" s="57"/>
      <c r="C543" s="90"/>
      <c r="D543" s="50" t="str">
        <f t="shared" si="64"/>
        <v/>
      </c>
      <c r="E543" s="67"/>
      <c r="F543" s="92" t="str">
        <f t="shared" si="65"/>
        <v/>
      </c>
      <c r="G543" s="93"/>
      <c r="H543" s="50" t="str">
        <f t="shared" si="66"/>
        <v/>
      </c>
      <c r="I543" s="68" t="str">
        <f t="shared" si="71"/>
        <v/>
      </c>
      <c r="J543" s="68" t="str">
        <f t="shared" si="67"/>
        <v/>
      </c>
      <c r="K543" s="58"/>
      <c r="L543" s="129"/>
      <c r="M543" s="129"/>
      <c r="N543" s="59" t="str">
        <f t="shared" si="70"/>
        <v/>
      </c>
      <c r="O543" s="60" t="e">
        <f t="shared" si="68"/>
        <v>#N/A</v>
      </c>
      <c r="P543" s="60" t="str">
        <f t="shared" si="69"/>
        <v/>
      </c>
      <c r="Q543" s="27"/>
      <c r="R543" s="27"/>
    </row>
    <row r="544" spans="1:18" x14ac:dyDescent="0.2">
      <c r="A544" s="56"/>
      <c r="B544" s="57"/>
      <c r="C544" s="90"/>
      <c r="D544" s="50" t="str">
        <f t="shared" si="64"/>
        <v/>
      </c>
      <c r="E544" s="67"/>
      <c r="F544" s="92" t="str">
        <f t="shared" si="65"/>
        <v/>
      </c>
      <c r="G544" s="93"/>
      <c r="H544" s="50" t="str">
        <f t="shared" si="66"/>
        <v/>
      </c>
      <c r="I544" s="68" t="str">
        <f t="shared" si="71"/>
        <v/>
      </c>
      <c r="J544" s="68" t="str">
        <f t="shared" si="67"/>
        <v/>
      </c>
      <c r="K544" s="58"/>
      <c r="L544" s="129"/>
      <c r="M544" s="129"/>
      <c r="N544" s="59" t="str">
        <f t="shared" si="70"/>
        <v/>
      </c>
      <c r="O544" s="60" t="e">
        <f t="shared" si="68"/>
        <v>#N/A</v>
      </c>
      <c r="P544" s="60" t="str">
        <f t="shared" si="69"/>
        <v/>
      </c>
      <c r="Q544" s="27"/>
      <c r="R544" s="27"/>
    </row>
    <row r="545" spans="1:18" x14ac:dyDescent="0.2">
      <c r="A545" s="56"/>
      <c r="B545" s="57"/>
      <c r="C545" s="90"/>
      <c r="D545" s="50" t="str">
        <f t="shared" si="64"/>
        <v/>
      </c>
      <c r="E545" s="67"/>
      <c r="F545" s="92" t="str">
        <f t="shared" si="65"/>
        <v/>
      </c>
      <c r="G545" s="93"/>
      <c r="H545" s="50" t="str">
        <f t="shared" si="66"/>
        <v/>
      </c>
      <c r="I545" s="68" t="str">
        <f t="shared" si="71"/>
        <v/>
      </c>
      <c r="J545" s="68" t="str">
        <f t="shared" si="67"/>
        <v/>
      </c>
      <c r="K545" s="58"/>
      <c r="L545" s="129"/>
      <c r="M545" s="129"/>
      <c r="N545" s="59" t="str">
        <f t="shared" si="70"/>
        <v/>
      </c>
      <c r="O545" s="60" t="e">
        <f t="shared" si="68"/>
        <v>#N/A</v>
      </c>
      <c r="P545" s="60" t="str">
        <f t="shared" si="69"/>
        <v/>
      </c>
      <c r="Q545" s="27"/>
      <c r="R545" s="27"/>
    </row>
    <row r="546" spans="1:18" x14ac:dyDescent="0.2">
      <c r="A546" s="56"/>
      <c r="B546" s="57"/>
      <c r="C546" s="90"/>
      <c r="D546" s="50" t="str">
        <f t="shared" si="64"/>
        <v/>
      </c>
      <c r="E546" s="67"/>
      <c r="F546" s="92" t="str">
        <f t="shared" si="65"/>
        <v/>
      </c>
      <c r="G546" s="93"/>
      <c r="H546" s="50" t="str">
        <f t="shared" si="66"/>
        <v/>
      </c>
      <c r="I546" s="68" t="str">
        <f t="shared" si="71"/>
        <v/>
      </c>
      <c r="J546" s="68" t="str">
        <f t="shared" si="67"/>
        <v/>
      </c>
      <c r="K546" s="58"/>
      <c r="L546" s="129"/>
      <c r="M546" s="129"/>
      <c r="N546" s="59" t="str">
        <f t="shared" si="70"/>
        <v/>
      </c>
      <c r="O546" s="60" t="e">
        <f t="shared" si="68"/>
        <v>#N/A</v>
      </c>
      <c r="P546" s="60" t="str">
        <f t="shared" si="69"/>
        <v/>
      </c>
      <c r="Q546" s="27"/>
      <c r="R546" s="27"/>
    </row>
    <row r="547" spans="1:18" x14ac:dyDescent="0.2">
      <c r="A547" s="56"/>
      <c r="B547" s="57"/>
      <c r="C547" s="90"/>
      <c r="D547" s="50" t="str">
        <f t="shared" si="64"/>
        <v/>
      </c>
      <c r="E547" s="67"/>
      <c r="F547" s="92" t="str">
        <f t="shared" si="65"/>
        <v/>
      </c>
      <c r="G547" s="93"/>
      <c r="H547" s="50" t="str">
        <f t="shared" si="66"/>
        <v/>
      </c>
      <c r="I547" s="68" t="str">
        <f t="shared" si="71"/>
        <v/>
      </c>
      <c r="J547" s="68" t="str">
        <f t="shared" si="67"/>
        <v/>
      </c>
      <c r="K547" s="58"/>
      <c r="L547" s="129"/>
      <c r="M547" s="129"/>
      <c r="N547" s="59" t="str">
        <f t="shared" si="70"/>
        <v/>
      </c>
      <c r="O547" s="60" t="e">
        <f t="shared" si="68"/>
        <v>#N/A</v>
      </c>
      <c r="P547" s="60" t="str">
        <f t="shared" si="69"/>
        <v/>
      </c>
      <c r="Q547" s="27"/>
      <c r="R547" s="27"/>
    </row>
    <row r="548" spans="1:18" x14ac:dyDescent="0.2">
      <c r="A548" s="56"/>
      <c r="B548" s="57"/>
      <c r="C548" s="90"/>
      <c r="D548" s="50" t="str">
        <f t="shared" si="64"/>
        <v/>
      </c>
      <c r="E548" s="67"/>
      <c r="F548" s="92" t="str">
        <f t="shared" si="65"/>
        <v/>
      </c>
      <c r="G548" s="93"/>
      <c r="H548" s="50" t="str">
        <f t="shared" si="66"/>
        <v/>
      </c>
      <c r="I548" s="68" t="str">
        <f t="shared" si="71"/>
        <v/>
      </c>
      <c r="J548" s="68" t="str">
        <f t="shared" si="67"/>
        <v/>
      </c>
      <c r="K548" s="58"/>
      <c r="L548" s="129"/>
      <c r="M548" s="129"/>
      <c r="N548" s="59" t="str">
        <f t="shared" si="70"/>
        <v/>
      </c>
      <c r="O548" s="60" t="e">
        <f t="shared" si="68"/>
        <v>#N/A</v>
      </c>
      <c r="P548" s="60" t="str">
        <f t="shared" si="69"/>
        <v/>
      </c>
      <c r="Q548" s="27"/>
      <c r="R548" s="27"/>
    </row>
    <row r="549" spans="1:18" x14ac:dyDescent="0.2">
      <c r="A549" s="56"/>
      <c r="B549" s="57"/>
      <c r="C549" s="90"/>
      <c r="D549" s="50" t="str">
        <f t="shared" si="64"/>
        <v/>
      </c>
      <c r="E549" s="67"/>
      <c r="F549" s="92" t="str">
        <f t="shared" si="65"/>
        <v/>
      </c>
      <c r="G549" s="93"/>
      <c r="H549" s="50" t="str">
        <f t="shared" si="66"/>
        <v/>
      </c>
      <c r="I549" s="68" t="str">
        <f t="shared" si="71"/>
        <v/>
      </c>
      <c r="J549" s="68" t="str">
        <f t="shared" si="67"/>
        <v/>
      </c>
      <c r="K549" s="58"/>
      <c r="L549" s="129"/>
      <c r="M549" s="129"/>
      <c r="N549" s="59" t="str">
        <f t="shared" si="70"/>
        <v/>
      </c>
      <c r="O549" s="60" t="e">
        <f t="shared" si="68"/>
        <v>#N/A</v>
      </c>
      <c r="P549" s="60" t="str">
        <f t="shared" si="69"/>
        <v/>
      </c>
      <c r="Q549" s="27"/>
      <c r="R549" s="27"/>
    </row>
    <row r="550" spans="1:18" x14ac:dyDescent="0.2">
      <c r="A550" s="56"/>
      <c r="B550" s="57"/>
      <c r="C550" s="90"/>
      <c r="D550" s="50" t="str">
        <f t="shared" si="64"/>
        <v/>
      </c>
      <c r="E550" s="67"/>
      <c r="F550" s="92" t="str">
        <f t="shared" si="65"/>
        <v/>
      </c>
      <c r="G550" s="93"/>
      <c r="H550" s="50" t="str">
        <f t="shared" si="66"/>
        <v/>
      </c>
      <c r="I550" s="68" t="str">
        <f t="shared" si="71"/>
        <v/>
      </c>
      <c r="J550" s="68" t="str">
        <f t="shared" si="67"/>
        <v/>
      </c>
      <c r="K550" s="58"/>
      <c r="L550" s="129"/>
      <c r="M550" s="129"/>
      <c r="N550" s="59" t="str">
        <f t="shared" si="70"/>
        <v/>
      </c>
      <c r="O550" s="60" t="e">
        <f t="shared" si="68"/>
        <v>#N/A</v>
      </c>
      <c r="P550" s="60" t="str">
        <f t="shared" si="69"/>
        <v/>
      </c>
      <c r="Q550" s="27"/>
      <c r="R550" s="27"/>
    </row>
    <row r="551" spans="1:18" x14ac:dyDescent="0.2">
      <c r="A551" s="56"/>
      <c r="B551" s="57"/>
      <c r="C551" s="90"/>
      <c r="D551" s="50" t="str">
        <f t="shared" si="64"/>
        <v/>
      </c>
      <c r="E551" s="67"/>
      <c r="F551" s="92" t="str">
        <f t="shared" si="65"/>
        <v/>
      </c>
      <c r="G551" s="93"/>
      <c r="H551" s="50" t="str">
        <f t="shared" si="66"/>
        <v/>
      </c>
      <c r="I551" s="68" t="str">
        <f t="shared" si="71"/>
        <v/>
      </c>
      <c r="J551" s="68" t="str">
        <f t="shared" si="67"/>
        <v/>
      </c>
      <c r="K551" s="58"/>
      <c r="L551" s="129"/>
      <c r="M551" s="129"/>
      <c r="N551" s="59" t="str">
        <f t="shared" si="70"/>
        <v/>
      </c>
      <c r="O551" s="60" t="e">
        <f t="shared" si="68"/>
        <v>#N/A</v>
      </c>
      <c r="P551" s="60" t="str">
        <f t="shared" si="69"/>
        <v/>
      </c>
      <c r="Q551" s="27"/>
      <c r="R551" s="27"/>
    </row>
    <row r="552" spans="1:18" x14ac:dyDescent="0.2">
      <c r="A552" s="56"/>
      <c r="B552" s="57"/>
      <c r="C552" s="90"/>
      <c r="D552" s="50" t="str">
        <f t="shared" si="64"/>
        <v/>
      </c>
      <c r="E552" s="67"/>
      <c r="F552" s="92" t="str">
        <f t="shared" si="65"/>
        <v/>
      </c>
      <c r="G552" s="93"/>
      <c r="H552" s="50" t="str">
        <f t="shared" si="66"/>
        <v/>
      </c>
      <c r="I552" s="68" t="str">
        <f t="shared" si="71"/>
        <v/>
      </c>
      <c r="J552" s="68" t="str">
        <f t="shared" si="67"/>
        <v/>
      </c>
      <c r="K552" s="58"/>
      <c r="L552" s="129"/>
      <c r="M552" s="129"/>
      <c r="N552" s="59" t="str">
        <f t="shared" si="70"/>
        <v/>
      </c>
      <c r="O552" s="60" t="e">
        <f t="shared" si="68"/>
        <v>#N/A</v>
      </c>
      <c r="P552" s="60" t="str">
        <f t="shared" si="69"/>
        <v/>
      </c>
      <c r="Q552" s="27"/>
      <c r="R552" s="27"/>
    </row>
    <row r="553" spans="1:18" x14ac:dyDescent="0.2">
      <c r="A553" s="56"/>
      <c r="B553" s="57"/>
      <c r="C553" s="90"/>
      <c r="D553" s="50" t="str">
        <f t="shared" si="64"/>
        <v/>
      </c>
      <c r="E553" s="67"/>
      <c r="F553" s="92" t="str">
        <f t="shared" si="65"/>
        <v/>
      </c>
      <c r="G553" s="93"/>
      <c r="H553" s="50" t="str">
        <f t="shared" si="66"/>
        <v/>
      </c>
      <c r="I553" s="68" t="str">
        <f t="shared" si="71"/>
        <v/>
      </c>
      <c r="J553" s="68" t="str">
        <f t="shared" si="67"/>
        <v/>
      </c>
      <c r="K553" s="58"/>
      <c r="L553" s="129"/>
      <c r="M553" s="129"/>
      <c r="N553" s="59" t="str">
        <f t="shared" si="70"/>
        <v/>
      </c>
      <c r="O553" s="60" t="e">
        <f t="shared" si="68"/>
        <v>#N/A</v>
      </c>
      <c r="P553" s="60" t="str">
        <f t="shared" si="69"/>
        <v/>
      </c>
      <c r="Q553" s="27"/>
      <c r="R553" s="27"/>
    </row>
    <row r="554" spans="1:18" x14ac:dyDescent="0.2">
      <c r="A554" s="56"/>
      <c r="B554" s="57"/>
      <c r="C554" s="90"/>
      <c r="D554" s="50" t="str">
        <f t="shared" si="64"/>
        <v/>
      </c>
      <c r="E554" s="67"/>
      <c r="F554" s="92" t="str">
        <f t="shared" si="65"/>
        <v/>
      </c>
      <c r="G554" s="93"/>
      <c r="H554" s="50" t="str">
        <f t="shared" si="66"/>
        <v/>
      </c>
      <c r="I554" s="68" t="str">
        <f t="shared" si="71"/>
        <v/>
      </c>
      <c r="J554" s="68" t="str">
        <f t="shared" si="67"/>
        <v/>
      </c>
      <c r="K554" s="58"/>
      <c r="L554" s="129"/>
      <c r="M554" s="129"/>
      <c r="N554" s="59" t="str">
        <f t="shared" si="70"/>
        <v/>
      </c>
      <c r="O554" s="60" t="e">
        <f t="shared" si="68"/>
        <v>#N/A</v>
      </c>
      <c r="P554" s="60" t="str">
        <f t="shared" si="69"/>
        <v/>
      </c>
      <c r="Q554" s="27"/>
      <c r="R554" s="27"/>
    </row>
    <row r="555" spans="1:18" x14ac:dyDescent="0.2">
      <c r="A555" s="56"/>
      <c r="B555" s="57"/>
      <c r="C555" s="90"/>
      <c r="D555" s="50" t="str">
        <f t="shared" si="64"/>
        <v/>
      </c>
      <c r="E555" s="67"/>
      <c r="F555" s="92" t="str">
        <f t="shared" si="65"/>
        <v/>
      </c>
      <c r="G555" s="93"/>
      <c r="H555" s="50" t="str">
        <f t="shared" si="66"/>
        <v/>
      </c>
      <c r="I555" s="68" t="str">
        <f t="shared" si="71"/>
        <v/>
      </c>
      <c r="J555" s="68" t="str">
        <f t="shared" si="67"/>
        <v/>
      </c>
      <c r="K555" s="58"/>
      <c r="L555" s="129"/>
      <c r="M555" s="129"/>
      <c r="N555" s="59" t="str">
        <f t="shared" si="70"/>
        <v/>
      </c>
      <c r="O555" s="60" t="e">
        <f t="shared" si="68"/>
        <v>#N/A</v>
      </c>
      <c r="P555" s="60" t="str">
        <f t="shared" si="69"/>
        <v/>
      </c>
      <c r="Q555" s="27"/>
      <c r="R555" s="27"/>
    </row>
    <row r="556" spans="1:18" x14ac:dyDescent="0.2">
      <c r="A556" s="56"/>
      <c r="B556" s="57"/>
      <c r="C556" s="90"/>
      <c r="D556" s="50" t="str">
        <f t="shared" si="64"/>
        <v/>
      </c>
      <c r="E556" s="67"/>
      <c r="F556" s="92" t="str">
        <f t="shared" si="65"/>
        <v/>
      </c>
      <c r="G556" s="93"/>
      <c r="H556" s="50" t="str">
        <f t="shared" si="66"/>
        <v/>
      </c>
      <c r="I556" s="68" t="str">
        <f t="shared" si="71"/>
        <v/>
      </c>
      <c r="J556" s="68" t="str">
        <f t="shared" si="67"/>
        <v/>
      </c>
      <c r="K556" s="58"/>
      <c r="L556" s="129"/>
      <c r="M556" s="129"/>
      <c r="N556" s="59" t="str">
        <f t="shared" si="70"/>
        <v/>
      </c>
      <c r="O556" s="60" t="e">
        <f t="shared" si="68"/>
        <v>#N/A</v>
      </c>
      <c r="P556" s="60" t="str">
        <f t="shared" si="69"/>
        <v/>
      </c>
      <c r="Q556" s="27"/>
      <c r="R556" s="27"/>
    </row>
    <row r="557" spans="1:18" x14ac:dyDescent="0.2">
      <c r="A557" s="56"/>
      <c r="B557" s="57"/>
      <c r="C557" s="90"/>
      <c r="D557" s="50" t="str">
        <f t="shared" si="64"/>
        <v/>
      </c>
      <c r="E557" s="67"/>
      <c r="F557" s="92" t="str">
        <f t="shared" si="65"/>
        <v/>
      </c>
      <c r="G557" s="93"/>
      <c r="H557" s="50" t="str">
        <f t="shared" si="66"/>
        <v/>
      </c>
      <c r="I557" s="68" t="str">
        <f t="shared" si="71"/>
        <v/>
      </c>
      <c r="J557" s="68" t="str">
        <f t="shared" si="67"/>
        <v/>
      </c>
      <c r="K557" s="58"/>
      <c r="L557" s="129"/>
      <c r="M557" s="129"/>
      <c r="N557" s="59" t="str">
        <f t="shared" si="70"/>
        <v/>
      </c>
      <c r="O557" s="60" t="e">
        <f t="shared" si="68"/>
        <v>#N/A</v>
      </c>
      <c r="P557" s="60" t="str">
        <f t="shared" si="69"/>
        <v/>
      </c>
      <c r="Q557" s="27"/>
      <c r="R557" s="27"/>
    </row>
    <row r="558" spans="1:18" x14ac:dyDescent="0.2">
      <c r="A558" s="56"/>
      <c r="B558" s="57"/>
      <c r="C558" s="90"/>
      <c r="D558" s="50" t="str">
        <f t="shared" si="64"/>
        <v/>
      </c>
      <c r="E558" s="67"/>
      <c r="F558" s="92" t="str">
        <f t="shared" si="65"/>
        <v/>
      </c>
      <c r="G558" s="93"/>
      <c r="H558" s="50" t="str">
        <f t="shared" si="66"/>
        <v/>
      </c>
      <c r="I558" s="68" t="str">
        <f t="shared" si="71"/>
        <v/>
      </c>
      <c r="J558" s="68" t="str">
        <f t="shared" si="67"/>
        <v/>
      </c>
      <c r="K558" s="58"/>
      <c r="L558" s="129"/>
      <c r="M558" s="129"/>
      <c r="N558" s="59" t="str">
        <f t="shared" si="70"/>
        <v/>
      </c>
      <c r="O558" s="60" t="e">
        <f t="shared" si="68"/>
        <v>#N/A</v>
      </c>
      <c r="P558" s="60" t="str">
        <f t="shared" si="69"/>
        <v/>
      </c>
      <c r="Q558" s="27"/>
      <c r="R558" s="27"/>
    </row>
    <row r="559" spans="1:18" x14ac:dyDescent="0.2">
      <c r="A559" s="56"/>
      <c r="B559" s="57"/>
      <c r="C559" s="90"/>
      <c r="D559" s="50" t="str">
        <f t="shared" si="64"/>
        <v/>
      </c>
      <c r="E559" s="67"/>
      <c r="F559" s="92" t="str">
        <f t="shared" si="65"/>
        <v/>
      </c>
      <c r="G559" s="93"/>
      <c r="H559" s="50" t="str">
        <f t="shared" si="66"/>
        <v/>
      </c>
      <c r="I559" s="68" t="str">
        <f t="shared" si="71"/>
        <v/>
      </c>
      <c r="J559" s="68" t="str">
        <f t="shared" si="67"/>
        <v/>
      </c>
      <c r="K559" s="58"/>
      <c r="L559" s="129"/>
      <c r="M559" s="129"/>
      <c r="N559" s="59" t="str">
        <f t="shared" si="70"/>
        <v/>
      </c>
      <c r="O559" s="60" t="e">
        <f t="shared" si="68"/>
        <v>#N/A</v>
      </c>
      <c r="P559" s="60" t="str">
        <f t="shared" si="69"/>
        <v/>
      </c>
      <c r="Q559" s="27"/>
      <c r="R559" s="27"/>
    </row>
    <row r="560" spans="1:18" x14ac:dyDescent="0.2">
      <c r="A560" s="56"/>
      <c r="B560" s="57"/>
      <c r="C560" s="90"/>
      <c r="D560" s="50" t="str">
        <f t="shared" si="64"/>
        <v/>
      </c>
      <c r="E560" s="67"/>
      <c r="F560" s="92" t="str">
        <f t="shared" si="65"/>
        <v/>
      </c>
      <c r="G560" s="93"/>
      <c r="H560" s="50" t="str">
        <f t="shared" si="66"/>
        <v/>
      </c>
      <c r="I560" s="68" t="str">
        <f t="shared" si="71"/>
        <v/>
      </c>
      <c r="J560" s="68" t="str">
        <f t="shared" si="67"/>
        <v/>
      </c>
      <c r="K560" s="58"/>
      <c r="L560" s="129"/>
      <c r="M560" s="129"/>
      <c r="N560" s="59" t="str">
        <f t="shared" si="70"/>
        <v/>
      </c>
      <c r="O560" s="60" t="e">
        <f t="shared" si="68"/>
        <v>#N/A</v>
      </c>
      <c r="P560" s="60" t="str">
        <f t="shared" si="69"/>
        <v/>
      </c>
      <c r="Q560" s="27"/>
      <c r="R560" s="27"/>
    </row>
    <row r="561" spans="1:18" x14ac:dyDescent="0.2">
      <c r="A561" s="56"/>
      <c r="B561" s="57"/>
      <c r="C561" s="90"/>
      <c r="D561" s="50" t="str">
        <f t="shared" si="64"/>
        <v/>
      </c>
      <c r="E561" s="67"/>
      <c r="F561" s="92" t="str">
        <f t="shared" si="65"/>
        <v/>
      </c>
      <c r="G561" s="93"/>
      <c r="H561" s="50" t="str">
        <f t="shared" si="66"/>
        <v/>
      </c>
      <c r="I561" s="68" t="str">
        <f t="shared" si="71"/>
        <v/>
      </c>
      <c r="J561" s="68" t="str">
        <f t="shared" si="67"/>
        <v/>
      </c>
      <c r="K561" s="58"/>
      <c r="L561" s="129"/>
      <c r="M561" s="129"/>
      <c r="N561" s="59" t="str">
        <f t="shared" si="70"/>
        <v/>
      </c>
      <c r="O561" s="60" t="e">
        <f t="shared" si="68"/>
        <v>#N/A</v>
      </c>
      <c r="P561" s="60" t="str">
        <f t="shared" si="69"/>
        <v/>
      </c>
      <c r="Q561" s="27"/>
      <c r="R561" s="27"/>
    </row>
    <row r="562" spans="1:18" x14ac:dyDescent="0.2">
      <c r="A562" s="56"/>
      <c r="B562" s="57"/>
      <c r="C562" s="90"/>
      <c r="D562" s="50" t="str">
        <f t="shared" si="64"/>
        <v/>
      </c>
      <c r="E562" s="67"/>
      <c r="F562" s="92" t="str">
        <f t="shared" si="65"/>
        <v/>
      </c>
      <c r="G562" s="93"/>
      <c r="H562" s="50" t="str">
        <f t="shared" si="66"/>
        <v/>
      </c>
      <c r="I562" s="68" t="str">
        <f t="shared" si="71"/>
        <v/>
      </c>
      <c r="J562" s="68" t="str">
        <f t="shared" si="67"/>
        <v/>
      </c>
      <c r="K562" s="58"/>
      <c r="L562" s="129"/>
      <c r="M562" s="129"/>
      <c r="N562" s="59" t="str">
        <f t="shared" si="70"/>
        <v/>
      </c>
      <c r="O562" s="60" t="e">
        <f t="shared" si="68"/>
        <v>#N/A</v>
      </c>
      <c r="P562" s="60" t="str">
        <f t="shared" si="69"/>
        <v/>
      </c>
      <c r="Q562" s="27"/>
      <c r="R562" s="27"/>
    </row>
    <row r="563" spans="1:18" x14ac:dyDescent="0.2">
      <c r="A563" s="56"/>
      <c r="B563" s="57"/>
      <c r="C563" s="90"/>
      <c r="D563" s="50" t="str">
        <f t="shared" si="64"/>
        <v/>
      </c>
      <c r="E563" s="67"/>
      <c r="F563" s="92" t="str">
        <f t="shared" si="65"/>
        <v/>
      </c>
      <c r="G563" s="93"/>
      <c r="H563" s="50" t="str">
        <f t="shared" si="66"/>
        <v/>
      </c>
      <c r="I563" s="68" t="str">
        <f t="shared" si="71"/>
        <v/>
      </c>
      <c r="J563" s="68" t="str">
        <f t="shared" si="67"/>
        <v/>
      </c>
      <c r="K563" s="58"/>
      <c r="L563" s="129"/>
      <c r="M563" s="129"/>
      <c r="N563" s="59" t="str">
        <f t="shared" si="70"/>
        <v/>
      </c>
      <c r="O563" s="60" t="e">
        <f t="shared" si="68"/>
        <v>#N/A</v>
      </c>
      <c r="P563" s="60" t="str">
        <f t="shared" si="69"/>
        <v/>
      </c>
      <c r="Q563" s="27"/>
      <c r="R563" s="27"/>
    </row>
    <row r="564" spans="1:18" x14ac:dyDescent="0.2">
      <c r="A564" s="56"/>
      <c r="B564" s="57"/>
      <c r="C564" s="90"/>
      <c r="D564" s="50" t="str">
        <f t="shared" si="64"/>
        <v/>
      </c>
      <c r="E564" s="67"/>
      <c r="F564" s="92" t="str">
        <f t="shared" si="65"/>
        <v/>
      </c>
      <c r="G564" s="93"/>
      <c r="H564" s="50" t="str">
        <f t="shared" si="66"/>
        <v/>
      </c>
      <c r="I564" s="68" t="str">
        <f t="shared" si="71"/>
        <v/>
      </c>
      <c r="J564" s="68" t="str">
        <f t="shared" si="67"/>
        <v/>
      </c>
      <c r="K564" s="58"/>
      <c r="L564" s="129"/>
      <c r="M564" s="129"/>
      <c r="N564" s="59" t="str">
        <f t="shared" si="70"/>
        <v/>
      </c>
      <c r="O564" s="60" t="e">
        <f t="shared" si="68"/>
        <v>#N/A</v>
      </c>
      <c r="P564" s="60" t="str">
        <f t="shared" si="69"/>
        <v/>
      </c>
      <c r="Q564" s="27"/>
      <c r="R564" s="27"/>
    </row>
    <row r="565" spans="1:18" x14ac:dyDescent="0.2">
      <c r="A565" s="56"/>
      <c r="B565" s="57"/>
      <c r="C565" s="90"/>
      <c r="D565" s="50" t="str">
        <f t="shared" si="64"/>
        <v/>
      </c>
      <c r="E565" s="67"/>
      <c r="F565" s="92" t="str">
        <f t="shared" si="65"/>
        <v/>
      </c>
      <c r="G565" s="93"/>
      <c r="H565" s="50" t="str">
        <f t="shared" si="66"/>
        <v/>
      </c>
      <c r="I565" s="68" t="str">
        <f t="shared" si="71"/>
        <v/>
      </c>
      <c r="J565" s="68" t="str">
        <f t="shared" si="67"/>
        <v/>
      </c>
      <c r="K565" s="58"/>
      <c r="L565" s="129"/>
      <c r="M565" s="129"/>
      <c r="N565" s="59" t="str">
        <f t="shared" si="70"/>
        <v/>
      </c>
      <c r="O565" s="60" t="e">
        <f t="shared" si="68"/>
        <v>#N/A</v>
      </c>
      <c r="P565" s="60" t="str">
        <f t="shared" si="69"/>
        <v/>
      </c>
      <c r="Q565" s="27"/>
      <c r="R565" s="27"/>
    </row>
    <row r="566" spans="1:18" x14ac:dyDescent="0.2">
      <c r="A566" s="56"/>
      <c r="B566" s="57"/>
      <c r="C566" s="90"/>
      <c r="D566" s="50" t="str">
        <f t="shared" si="64"/>
        <v/>
      </c>
      <c r="E566" s="67"/>
      <c r="F566" s="92" t="str">
        <f t="shared" si="65"/>
        <v/>
      </c>
      <c r="G566" s="93"/>
      <c r="H566" s="50" t="str">
        <f t="shared" si="66"/>
        <v/>
      </c>
      <c r="I566" s="68" t="str">
        <f t="shared" si="71"/>
        <v/>
      </c>
      <c r="J566" s="68" t="str">
        <f t="shared" si="67"/>
        <v/>
      </c>
      <c r="K566" s="58"/>
      <c r="L566" s="129"/>
      <c r="M566" s="129"/>
      <c r="N566" s="59" t="str">
        <f t="shared" si="70"/>
        <v/>
      </c>
      <c r="O566" s="60" t="e">
        <f t="shared" si="68"/>
        <v>#N/A</v>
      </c>
      <c r="P566" s="60" t="str">
        <f t="shared" si="69"/>
        <v/>
      </c>
      <c r="Q566" s="27"/>
      <c r="R566" s="27"/>
    </row>
    <row r="567" spans="1:18" x14ac:dyDescent="0.2">
      <c r="A567" s="56"/>
      <c r="B567" s="57"/>
      <c r="C567" s="90"/>
      <c r="D567" s="50" t="str">
        <f t="shared" si="64"/>
        <v/>
      </c>
      <c r="E567" s="67"/>
      <c r="F567" s="92" t="str">
        <f t="shared" si="65"/>
        <v/>
      </c>
      <c r="G567" s="93"/>
      <c r="H567" s="50" t="str">
        <f t="shared" si="66"/>
        <v/>
      </c>
      <c r="I567" s="68" t="str">
        <f t="shared" si="71"/>
        <v/>
      </c>
      <c r="J567" s="68" t="str">
        <f t="shared" si="67"/>
        <v/>
      </c>
      <c r="K567" s="58"/>
      <c r="L567" s="129"/>
      <c r="M567" s="129"/>
      <c r="N567" s="59" t="str">
        <f t="shared" si="70"/>
        <v/>
      </c>
      <c r="O567" s="60" t="e">
        <f t="shared" si="68"/>
        <v>#N/A</v>
      </c>
      <c r="P567" s="60" t="str">
        <f t="shared" si="69"/>
        <v/>
      </c>
      <c r="Q567" s="27"/>
      <c r="R567" s="27"/>
    </row>
    <row r="568" spans="1:18" x14ac:dyDescent="0.2">
      <c r="A568" s="56"/>
      <c r="B568" s="57"/>
      <c r="C568" s="90"/>
      <c r="D568" s="50" t="str">
        <f t="shared" si="64"/>
        <v/>
      </c>
      <c r="E568" s="67"/>
      <c r="F568" s="92" t="str">
        <f t="shared" si="65"/>
        <v/>
      </c>
      <c r="G568" s="93"/>
      <c r="H568" s="50" t="str">
        <f t="shared" si="66"/>
        <v/>
      </c>
      <c r="I568" s="68" t="str">
        <f t="shared" si="71"/>
        <v/>
      </c>
      <c r="J568" s="68" t="str">
        <f t="shared" si="67"/>
        <v/>
      </c>
      <c r="K568" s="58"/>
      <c r="L568" s="129"/>
      <c r="M568" s="129"/>
      <c r="N568" s="59" t="str">
        <f t="shared" si="70"/>
        <v/>
      </c>
      <c r="O568" s="60" t="e">
        <f t="shared" si="68"/>
        <v>#N/A</v>
      </c>
      <c r="P568" s="60" t="str">
        <f t="shared" si="69"/>
        <v/>
      </c>
      <c r="Q568" s="27"/>
      <c r="R568" s="27"/>
    </row>
    <row r="569" spans="1:18" x14ac:dyDescent="0.2">
      <c r="A569" s="56"/>
      <c r="B569" s="57"/>
      <c r="C569" s="90"/>
      <c r="D569" s="50" t="str">
        <f t="shared" si="64"/>
        <v/>
      </c>
      <c r="E569" s="67"/>
      <c r="F569" s="92" t="str">
        <f t="shared" si="65"/>
        <v/>
      </c>
      <c r="G569" s="93"/>
      <c r="H569" s="50" t="str">
        <f t="shared" si="66"/>
        <v/>
      </c>
      <c r="I569" s="68" t="str">
        <f t="shared" si="71"/>
        <v/>
      </c>
      <c r="J569" s="68" t="str">
        <f t="shared" si="67"/>
        <v/>
      </c>
      <c r="K569" s="58"/>
      <c r="L569" s="129"/>
      <c r="M569" s="129"/>
      <c r="N569" s="59" t="str">
        <f t="shared" si="70"/>
        <v/>
      </c>
      <c r="O569" s="60" t="e">
        <f t="shared" si="68"/>
        <v>#N/A</v>
      </c>
      <c r="P569" s="60" t="str">
        <f t="shared" si="69"/>
        <v/>
      </c>
      <c r="Q569" s="27"/>
      <c r="R569" s="27"/>
    </row>
    <row r="570" spans="1:18" x14ac:dyDescent="0.2">
      <c r="A570" s="56"/>
      <c r="B570" s="57"/>
      <c r="C570" s="90"/>
      <c r="D570" s="50" t="str">
        <f t="shared" si="64"/>
        <v/>
      </c>
      <c r="E570" s="67"/>
      <c r="F570" s="92" t="str">
        <f t="shared" si="65"/>
        <v/>
      </c>
      <c r="G570" s="93"/>
      <c r="H570" s="50" t="str">
        <f t="shared" si="66"/>
        <v/>
      </c>
      <c r="I570" s="68" t="str">
        <f t="shared" si="71"/>
        <v/>
      </c>
      <c r="J570" s="68" t="str">
        <f t="shared" si="67"/>
        <v/>
      </c>
      <c r="K570" s="58"/>
      <c r="L570" s="129"/>
      <c r="M570" s="129"/>
      <c r="N570" s="59" t="str">
        <f t="shared" si="70"/>
        <v/>
      </c>
      <c r="O570" s="60" t="e">
        <f t="shared" si="68"/>
        <v>#N/A</v>
      </c>
      <c r="P570" s="60" t="str">
        <f t="shared" si="69"/>
        <v/>
      </c>
      <c r="Q570" s="27"/>
      <c r="R570" s="27"/>
    </row>
    <row r="571" spans="1:18" x14ac:dyDescent="0.2">
      <c r="A571" s="56"/>
      <c r="B571" s="57"/>
      <c r="C571" s="90"/>
      <c r="D571" s="50" t="str">
        <f t="shared" si="64"/>
        <v/>
      </c>
      <c r="E571" s="67"/>
      <c r="F571" s="92" t="str">
        <f t="shared" si="65"/>
        <v/>
      </c>
      <c r="G571" s="93"/>
      <c r="H571" s="50" t="str">
        <f t="shared" si="66"/>
        <v/>
      </c>
      <c r="I571" s="68" t="str">
        <f t="shared" si="71"/>
        <v/>
      </c>
      <c r="J571" s="68" t="str">
        <f t="shared" si="67"/>
        <v/>
      </c>
      <c r="K571" s="58"/>
      <c r="L571" s="129"/>
      <c r="M571" s="129"/>
      <c r="N571" s="59" t="str">
        <f t="shared" si="70"/>
        <v/>
      </c>
      <c r="O571" s="60" t="e">
        <f t="shared" si="68"/>
        <v>#N/A</v>
      </c>
      <c r="P571" s="60" t="str">
        <f t="shared" si="69"/>
        <v/>
      </c>
      <c r="Q571" s="27"/>
      <c r="R571" s="27"/>
    </row>
    <row r="572" spans="1:18" x14ac:dyDescent="0.2">
      <c r="A572" s="56"/>
      <c r="B572" s="57"/>
      <c r="C572" s="90"/>
      <c r="D572" s="50" t="str">
        <f t="shared" si="64"/>
        <v/>
      </c>
      <c r="E572" s="67"/>
      <c r="F572" s="92" t="str">
        <f t="shared" si="65"/>
        <v/>
      </c>
      <c r="G572" s="93"/>
      <c r="H572" s="50" t="str">
        <f t="shared" si="66"/>
        <v/>
      </c>
      <c r="I572" s="68" t="str">
        <f t="shared" si="71"/>
        <v/>
      </c>
      <c r="J572" s="68" t="str">
        <f t="shared" si="67"/>
        <v/>
      </c>
      <c r="K572" s="58"/>
      <c r="L572" s="129"/>
      <c r="M572" s="129"/>
      <c r="N572" s="59" t="str">
        <f t="shared" si="70"/>
        <v/>
      </c>
      <c r="O572" s="60" t="e">
        <f t="shared" si="68"/>
        <v>#N/A</v>
      </c>
      <c r="P572" s="60" t="str">
        <f t="shared" si="69"/>
        <v/>
      </c>
      <c r="Q572" s="27"/>
      <c r="R572" s="27"/>
    </row>
    <row r="573" spans="1:18" x14ac:dyDescent="0.2">
      <c r="A573" s="56"/>
      <c r="B573" s="57"/>
      <c r="C573" s="90"/>
      <c r="D573" s="50" t="str">
        <f t="shared" si="64"/>
        <v/>
      </c>
      <c r="E573" s="67"/>
      <c r="F573" s="92" t="str">
        <f t="shared" si="65"/>
        <v/>
      </c>
      <c r="G573" s="93"/>
      <c r="H573" s="50" t="str">
        <f t="shared" si="66"/>
        <v/>
      </c>
      <c r="I573" s="68" t="str">
        <f t="shared" si="71"/>
        <v/>
      </c>
      <c r="J573" s="68" t="str">
        <f t="shared" si="67"/>
        <v/>
      </c>
      <c r="K573" s="58"/>
      <c r="L573" s="129"/>
      <c r="M573" s="129"/>
      <c r="N573" s="59" t="str">
        <f t="shared" si="70"/>
        <v/>
      </c>
      <c r="O573" s="60" t="e">
        <f t="shared" si="68"/>
        <v>#N/A</v>
      </c>
      <c r="P573" s="60" t="str">
        <f t="shared" si="69"/>
        <v/>
      </c>
      <c r="Q573" s="27"/>
      <c r="R573" s="27"/>
    </row>
    <row r="574" spans="1:18" x14ac:dyDescent="0.2">
      <c r="A574" s="56"/>
      <c r="B574" s="57"/>
      <c r="C574" s="90"/>
      <c r="D574" s="50" t="str">
        <f t="shared" si="64"/>
        <v/>
      </c>
      <c r="E574" s="67"/>
      <c r="F574" s="92" t="str">
        <f t="shared" si="65"/>
        <v/>
      </c>
      <c r="G574" s="93"/>
      <c r="H574" s="50" t="str">
        <f t="shared" si="66"/>
        <v/>
      </c>
      <c r="I574" s="68" t="str">
        <f t="shared" si="71"/>
        <v/>
      </c>
      <c r="J574" s="68" t="str">
        <f t="shared" si="67"/>
        <v/>
      </c>
      <c r="K574" s="58"/>
      <c r="L574" s="129"/>
      <c r="M574" s="129"/>
      <c r="N574" s="59" t="str">
        <f t="shared" si="70"/>
        <v/>
      </c>
      <c r="O574" s="60" t="e">
        <f t="shared" si="68"/>
        <v>#N/A</v>
      </c>
      <c r="P574" s="60" t="str">
        <f t="shared" si="69"/>
        <v/>
      </c>
      <c r="Q574" s="27"/>
      <c r="R574" s="27"/>
    </row>
    <row r="575" spans="1:18" x14ac:dyDescent="0.2">
      <c r="A575" s="56"/>
      <c r="B575" s="57"/>
      <c r="C575" s="90"/>
      <c r="D575" s="50" t="str">
        <f t="shared" si="64"/>
        <v/>
      </c>
      <c r="E575" s="67"/>
      <c r="F575" s="92" t="str">
        <f t="shared" si="65"/>
        <v/>
      </c>
      <c r="G575" s="93"/>
      <c r="H575" s="50" t="str">
        <f t="shared" si="66"/>
        <v/>
      </c>
      <c r="I575" s="68" t="str">
        <f t="shared" si="71"/>
        <v/>
      </c>
      <c r="J575" s="68" t="str">
        <f t="shared" si="67"/>
        <v/>
      </c>
      <c r="K575" s="58"/>
      <c r="L575" s="129"/>
      <c r="M575" s="129"/>
      <c r="N575" s="59" t="str">
        <f t="shared" si="70"/>
        <v/>
      </c>
      <c r="O575" s="60" t="e">
        <f t="shared" si="68"/>
        <v>#N/A</v>
      </c>
      <c r="P575" s="60" t="str">
        <f t="shared" si="69"/>
        <v/>
      </c>
      <c r="Q575" s="27"/>
      <c r="R575" s="27"/>
    </row>
    <row r="576" spans="1:18" x14ac:dyDescent="0.2">
      <c r="A576" s="56"/>
      <c r="B576" s="57"/>
      <c r="C576" s="90"/>
      <c r="D576" s="50" t="str">
        <f t="shared" si="64"/>
        <v/>
      </c>
      <c r="E576" s="67"/>
      <c r="F576" s="92" t="str">
        <f t="shared" si="65"/>
        <v/>
      </c>
      <c r="G576" s="93"/>
      <c r="H576" s="50" t="str">
        <f t="shared" si="66"/>
        <v/>
      </c>
      <c r="I576" s="68" t="str">
        <f t="shared" si="71"/>
        <v/>
      </c>
      <c r="J576" s="68" t="str">
        <f t="shared" si="67"/>
        <v/>
      </c>
      <c r="K576" s="58"/>
      <c r="L576" s="129"/>
      <c r="M576" s="129"/>
      <c r="N576" s="59" t="str">
        <f t="shared" si="70"/>
        <v/>
      </c>
      <c r="O576" s="60" t="e">
        <f t="shared" si="68"/>
        <v>#N/A</v>
      </c>
      <c r="P576" s="60" t="str">
        <f t="shared" si="69"/>
        <v/>
      </c>
      <c r="Q576" s="27"/>
      <c r="R576" s="27"/>
    </row>
    <row r="577" spans="1:18" x14ac:dyDescent="0.2">
      <c r="A577" s="56"/>
      <c r="B577" s="57"/>
      <c r="C577" s="90"/>
      <c r="D577" s="50" t="str">
        <f t="shared" si="64"/>
        <v/>
      </c>
      <c r="E577" s="67"/>
      <c r="F577" s="92" t="str">
        <f t="shared" si="65"/>
        <v/>
      </c>
      <c r="G577" s="93"/>
      <c r="H577" s="50" t="str">
        <f t="shared" si="66"/>
        <v/>
      </c>
      <c r="I577" s="68" t="str">
        <f t="shared" si="71"/>
        <v/>
      </c>
      <c r="J577" s="68" t="str">
        <f t="shared" si="67"/>
        <v/>
      </c>
      <c r="K577" s="58"/>
      <c r="L577" s="129"/>
      <c r="M577" s="129"/>
      <c r="N577" s="59" t="str">
        <f t="shared" si="70"/>
        <v/>
      </c>
      <c r="O577" s="60" t="e">
        <f t="shared" si="68"/>
        <v>#N/A</v>
      </c>
      <c r="P577" s="60" t="str">
        <f t="shared" si="69"/>
        <v/>
      </c>
      <c r="Q577" s="27"/>
      <c r="R577" s="27"/>
    </row>
    <row r="578" spans="1:18" x14ac:dyDescent="0.2">
      <c r="A578" s="56"/>
      <c r="B578" s="57"/>
      <c r="C578" s="90"/>
      <c r="D578" s="50" t="str">
        <f t="shared" si="64"/>
        <v/>
      </c>
      <c r="E578" s="67"/>
      <c r="F578" s="92" t="str">
        <f t="shared" si="65"/>
        <v/>
      </c>
      <c r="G578" s="93"/>
      <c r="H578" s="50" t="str">
        <f t="shared" si="66"/>
        <v/>
      </c>
      <c r="I578" s="68" t="str">
        <f t="shared" si="71"/>
        <v/>
      </c>
      <c r="J578" s="68" t="str">
        <f t="shared" si="67"/>
        <v/>
      </c>
      <c r="K578" s="58"/>
      <c r="L578" s="129"/>
      <c r="M578" s="129"/>
      <c r="N578" s="59" t="str">
        <f t="shared" si="70"/>
        <v/>
      </c>
      <c r="O578" s="60" t="e">
        <f t="shared" si="68"/>
        <v>#N/A</v>
      </c>
      <c r="P578" s="60" t="str">
        <f t="shared" si="69"/>
        <v/>
      </c>
      <c r="Q578" s="27"/>
      <c r="R578" s="27"/>
    </row>
    <row r="579" spans="1:18" x14ac:dyDescent="0.2">
      <c r="A579" s="56"/>
      <c r="B579" s="57"/>
      <c r="C579" s="90"/>
      <c r="D579" s="50" t="str">
        <f t="shared" si="64"/>
        <v/>
      </c>
      <c r="E579" s="67"/>
      <c r="F579" s="92" t="str">
        <f t="shared" si="65"/>
        <v/>
      </c>
      <c r="G579" s="93"/>
      <c r="H579" s="50" t="str">
        <f t="shared" si="66"/>
        <v/>
      </c>
      <c r="I579" s="68" t="str">
        <f t="shared" si="71"/>
        <v/>
      </c>
      <c r="J579" s="68" t="str">
        <f t="shared" si="67"/>
        <v/>
      </c>
      <c r="K579" s="58"/>
      <c r="L579" s="129"/>
      <c r="M579" s="129"/>
      <c r="N579" s="59" t="str">
        <f t="shared" si="70"/>
        <v/>
      </c>
      <c r="O579" s="60" t="e">
        <f t="shared" si="68"/>
        <v>#N/A</v>
      </c>
      <c r="P579" s="60" t="str">
        <f t="shared" si="69"/>
        <v/>
      </c>
      <c r="Q579" s="27"/>
      <c r="R579" s="27"/>
    </row>
    <row r="580" spans="1:18" x14ac:dyDescent="0.2">
      <c r="A580" s="56"/>
      <c r="B580" s="57"/>
      <c r="C580" s="90"/>
      <c r="D580" s="50" t="str">
        <f t="shared" si="64"/>
        <v/>
      </c>
      <c r="E580" s="67"/>
      <c r="F580" s="92" t="str">
        <f t="shared" si="65"/>
        <v/>
      </c>
      <c r="G580" s="93"/>
      <c r="H580" s="50" t="str">
        <f t="shared" si="66"/>
        <v/>
      </c>
      <c r="I580" s="68" t="str">
        <f t="shared" si="71"/>
        <v/>
      </c>
      <c r="J580" s="68" t="str">
        <f t="shared" si="67"/>
        <v/>
      </c>
      <c r="K580" s="58"/>
      <c r="L580" s="129"/>
      <c r="M580" s="129"/>
      <c r="N580" s="59" t="str">
        <f t="shared" si="70"/>
        <v/>
      </c>
      <c r="O580" s="60" t="e">
        <f t="shared" si="68"/>
        <v>#N/A</v>
      </c>
      <c r="P580" s="60" t="str">
        <f t="shared" si="69"/>
        <v/>
      </c>
      <c r="Q580" s="27"/>
      <c r="R580" s="27"/>
    </row>
    <row r="581" spans="1:18" x14ac:dyDescent="0.2">
      <c r="A581" s="56"/>
      <c r="B581" s="57"/>
      <c r="C581" s="90"/>
      <c r="D581" s="50" t="str">
        <f t="shared" ref="D581:D644" si="72">IF(A581="","",VLOOKUP(A581,Tabelle,2,FALSE))</f>
        <v/>
      </c>
      <c r="E581" s="67"/>
      <c r="F581" s="92" t="str">
        <f t="shared" ref="F581:F644" si="73">IF(A581="","",VLOOKUP(A581,Tabelle,3,FALSE))</f>
        <v/>
      </c>
      <c r="G581" s="93"/>
      <c r="H581" s="50" t="str">
        <f t="shared" ref="H581:H644" si="74">IF(A581="","",VLOOKUP(A581,Tabelle,4,FALSE))</f>
        <v/>
      </c>
      <c r="I581" s="68" t="str">
        <f t="shared" si="71"/>
        <v/>
      </c>
      <c r="J581" s="68" t="str">
        <f t="shared" ref="J581:J644" si="75">IF(G581="","",(G581-F581)*VLOOKUP(A581,Tabelle,6,FALSE))</f>
        <v/>
      </c>
      <c r="K581" s="58"/>
      <c r="L581" s="129"/>
      <c r="M581" s="129"/>
      <c r="N581" s="59" t="str">
        <f t="shared" si="70"/>
        <v/>
      </c>
      <c r="O581" s="60" t="e">
        <f t="shared" ref="O581:O644" si="76">VLOOKUP(A581,Tabelle,5,FALSE)</f>
        <v>#N/A</v>
      </c>
      <c r="P581" s="60" t="str">
        <f t="shared" ref="P581:P644" si="77">IF(C581="","",N581*C581)</f>
        <v/>
      </c>
      <c r="Q581" s="27"/>
      <c r="R581" s="27"/>
    </row>
    <row r="582" spans="1:18" x14ac:dyDescent="0.2">
      <c r="A582" s="56"/>
      <c r="B582" s="57"/>
      <c r="C582" s="90"/>
      <c r="D582" s="50" t="str">
        <f t="shared" si="72"/>
        <v/>
      </c>
      <c r="E582" s="67"/>
      <c r="F582" s="92" t="str">
        <f t="shared" si="73"/>
        <v/>
      </c>
      <c r="G582" s="93"/>
      <c r="H582" s="50" t="str">
        <f t="shared" si="74"/>
        <v/>
      </c>
      <c r="I582" s="68" t="str">
        <f t="shared" si="71"/>
        <v/>
      </c>
      <c r="J582" s="68" t="str">
        <f t="shared" si="75"/>
        <v/>
      </c>
      <c r="K582" s="58"/>
      <c r="L582" s="129"/>
      <c r="M582" s="129"/>
      <c r="N582" s="59" t="str">
        <f t="shared" ref="N582:N645" si="78">IF(A582="","",IF(SUM(H582:M582)&gt;0,SUM(H582:M582),0))</f>
        <v/>
      </c>
      <c r="O582" s="60" t="e">
        <f t="shared" si="76"/>
        <v>#N/A</v>
      </c>
      <c r="P582" s="60" t="str">
        <f t="shared" si="77"/>
        <v/>
      </c>
      <c r="Q582" s="27"/>
      <c r="R582" s="27"/>
    </row>
    <row r="583" spans="1:18" x14ac:dyDescent="0.2">
      <c r="A583" s="56"/>
      <c r="B583" s="57"/>
      <c r="C583" s="90"/>
      <c r="D583" s="50" t="str">
        <f t="shared" si="72"/>
        <v/>
      </c>
      <c r="E583" s="67"/>
      <c r="F583" s="92" t="str">
        <f t="shared" si="73"/>
        <v/>
      </c>
      <c r="G583" s="93"/>
      <c r="H583" s="50" t="str">
        <f t="shared" si="74"/>
        <v/>
      </c>
      <c r="I583" s="68" t="str">
        <f t="shared" ref="I583:I646" si="79">IF(E583="","",ROUNDDOWN(E583-D583,-1)*VLOOKUP(A583,Tabelle,5,FALSE))</f>
        <v/>
      </c>
      <c r="J583" s="68" t="str">
        <f t="shared" si="75"/>
        <v/>
      </c>
      <c r="K583" s="58"/>
      <c r="L583" s="129"/>
      <c r="M583" s="129"/>
      <c r="N583" s="59" t="str">
        <f t="shared" si="78"/>
        <v/>
      </c>
      <c r="O583" s="60" t="e">
        <f t="shared" si="76"/>
        <v>#N/A</v>
      </c>
      <c r="P583" s="60" t="str">
        <f t="shared" si="77"/>
        <v/>
      </c>
      <c r="Q583" s="27"/>
      <c r="R583" s="27"/>
    </row>
    <row r="584" spans="1:18" x14ac:dyDescent="0.2">
      <c r="A584" s="56"/>
      <c r="B584" s="57"/>
      <c r="C584" s="90"/>
      <c r="D584" s="50" t="str">
        <f t="shared" si="72"/>
        <v/>
      </c>
      <c r="E584" s="67"/>
      <c r="F584" s="92" t="str">
        <f t="shared" si="73"/>
        <v/>
      </c>
      <c r="G584" s="93"/>
      <c r="H584" s="50" t="str">
        <f t="shared" si="74"/>
        <v/>
      </c>
      <c r="I584" s="68" t="str">
        <f t="shared" si="79"/>
        <v/>
      </c>
      <c r="J584" s="68" t="str">
        <f t="shared" si="75"/>
        <v/>
      </c>
      <c r="K584" s="58"/>
      <c r="L584" s="129"/>
      <c r="M584" s="129"/>
      <c r="N584" s="59" t="str">
        <f t="shared" si="78"/>
        <v/>
      </c>
      <c r="O584" s="60" t="e">
        <f t="shared" si="76"/>
        <v>#N/A</v>
      </c>
      <c r="P584" s="60" t="str">
        <f t="shared" si="77"/>
        <v/>
      </c>
      <c r="Q584" s="27"/>
      <c r="R584" s="27"/>
    </row>
    <row r="585" spans="1:18" x14ac:dyDescent="0.2">
      <c r="A585" s="56"/>
      <c r="B585" s="57"/>
      <c r="C585" s="90"/>
      <c r="D585" s="50" t="str">
        <f t="shared" si="72"/>
        <v/>
      </c>
      <c r="E585" s="67"/>
      <c r="F585" s="92" t="str">
        <f t="shared" si="73"/>
        <v/>
      </c>
      <c r="G585" s="93"/>
      <c r="H585" s="50" t="str">
        <f t="shared" si="74"/>
        <v/>
      </c>
      <c r="I585" s="68" t="str">
        <f t="shared" si="79"/>
        <v/>
      </c>
      <c r="J585" s="68" t="str">
        <f t="shared" si="75"/>
        <v/>
      </c>
      <c r="K585" s="58"/>
      <c r="L585" s="129"/>
      <c r="M585" s="129"/>
      <c r="N585" s="59" t="str">
        <f t="shared" si="78"/>
        <v/>
      </c>
      <c r="O585" s="60" t="e">
        <f t="shared" si="76"/>
        <v>#N/A</v>
      </c>
      <c r="P585" s="60" t="str">
        <f t="shared" si="77"/>
        <v/>
      </c>
      <c r="Q585" s="27"/>
      <c r="R585" s="27"/>
    </row>
    <row r="586" spans="1:18" x14ac:dyDescent="0.2">
      <c r="A586" s="56"/>
      <c r="B586" s="57"/>
      <c r="C586" s="90"/>
      <c r="D586" s="50" t="str">
        <f t="shared" si="72"/>
        <v/>
      </c>
      <c r="E586" s="67"/>
      <c r="F586" s="92" t="str">
        <f t="shared" si="73"/>
        <v/>
      </c>
      <c r="G586" s="93"/>
      <c r="H586" s="50" t="str">
        <f t="shared" si="74"/>
        <v/>
      </c>
      <c r="I586" s="68" t="str">
        <f t="shared" si="79"/>
        <v/>
      </c>
      <c r="J586" s="68" t="str">
        <f t="shared" si="75"/>
        <v/>
      </c>
      <c r="K586" s="58"/>
      <c r="L586" s="129"/>
      <c r="M586" s="129"/>
      <c r="N586" s="59" t="str">
        <f t="shared" si="78"/>
        <v/>
      </c>
      <c r="O586" s="60" t="e">
        <f t="shared" si="76"/>
        <v>#N/A</v>
      </c>
      <c r="P586" s="60" t="str">
        <f t="shared" si="77"/>
        <v/>
      </c>
      <c r="Q586" s="27"/>
      <c r="R586" s="27"/>
    </row>
    <row r="587" spans="1:18" x14ac:dyDescent="0.2">
      <c r="A587" s="56"/>
      <c r="B587" s="57"/>
      <c r="C587" s="90"/>
      <c r="D587" s="50" t="str">
        <f t="shared" si="72"/>
        <v/>
      </c>
      <c r="E587" s="67"/>
      <c r="F587" s="92" t="str">
        <f t="shared" si="73"/>
        <v/>
      </c>
      <c r="G587" s="93"/>
      <c r="H587" s="50" t="str">
        <f t="shared" si="74"/>
        <v/>
      </c>
      <c r="I587" s="68" t="str">
        <f t="shared" si="79"/>
        <v/>
      </c>
      <c r="J587" s="68" t="str">
        <f t="shared" si="75"/>
        <v/>
      </c>
      <c r="K587" s="58"/>
      <c r="L587" s="129"/>
      <c r="M587" s="129"/>
      <c r="N587" s="59" t="str">
        <f t="shared" si="78"/>
        <v/>
      </c>
      <c r="O587" s="60" t="e">
        <f t="shared" si="76"/>
        <v>#N/A</v>
      </c>
      <c r="P587" s="60" t="str">
        <f t="shared" si="77"/>
        <v/>
      </c>
      <c r="Q587" s="27"/>
      <c r="R587" s="27"/>
    </row>
    <row r="588" spans="1:18" x14ac:dyDescent="0.2">
      <c r="A588" s="56"/>
      <c r="B588" s="57"/>
      <c r="C588" s="90"/>
      <c r="D588" s="50" t="str">
        <f t="shared" si="72"/>
        <v/>
      </c>
      <c r="E588" s="67"/>
      <c r="F588" s="92" t="str">
        <f t="shared" si="73"/>
        <v/>
      </c>
      <c r="G588" s="93"/>
      <c r="H588" s="50" t="str">
        <f t="shared" si="74"/>
        <v/>
      </c>
      <c r="I588" s="68" t="str">
        <f t="shared" si="79"/>
        <v/>
      </c>
      <c r="J588" s="68" t="str">
        <f t="shared" si="75"/>
        <v/>
      </c>
      <c r="K588" s="58"/>
      <c r="L588" s="129"/>
      <c r="M588" s="129"/>
      <c r="N588" s="59" t="str">
        <f t="shared" si="78"/>
        <v/>
      </c>
      <c r="O588" s="60" t="e">
        <f t="shared" si="76"/>
        <v>#N/A</v>
      </c>
      <c r="P588" s="60" t="str">
        <f t="shared" si="77"/>
        <v/>
      </c>
      <c r="Q588" s="27"/>
      <c r="R588" s="27"/>
    </row>
    <row r="589" spans="1:18" x14ac:dyDescent="0.2">
      <c r="A589" s="56"/>
      <c r="B589" s="57"/>
      <c r="C589" s="90"/>
      <c r="D589" s="50" t="str">
        <f t="shared" si="72"/>
        <v/>
      </c>
      <c r="E589" s="67"/>
      <c r="F589" s="92" t="str">
        <f t="shared" si="73"/>
        <v/>
      </c>
      <c r="G589" s="93"/>
      <c r="H589" s="50" t="str">
        <f t="shared" si="74"/>
        <v/>
      </c>
      <c r="I589" s="68" t="str">
        <f t="shared" si="79"/>
        <v/>
      </c>
      <c r="J589" s="68" t="str">
        <f t="shared" si="75"/>
        <v/>
      </c>
      <c r="K589" s="58"/>
      <c r="L589" s="129"/>
      <c r="M589" s="129"/>
      <c r="N589" s="59" t="str">
        <f t="shared" si="78"/>
        <v/>
      </c>
      <c r="O589" s="60" t="e">
        <f t="shared" si="76"/>
        <v>#N/A</v>
      </c>
      <c r="P589" s="60" t="str">
        <f t="shared" si="77"/>
        <v/>
      </c>
      <c r="Q589" s="27"/>
      <c r="R589" s="27"/>
    </row>
    <row r="590" spans="1:18" x14ac:dyDescent="0.2">
      <c r="A590" s="56"/>
      <c r="B590" s="57"/>
      <c r="C590" s="90"/>
      <c r="D590" s="50" t="str">
        <f t="shared" si="72"/>
        <v/>
      </c>
      <c r="E590" s="67"/>
      <c r="F590" s="92" t="str">
        <f t="shared" si="73"/>
        <v/>
      </c>
      <c r="G590" s="93"/>
      <c r="H590" s="50" t="str">
        <f t="shared" si="74"/>
        <v/>
      </c>
      <c r="I590" s="68" t="str">
        <f t="shared" si="79"/>
        <v/>
      </c>
      <c r="J590" s="68" t="str">
        <f t="shared" si="75"/>
        <v/>
      </c>
      <c r="K590" s="58"/>
      <c r="L590" s="129"/>
      <c r="M590" s="129"/>
      <c r="N590" s="59" t="str">
        <f t="shared" si="78"/>
        <v/>
      </c>
      <c r="O590" s="60" t="e">
        <f t="shared" si="76"/>
        <v>#N/A</v>
      </c>
      <c r="P590" s="60" t="str">
        <f t="shared" si="77"/>
        <v/>
      </c>
      <c r="Q590" s="27"/>
      <c r="R590" s="27"/>
    </row>
    <row r="591" spans="1:18" x14ac:dyDescent="0.2">
      <c r="A591" s="56"/>
      <c r="B591" s="57"/>
      <c r="C591" s="90"/>
      <c r="D591" s="50" t="str">
        <f t="shared" si="72"/>
        <v/>
      </c>
      <c r="E591" s="67"/>
      <c r="F591" s="92" t="str">
        <f t="shared" si="73"/>
        <v/>
      </c>
      <c r="G591" s="93"/>
      <c r="H591" s="50" t="str">
        <f t="shared" si="74"/>
        <v/>
      </c>
      <c r="I591" s="68" t="str">
        <f t="shared" si="79"/>
        <v/>
      </c>
      <c r="J591" s="68" t="str">
        <f t="shared" si="75"/>
        <v/>
      </c>
      <c r="K591" s="58"/>
      <c r="L591" s="129"/>
      <c r="M591" s="129"/>
      <c r="N591" s="59" t="str">
        <f t="shared" si="78"/>
        <v/>
      </c>
      <c r="O591" s="60" t="e">
        <f t="shared" si="76"/>
        <v>#N/A</v>
      </c>
      <c r="P591" s="60" t="str">
        <f t="shared" si="77"/>
        <v/>
      </c>
      <c r="Q591" s="27"/>
      <c r="R591" s="27"/>
    </row>
    <row r="592" spans="1:18" x14ac:dyDescent="0.2">
      <c r="A592" s="56"/>
      <c r="B592" s="57"/>
      <c r="C592" s="90"/>
      <c r="D592" s="50" t="str">
        <f t="shared" si="72"/>
        <v/>
      </c>
      <c r="E592" s="67"/>
      <c r="F592" s="92" t="str">
        <f t="shared" si="73"/>
        <v/>
      </c>
      <c r="G592" s="93"/>
      <c r="H592" s="50" t="str">
        <f t="shared" si="74"/>
        <v/>
      </c>
      <c r="I592" s="68" t="str">
        <f t="shared" si="79"/>
        <v/>
      </c>
      <c r="J592" s="68" t="str">
        <f t="shared" si="75"/>
        <v/>
      </c>
      <c r="K592" s="58"/>
      <c r="L592" s="129"/>
      <c r="M592" s="129"/>
      <c r="N592" s="59" t="str">
        <f t="shared" si="78"/>
        <v/>
      </c>
      <c r="O592" s="60" t="e">
        <f t="shared" si="76"/>
        <v>#N/A</v>
      </c>
      <c r="P592" s="60" t="str">
        <f t="shared" si="77"/>
        <v/>
      </c>
      <c r="Q592" s="27"/>
      <c r="R592" s="27"/>
    </row>
    <row r="593" spans="1:18" x14ac:dyDescent="0.2">
      <c r="A593" s="56"/>
      <c r="B593" s="57"/>
      <c r="C593" s="90"/>
      <c r="D593" s="50" t="str">
        <f t="shared" si="72"/>
        <v/>
      </c>
      <c r="E593" s="67"/>
      <c r="F593" s="92" t="str">
        <f t="shared" si="73"/>
        <v/>
      </c>
      <c r="G593" s="93"/>
      <c r="H593" s="50" t="str">
        <f t="shared" si="74"/>
        <v/>
      </c>
      <c r="I593" s="68" t="str">
        <f t="shared" si="79"/>
        <v/>
      </c>
      <c r="J593" s="68" t="str">
        <f t="shared" si="75"/>
        <v/>
      </c>
      <c r="K593" s="58"/>
      <c r="L593" s="129"/>
      <c r="M593" s="129"/>
      <c r="N593" s="59" t="str">
        <f t="shared" si="78"/>
        <v/>
      </c>
      <c r="O593" s="60" t="e">
        <f t="shared" si="76"/>
        <v>#N/A</v>
      </c>
      <c r="P593" s="60" t="str">
        <f t="shared" si="77"/>
        <v/>
      </c>
      <c r="Q593" s="27"/>
      <c r="R593" s="27"/>
    </row>
    <row r="594" spans="1:18" x14ac:dyDescent="0.2">
      <c r="A594" s="56"/>
      <c r="B594" s="57"/>
      <c r="C594" s="90"/>
      <c r="D594" s="50" t="str">
        <f t="shared" si="72"/>
        <v/>
      </c>
      <c r="E594" s="67"/>
      <c r="F594" s="92" t="str">
        <f t="shared" si="73"/>
        <v/>
      </c>
      <c r="G594" s="93"/>
      <c r="H594" s="50" t="str">
        <f t="shared" si="74"/>
        <v/>
      </c>
      <c r="I594" s="68" t="str">
        <f t="shared" si="79"/>
        <v/>
      </c>
      <c r="J594" s="68" t="str">
        <f t="shared" si="75"/>
        <v/>
      </c>
      <c r="K594" s="58"/>
      <c r="L594" s="129"/>
      <c r="M594" s="129"/>
      <c r="N594" s="59" t="str">
        <f t="shared" si="78"/>
        <v/>
      </c>
      <c r="O594" s="60" t="e">
        <f t="shared" si="76"/>
        <v>#N/A</v>
      </c>
      <c r="P594" s="60" t="str">
        <f t="shared" si="77"/>
        <v/>
      </c>
      <c r="Q594" s="27"/>
      <c r="R594" s="27"/>
    </row>
    <row r="595" spans="1:18" x14ac:dyDescent="0.2">
      <c r="A595" s="56"/>
      <c r="B595" s="57"/>
      <c r="C595" s="90"/>
      <c r="D595" s="50" t="str">
        <f t="shared" si="72"/>
        <v/>
      </c>
      <c r="E595" s="67"/>
      <c r="F595" s="92" t="str">
        <f t="shared" si="73"/>
        <v/>
      </c>
      <c r="G595" s="93"/>
      <c r="H595" s="50" t="str">
        <f t="shared" si="74"/>
        <v/>
      </c>
      <c r="I595" s="68" t="str">
        <f t="shared" si="79"/>
        <v/>
      </c>
      <c r="J595" s="68" t="str">
        <f t="shared" si="75"/>
        <v/>
      </c>
      <c r="K595" s="58"/>
      <c r="L595" s="129"/>
      <c r="M595" s="129"/>
      <c r="N595" s="59" t="str">
        <f t="shared" si="78"/>
        <v/>
      </c>
      <c r="O595" s="60" t="e">
        <f t="shared" si="76"/>
        <v>#N/A</v>
      </c>
      <c r="P595" s="60" t="str">
        <f t="shared" si="77"/>
        <v/>
      </c>
      <c r="Q595" s="27"/>
      <c r="R595" s="27"/>
    </row>
    <row r="596" spans="1:18" x14ac:dyDescent="0.2">
      <c r="A596" s="56"/>
      <c r="B596" s="57"/>
      <c r="C596" s="90"/>
      <c r="D596" s="50" t="str">
        <f t="shared" si="72"/>
        <v/>
      </c>
      <c r="E596" s="67"/>
      <c r="F596" s="92" t="str">
        <f t="shared" si="73"/>
        <v/>
      </c>
      <c r="G596" s="93"/>
      <c r="H596" s="50" t="str">
        <f t="shared" si="74"/>
        <v/>
      </c>
      <c r="I596" s="68" t="str">
        <f t="shared" si="79"/>
        <v/>
      </c>
      <c r="J596" s="68" t="str">
        <f t="shared" si="75"/>
        <v/>
      </c>
      <c r="K596" s="58"/>
      <c r="L596" s="129"/>
      <c r="M596" s="129"/>
      <c r="N596" s="59" t="str">
        <f t="shared" si="78"/>
        <v/>
      </c>
      <c r="O596" s="60" t="e">
        <f t="shared" si="76"/>
        <v>#N/A</v>
      </c>
      <c r="P596" s="60" t="str">
        <f t="shared" si="77"/>
        <v/>
      </c>
      <c r="Q596" s="27"/>
      <c r="R596" s="27"/>
    </row>
    <row r="597" spans="1:18" x14ac:dyDescent="0.2">
      <c r="A597" s="56"/>
      <c r="B597" s="57"/>
      <c r="C597" s="90"/>
      <c r="D597" s="50" t="str">
        <f t="shared" si="72"/>
        <v/>
      </c>
      <c r="E597" s="67"/>
      <c r="F597" s="92" t="str">
        <f t="shared" si="73"/>
        <v/>
      </c>
      <c r="G597" s="93"/>
      <c r="H597" s="50" t="str">
        <f t="shared" si="74"/>
        <v/>
      </c>
      <c r="I597" s="68" t="str">
        <f t="shared" si="79"/>
        <v/>
      </c>
      <c r="J597" s="68" t="str">
        <f t="shared" si="75"/>
        <v/>
      </c>
      <c r="K597" s="58"/>
      <c r="L597" s="129"/>
      <c r="M597" s="129"/>
      <c r="N597" s="59" t="str">
        <f t="shared" si="78"/>
        <v/>
      </c>
      <c r="O597" s="60" t="e">
        <f t="shared" si="76"/>
        <v>#N/A</v>
      </c>
      <c r="P597" s="60" t="str">
        <f t="shared" si="77"/>
        <v/>
      </c>
      <c r="Q597" s="27"/>
      <c r="R597" s="27"/>
    </row>
    <row r="598" spans="1:18" x14ac:dyDescent="0.2">
      <c r="A598" s="56"/>
      <c r="B598" s="57"/>
      <c r="C598" s="90"/>
      <c r="D598" s="50" t="str">
        <f t="shared" si="72"/>
        <v/>
      </c>
      <c r="E598" s="67"/>
      <c r="F598" s="92" t="str">
        <f t="shared" si="73"/>
        <v/>
      </c>
      <c r="G598" s="93"/>
      <c r="H598" s="50" t="str">
        <f t="shared" si="74"/>
        <v/>
      </c>
      <c r="I598" s="68" t="str">
        <f t="shared" si="79"/>
        <v/>
      </c>
      <c r="J598" s="68" t="str">
        <f t="shared" si="75"/>
        <v/>
      </c>
      <c r="K598" s="58"/>
      <c r="L598" s="129"/>
      <c r="M598" s="129"/>
      <c r="N598" s="59" t="str">
        <f t="shared" si="78"/>
        <v/>
      </c>
      <c r="O598" s="60" t="e">
        <f t="shared" si="76"/>
        <v>#N/A</v>
      </c>
      <c r="P598" s="60" t="str">
        <f t="shared" si="77"/>
        <v/>
      </c>
      <c r="Q598" s="27"/>
      <c r="R598" s="27"/>
    </row>
    <row r="599" spans="1:18" x14ac:dyDescent="0.2">
      <c r="A599" s="56"/>
      <c r="B599" s="57"/>
      <c r="C599" s="90"/>
      <c r="D599" s="50" t="str">
        <f t="shared" si="72"/>
        <v/>
      </c>
      <c r="E599" s="67"/>
      <c r="F599" s="92" t="str">
        <f t="shared" si="73"/>
        <v/>
      </c>
      <c r="G599" s="93"/>
      <c r="H599" s="50" t="str">
        <f t="shared" si="74"/>
        <v/>
      </c>
      <c r="I599" s="68" t="str">
        <f t="shared" si="79"/>
        <v/>
      </c>
      <c r="J599" s="68" t="str">
        <f t="shared" si="75"/>
        <v/>
      </c>
      <c r="K599" s="58"/>
      <c r="L599" s="129"/>
      <c r="M599" s="129"/>
      <c r="N599" s="59" t="str">
        <f t="shared" si="78"/>
        <v/>
      </c>
      <c r="O599" s="60" t="e">
        <f t="shared" si="76"/>
        <v>#N/A</v>
      </c>
      <c r="P599" s="60" t="str">
        <f t="shared" si="77"/>
        <v/>
      </c>
      <c r="Q599" s="27"/>
      <c r="R599" s="27"/>
    </row>
    <row r="600" spans="1:18" x14ac:dyDescent="0.2">
      <c r="A600" s="56"/>
      <c r="B600" s="57"/>
      <c r="C600" s="90"/>
      <c r="D600" s="50" t="str">
        <f t="shared" si="72"/>
        <v/>
      </c>
      <c r="E600" s="67"/>
      <c r="F600" s="92" t="str">
        <f t="shared" si="73"/>
        <v/>
      </c>
      <c r="G600" s="93"/>
      <c r="H600" s="50" t="str">
        <f t="shared" si="74"/>
        <v/>
      </c>
      <c r="I600" s="68" t="str">
        <f t="shared" si="79"/>
        <v/>
      </c>
      <c r="J600" s="68" t="str">
        <f t="shared" si="75"/>
        <v/>
      </c>
      <c r="K600" s="58"/>
      <c r="L600" s="129"/>
      <c r="M600" s="129"/>
      <c r="N600" s="59" t="str">
        <f t="shared" si="78"/>
        <v/>
      </c>
      <c r="O600" s="60" t="e">
        <f t="shared" si="76"/>
        <v>#N/A</v>
      </c>
      <c r="P600" s="60" t="str">
        <f t="shared" si="77"/>
        <v/>
      </c>
      <c r="Q600" s="27"/>
      <c r="R600" s="27"/>
    </row>
    <row r="601" spans="1:18" x14ac:dyDescent="0.2">
      <c r="A601" s="56"/>
      <c r="B601" s="57"/>
      <c r="C601" s="90"/>
      <c r="D601" s="50" t="str">
        <f t="shared" si="72"/>
        <v/>
      </c>
      <c r="E601" s="67"/>
      <c r="F601" s="92" t="str">
        <f t="shared" si="73"/>
        <v/>
      </c>
      <c r="G601" s="93"/>
      <c r="H601" s="50" t="str">
        <f t="shared" si="74"/>
        <v/>
      </c>
      <c r="I601" s="68" t="str">
        <f t="shared" si="79"/>
        <v/>
      </c>
      <c r="J601" s="68" t="str">
        <f t="shared" si="75"/>
        <v/>
      </c>
      <c r="K601" s="58"/>
      <c r="L601" s="129"/>
      <c r="M601" s="129"/>
      <c r="N601" s="59" t="str">
        <f t="shared" si="78"/>
        <v/>
      </c>
      <c r="O601" s="60" t="e">
        <f t="shared" si="76"/>
        <v>#N/A</v>
      </c>
      <c r="P601" s="60" t="str">
        <f t="shared" si="77"/>
        <v/>
      </c>
      <c r="Q601" s="27"/>
      <c r="R601" s="27"/>
    </row>
    <row r="602" spans="1:18" x14ac:dyDescent="0.2">
      <c r="A602" s="56"/>
      <c r="B602" s="57"/>
      <c r="C602" s="90"/>
      <c r="D602" s="50" t="str">
        <f t="shared" si="72"/>
        <v/>
      </c>
      <c r="E602" s="67"/>
      <c r="F602" s="92" t="str">
        <f t="shared" si="73"/>
        <v/>
      </c>
      <c r="G602" s="93"/>
      <c r="H602" s="50" t="str">
        <f t="shared" si="74"/>
        <v/>
      </c>
      <c r="I602" s="68" t="str">
        <f t="shared" si="79"/>
        <v/>
      </c>
      <c r="J602" s="68" t="str">
        <f t="shared" si="75"/>
        <v/>
      </c>
      <c r="K602" s="58"/>
      <c r="L602" s="129"/>
      <c r="M602" s="129"/>
      <c r="N602" s="59" t="str">
        <f t="shared" si="78"/>
        <v/>
      </c>
      <c r="O602" s="60" t="e">
        <f t="shared" si="76"/>
        <v>#N/A</v>
      </c>
      <c r="P602" s="60" t="str">
        <f t="shared" si="77"/>
        <v/>
      </c>
      <c r="Q602" s="27"/>
      <c r="R602" s="27"/>
    </row>
    <row r="603" spans="1:18" x14ac:dyDescent="0.2">
      <c r="A603" s="56"/>
      <c r="B603" s="57"/>
      <c r="C603" s="90"/>
      <c r="D603" s="50" t="str">
        <f t="shared" si="72"/>
        <v/>
      </c>
      <c r="E603" s="67"/>
      <c r="F603" s="92" t="str">
        <f t="shared" si="73"/>
        <v/>
      </c>
      <c r="G603" s="93"/>
      <c r="H603" s="50" t="str">
        <f t="shared" si="74"/>
        <v/>
      </c>
      <c r="I603" s="68" t="str">
        <f t="shared" si="79"/>
        <v/>
      </c>
      <c r="J603" s="68" t="str">
        <f t="shared" si="75"/>
        <v/>
      </c>
      <c r="K603" s="58"/>
      <c r="L603" s="129"/>
      <c r="M603" s="129"/>
      <c r="N603" s="59" t="str">
        <f t="shared" si="78"/>
        <v/>
      </c>
      <c r="O603" s="60" t="e">
        <f t="shared" si="76"/>
        <v>#N/A</v>
      </c>
      <c r="P603" s="60" t="str">
        <f t="shared" si="77"/>
        <v/>
      </c>
      <c r="Q603" s="27"/>
      <c r="R603" s="27"/>
    </row>
    <row r="604" spans="1:18" x14ac:dyDescent="0.2">
      <c r="A604" s="56"/>
      <c r="B604" s="57"/>
      <c r="C604" s="90"/>
      <c r="D604" s="50" t="str">
        <f t="shared" si="72"/>
        <v/>
      </c>
      <c r="E604" s="67"/>
      <c r="F604" s="92" t="str">
        <f t="shared" si="73"/>
        <v/>
      </c>
      <c r="G604" s="93"/>
      <c r="H604" s="50" t="str">
        <f t="shared" si="74"/>
        <v/>
      </c>
      <c r="I604" s="68" t="str">
        <f t="shared" si="79"/>
        <v/>
      </c>
      <c r="J604" s="68" t="str">
        <f t="shared" si="75"/>
        <v/>
      </c>
      <c r="K604" s="58"/>
      <c r="L604" s="129"/>
      <c r="M604" s="129"/>
      <c r="N604" s="59" t="str">
        <f t="shared" si="78"/>
        <v/>
      </c>
      <c r="O604" s="60" t="e">
        <f t="shared" si="76"/>
        <v>#N/A</v>
      </c>
      <c r="P604" s="60" t="str">
        <f t="shared" si="77"/>
        <v/>
      </c>
      <c r="Q604" s="27"/>
      <c r="R604" s="27"/>
    </row>
    <row r="605" spans="1:18" x14ac:dyDescent="0.2">
      <c r="A605" s="56"/>
      <c r="B605" s="57"/>
      <c r="C605" s="90"/>
      <c r="D605" s="50" t="str">
        <f t="shared" si="72"/>
        <v/>
      </c>
      <c r="E605" s="67"/>
      <c r="F605" s="92" t="str">
        <f t="shared" si="73"/>
        <v/>
      </c>
      <c r="G605" s="93"/>
      <c r="H605" s="50" t="str">
        <f t="shared" si="74"/>
        <v/>
      </c>
      <c r="I605" s="68" t="str">
        <f t="shared" si="79"/>
        <v/>
      </c>
      <c r="J605" s="68" t="str">
        <f t="shared" si="75"/>
        <v/>
      </c>
      <c r="K605" s="58"/>
      <c r="L605" s="129"/>
      <c r="M605" s="129"/>
      <c r="N605" s="59" t="str">
        <f t="shared" si="78"/>
        <v/>
      </c>
      <c r="O605" s="60" t="e">
        <f t="shared" si="76"/>
        <v>#N/A</v>
      </c>
      <c r="P605" s="60" t="str">
        <f t="shared" si="77"/>
        <v/>
      </c>
      <c r="Q605" s="27"/>
      <c r="R605" s="27"/>
    </row>
    <row r="606" spans="1:18" x14ac:dyDescent="0.2">
      <c r="A606" s="56"/>
      <c r="B606" s="57"/>
      <c r="C606" s="90"/>
      <c r="D606" s="50" t="str">
        <f t="shared" si="72"/>
        <v/>
      </c>
      <c r="E606" s="67"/>
      <c r="F606" s="92" t="str">
        <f t="shared" si="73"/>
        <v/>
      </c>
      <c r="G606" s="93"/>
      <c r="H606" s="50" t="str">
        <f t="shared" si="74"/>
        <v/>
      </c>
      <c r="I606" s="68" t="str">
        <f t="shared" si="79"/>
        <v/>
      </c>
      <c r="J606" s="68" t="str">
        <f t="shared" si="75"/>
        <v/>
      </c>
      <c r="K606" s="58"/>
      <c r="L606" s="129"/>
      <c r="M606" s="129"/>
      <c r="N606" s="59" t="str">
        <f t="shared" si="78"/>
        <v/>
      </c>
      <c r="O606" s="60" t="e">
        <f t="shared" si="76"/>
        <v>#N/A</v>
      </c>
      <c r="P606" s="60" t="str">
        <f t="shared" si="77"/>
        <v/>
      </c>
      <c r="Q606" s="27"/>
      <c r="R606" s="27"/>
    </row>
    <row r="607" spans="1:18" x14ac:dyDescent="0.2">
      <c r="A607" s="56"/>
      <c r="B607" s="57"/>
      <c r="C607" s="90"/>
      <c r="D607" s="50" t="str">
        <f t="shared" si="72"/>
        <v/>
      </c>
      <c r="E607" s="67"/>
      <c r="F607" s="92" t="str">
        <f t="shared" si="73"/>
        <v/>
      </c>
      <c r="G607" s="93"/>
      <c r="H607" s="50" t="str">
        <f t="shared" si="74"/>
        <v/>
      </c>
      <c r="I607" s="68" t="str">
        <f t="shared" si="79"/>
        <v/>
      </c>
      <c r="J607" s="68" t="str">
        <f t="shared" si="75"/>
        <v/>
      </c>
      <c r="K607" s="58"/>
      <c r="L607" s="129"/>
      <c r="M607" s="129"/>
      <c r="N607" s="59" t="str">
        <f t="shared" si="78"/>
        <v/>
      </c>
      <c r="O607" s="60" t="e">
        <f t="shared" si="76"/>
        <v>#N/A</v>
      </c>
      <c r="P607" s="60" t="str">
        <f t="shared" si="77"/>
        <v/>
      </c>
      <c r="Q607" s="27"/>
      <c r="R607" s="27"/>
    </row>
    <row r="608" spans="1:18" x14ac:dyDescent="0.2">
      <c r="A608" s="56"/>
      <c r="B608" s="57"/>
      <c r="C608" s="90"/>
      <c r="D608" s="50" t="str">
        <f t="shared" si="72"/>
        <v/>
      </c>
      <c r="E608" s="67"/>
      <c r="F608" s="92" t="str">
        <f t="shared" si="73"/>
        <v/>
      </c>
      <c r="G608" s="93"/>
      <c r="H608" s="50" t="str">
        <f t="shared" si="74"/>
        <v/>
      </c>
      <c r="I608" s="68" t="str">
        <f t="shared" si="79"/>
        <v/>
      </c>
      <c r="J608" s="68" t="str">
        <f t="shared" si="75"/>
        <v/>
      </c>
      <c r="K608" s="58"/>
      <c r="L608" s="129"/>
      <c r="M608" s="129"/>
      <c r="N608" s="59" t="str">
        <f t="shared" si="78"/>
        <v/>
      </c>
      <c r="O608" s="60" t="e">
        <f t="shared" si="76"/>
        <v>#N/A</v>
      </c>
      <c r="P608" s="60" t="str">
        <f t="shared" si="77"/>
        <v/>
      </c>
      <c r="Q608" s="27"/>
      <c r="R608" s="27"/>
    </row>
    <row r="609" spans="1:18" x14ac:dyDescent="0.2">
      <c r="A609" s="56"/>
      <c r="B609" s="57"/>
      <c r="C609" s="90"/>
      <c r="D609" s="50" t="str">
        <f t="shared" si="72"/>
        <v/>
      </c>
      <c r="E609" s="67"/>
      <c r="F609" s="92" t="str">
        <f t="shared" si="73"/>
        <v/>
      </c>
      <c r="G609" s="93"/>
      <c r="H609" s="50" t="str">
        <f t="shared" si="74"/>
        <v/>
      </c>
      <c r="I609" s="68" t="str">
        <f t="shared" si="79"/>
        <v/>
      </c>
      <c r="J609" s="68" t="str">
        <f t="shared" si="75"/>
        <v/>
      </c>
      <c r="K609" s="58"/>
      <c r="L609" s="129"/>
      <c r="M609" s="129"/>
      <c r="N609" s="59" t="str">
        <f t="shared" si="78"/>
        <v/>
      </c>
      <c r="O609" s="60" t="e">
        <f t="shared" si="76"/>
        <v>#N/A</v>
      </c>
      <c r="P609" s="60" t="str">
        <f t="shared" si="77"/>
        <v/>
      </c>
      <c r="Q609" s="27"/>
      <c r="R609" s="27"/>
    </row>
    <row r="610" spans="1:18" x14ac:dyDescent="0.2">
      <c r="A610" s="56"/>
      <c r="B610" s="57"/>
      <c r="C610" s="90"/>
      <c r="D610" s="50" t="str">
        <f t="shared" si="72"/>
        <v/>
      </c>
      <c r="E610" s="67"/>
      <c r="F610" s="92" t="str">
        <f t="shared" si="73"/>
        <v/>
      </c>
      <c r="G610" s="93"/>
      <c r="H610" s="50" t="str">
        <f t="shared" si="74"/>
        <v/>
      </c>
      <c r="I610" s="68" t="str">
        <f t="shared" si="79"/>
        <v/>
      </c>
      <c r="J610" s="68" t="str">
        <f t="shared" si="75"/>
        <v/>
      </c>
      <c r="K610" s="58"/>
      <c r="L610" s="129"/>
      <c r="M610" s="129"/>
      <c r="N610" s="59" t="str">
        <f t="shared" si="78"/>
        <v/>
      </c>
      <c r="O610" s="60" t="e">
        <f t="shared" si="76"/>
        <v>#N/A</v>
      </c>
      <c r="P610" s="60" t="str">
        <f t="shared" si="77"/>
        <v/>
      </c>
      <c r="Q610" s="27"/>
      <c r="R610" s="27"/>
    </row>
    <row r="611" spans="1:18" x14ac:dyDescent="0.2">
      <c r="A611" s="56"/>
      <c r="B611" s="57"/>
      <c r="C611" s="90"/>
      <c r="D611" s="50" t="str">
        <f t="shared" si="72"/>
        <v/>
      </c>
      <c r="E611" s="67"/>
      <c r="F611" s="92" t="str">
        <f t="shared" si="73"/>
        <v/>
      </c>
      <c r="G611" s="93"/>
      <c r="H611" s="50" t="str">
        <f t="shared" si="74"/>
        <v/>
      </c>
      <c r="I611" s="68" t="str">
        <f t="shared" si="79"/>
        <v/>
      </c>
      <c r="J611" s="68" t="str">
        <f t="shared" si="75"/>
        <v/>
      </c>
      <c r="K611" s="58"/>
      <c r="L611" s="129"/>
      <c r="M611" s="129"/>
      <c r="N611" s="59" t="str">
        <f t="shared" si="78"/>
        <v/>
      </c>
      <c r="O611" s="60" t="e">
        <f t="shared" si="76"/>
        <v>#N/A</v>
      </c>
      <c r="P611" s="60" t="str">
        <f t="shared" si="77"/>
        <v/>
      </c>
      <c r="Q611" s="27"/>
      <c r="R611" s="27"/>
    </row>
    <row r="612" spans="1:18" x14ac:dyDescent="0.2">
      <c r="A612" s="56"/>
      <c r="B612" s="57"/>
      <c r="C612" s="90"/>
      <c r="D612" s="50" t="str">
        <f t="shared" si="72"/>
        <v/>
      </c>
      <c r="E612" s="67"/>
      <c r="F612" s="92" t="str">
        <f t="shared" si="73"/>
        <v/>
      </c>
      <c r="G612" s="93"/>
      <c r="H612" s="50" t="str">
        <f t="shared" si="74"/>
        <v/>
      </c>
      <c r="I612" s="68" t="str">
        <f t="shared" si="79"/>
        <v/>
      </c>
      <c r="J612" s="68" t="str">
        <f t="shared" si="75"/>
        <v/>
      </c>
      <c r="K612" s="58"/>
      <c r="L612" s="129"/>
      <c r="M612" s="129"/>
      <c r="N612" s="59" t="str">
        <f t="shared" si="78"/>
        <v/>
      </c>
      <c r="O612" s="60" t="e">
        <f t="shared" si="76"/>
        <v>#N/A</v>
      </c>
      <c r="P612" s="60" t="str">
        <f t="shared" si="77"/>
        <v/>
      </c>
      <c r="Q612" s="27"/>
      <c r="R612" s="27"/>
    </row>
    <row r="613" spans="1:18" x14ac:dyDescent="0.2">
      <c r="A613" s="56"/>
      <c r="B613" s="57"/>
      <c r="C613" s="90"/>
      <c r="D613" s="50" t="str">
        <f t="shared" si="72"/>
        <v/>
      </c>
      <c r="E613" s="67"/>
      <c r="F613" s="92" t="str">
        <f t="shared" si="73"/>
        <v/>
      </c>
      <c r="G613" s="93"/>
      <c r="H613" s="50" t="str">
        <f t="shared" si="74"/>
        <v/>
      </c>
      <c r="I613" s="68" t="str">
        <f t="shared" si="79"/>
        <v/>
      </c>
      <c r="J613" s="68" t="str">
        <f t="shared" si="75"/>
        <v/>
      </c>
      <c r="K613" s="58"/>
      <c r="L613" s="129"/>
      <c r="M613" s="129"/>
      <c r="N613" s="59" t="str">
        <f t="shared" si="78"/>
        <v/>
      </c>
      <c r="O613" s="60" t="e">
        <f t="shared" si="76"/>
        <v>#N/A</v>
      </c>
      <c r="P613" s="60" t="str">
        <f t="shared" si="77"/>
        <v/>
      </c>
      <c r="Q613" s="27"/>
      <c r="R613" s="27"/>
    </row>
    <row r="614" spans="1:18" x14ac:dyDescent="0.2">
      <c r="A614" s="56"/>
      <c r="B614" s="57"/>
      <c r="C614" s="90"/>
      <c r="D614" s="50" t="str">
        <f t="shared" si="72"/>
        <v/>
      </c>
      <c r="E614" s="67"/>
      <c r="F614" s="92" t="str">
        <f t="shared" si="73"/>
        <v/>
      </c>
      <c r="G614" s="93"/>
      <c r="H614" s="50" t="str">
        <f t="shared" si="74"/>
        <v/>
      </c>
      <c r="I614" s="68" t="str">
        <f t="shared" si="79"/>
        <v/>
      </c>
      <c r="J614" s="68" t="str">
        <f t="shared" si="75"/>
        <v/>
      </c>
      <c r="K614" s="58"/>
      <c r="L614" s="129"/>
      <c r="M614" s="129"/>
      <c r="N614" s="59" t="str">
        <f t="shared" si="78"/>
        <v/>
      </c>
      <c r="O614" s="60" t="e">
        <f t="shared" si="76"/>
        <v>#N/A</v>
      </c>
      <c r="P614" s="60" t="str">
        <f t="shared" si="77"/>
        <v/>
      </c>
      <c r="Q614" s="27"/>
      <c r="R614" s="27"/>
    </row>
    <row r="615" spans="1:18" x14ac:dyDescent="0.2">
      <c r="A615" s="56"/>
      <c r="B615" s="57"/>
      <c r="C615" s="90"/>
      <c r="D615" s="50" t="str">
        <f t="shared" si="72"/>
        <v/>
      </c>
      <c r="E615" s="67"/>
      <c r="F615" s="92" t="str">
        <f t="shared" si="73"/>
        <v/>
      </c>
      <c r="G615" s="93"/>
      <c r="H615" s="50" t="str">
        <f t="shared" si="74"/>
        <v/>
      </c>
      <c r="I615" s="68" t="str">
        <f t="shared" si="79"/>
        <v/>
      </c>
      <c r="J615" s="68" t="str">
        <f t="shared" si="75"/>
        <v/>
      </c>
      <c r="K615" s="58"/>
      <c r="L615" s="129"/>
      <c r="M615" s="129"/>
      <c r="N615" s="59" t="str">
        <f t="shared" si="78"/>
        <v/>
      </c>
      <c r="O615" s="60" t="e">
        <f t="shared" si="76"/>
        <v>#N/A</v>
      </c>
      <c r="P615" s="60" t="str">
        <f t="shared" si="77"/>
        <v/>
      </c>
      <c r="Q615" s="27"/>
      <c r="R615" s="27"/>
    </row>
    <row r="616" spans="1:18" x14ac:dyDescent="0.2">
      <c r="A616" s="56"/>
      <c r="B616" s="57"/>
      <c r="C616" s="90"/>
      <c r="D616" s="50" t="str">
        <f t="shared" si="72"/>
        <v/>
      </c>
      <c r="E616" s="67"/>
      <c r="F616" s="92" t="str">
        <f t="shared" si="73"/>
        <v/>
      </c>
      <c r="G616" s="93"/>
      <c r="H616" s="50" t="str">
        <f t="shared" si="74"/>
        <v/>
      </c>
      <c r="I616" s="68" t="str">
        <f t="shared" si="79"/>
        <v/>
      </c>
      <c r="J616" s="68" t="str">
        <f t="shared" si="75"/>
        <v/>
      </c>
      <c r="K616" s="58"/>
      <c r="L616" s="129"/>
      <c r="M616" s="129"/>
      <c r="N616" s="59" t="str">
        <f t="shared" si="78"/>
        <v/>
      </c>
      <c r="O616" s="60" t="e">
        <f t="shared" si="76"/>
        <v>#N/A</v>
      </c>
      <c r="P616" s="60" t="str">
        <f t="shared" si="77"/>
        <v/>
      </c>
      <c r="Q616" s="27"/>
      <c r="R616" s="27"/>
    </row>
    <row r="617" spans="1:18" x14ac:dyDescent="0.2">
      <c r="A617" s="56"/>
      <c r="B617" s="57"/>
      <c r="C617" s="90"/>
      <c r="D617" s="50" t="str">
        <f t="shared" si="72"/>
        <v/>
      </c>
      <c r="E617" s="67"/>
      <c r="F617" s="92" t="str">
        <f t="shared" si="73"/>
        <v/>
      </c>
      <c r="G617" s="93"/>
      <c r="H617" s="50" t="str">
        <f t="shared" si="74"/>
        <v/>
      </c>
      <c r="I617" s="68" t="str">
        <f t="shared" si="79"/>
        <v/>
      </c>
      <c r="J617" s="68" t="str">
        <f t="shared" si="75"/>
        <v/>
      </c>
      <c r="K617" s="58"/>
      <c r="L617" s="129"/>
      <c r="M617" s="129"/>
      <c r="N617" s="59" t="str">
        <f t="shared" si="78"/>
        <v/>
      </c>
      <c r="O617" s="60" t="e">
        <f t="shared" si="76"/>
        <v>#N/A</v>
      </c>
      <c r="P617" s="60" t="str">
        <f t="shared" si="77"/>
        <v/>
      </c>
      <c r="Q617" s="27"/>
      <c r="R617" s="27"/>
    </row>
    <row r="618" spans="1:18" x14ac:dyDescent="0.2">
      <c r="A618" s="56"/>
      <c r="B618" s="57"/>
      <c r="C618" s="90"/>
      <c r="D618" s="50" t="str">
        <f t="shared" si="72"/>
        <v/>
      </c>
      <c r="E618" s="67"/>
      <c r="F618" s="92" t="str">
        <f t="shared" si="73"/>
        <v/>
      </c>
      <c r="G618" s="93"/>
      <c r="H618" s="50" t="str">
        <f t="shared" si="74"/>
        <v/>
      </c>
      <c r="I618" s="68" t="str">
        <f t="shared" si="79"/>
        <v/>
      </c>
      <c r="J618" s="68" t="str">
        <f t="shared" si="75"/>
        <v/>
      </c>
      <c r="K618" s="58"/>
      <c r="L618" s="129"/>
      <c r="M618" s="129"/>
      <c r="N618" s="59" t="str">
        <f t="shared" si="78"/>
        <v/>
      </c>
      <c r="O618" s="60" t="e">
        <f t="shared" si="76"/>
        <v>#N/A</v>
      </c>
      <c r="P618" s="60" t="str">
        <f t="shared" si="77"/>
        <v/>
      </c>
      <c r="Q618" s="27"/>
      <c r="R618" s="27"/>
    </row>
    <row r="619" spans="1:18" x14ac:dyDescent="0.2">
      <c r="A619" s="56"/>
      <c r="B619" s="57"/>
      <c r="C619" s="90"/>
      <c r="D619" s="50" t="str">
        <f t="shared" si="72"/>
        <v/>
      </c>
      <c r="E619" s="67"/>
      <c r="F619" s="92" t="str">
        <f t="shared" si="73"/>
        <v/>
      </c>
      <c r="G619" s="93"/>
      <c r="H619" s="50" t="str">
        <f t="shared" si="74"/>
        <v/>
      </c>
      <c r="I619" s="68" t="str">
        <f t="shared" si="79"/>
        <v/>
      </c>
      <c r="J619" s="68" t="str">
        <f t="shared" si="75"/>
        <v/>
      </c>
      <c r="K619" s="58"/>
      <c r="L619" s="129"/>
      <c r="M619" s="129"/>
      <c r="N619" s="59" t="str">
        <f t="shared" si="78"/>
        <v/>
      </c>
      <c r="O619" s="60" t="e">
        <f t="shared" si="76"/>
        <v>#N/A</v>
      </c>
      <c r="P619" s="60" t="str">
        <f t="shared" si="77"/>
        <v/>
      </c>
      <c r="Q619" s="27"/>
      <c r="R619" s="27"/>
    </row>
    <row r="620" spans="1:18" x14ac:dyDescent="0.2">
      <c r="A620" s="56"/>
      <c r="B620" s="57"/>
      <c r="C620" s="90"/>
      <c r="D620" s="50" t="str">
        <f t="shared" si="72"/>
        <v/>
      </c>
      <c r="E620" s="67"/>
      <c r="F620" s="92" t="str">
        <f t="shared" si="73"/>
        <v/>
      </c>
      <c r="G620" s="93"/>
      <c r="H620" s="50" t="str">
        <f t="shared" si="74"/>
        <v/>
      </c>
      <c r="I620" s="68" t="str">
        <f t="shared" si="79"/>
        <v/>
      </c>
      <c r="J620" s="68" t="str">
        <f t="shared" si="75"/>
        <v/>
      </c>
      <c r="K620" s="58"/>
      <c r="L620" s="129"/>
      <c r="M620" s="129"/>
      <c r="N620" s="59" t="str">
        <f t="shared" si="78"/>
        <v/>
      </c>
      <c r="O620" s="60" t="e">
        <f t="shared" si="76"/>
        <v>#N/A</v>
      </c>
      <c r="P620" s="60" t="str">
        <f t="shared" si="77"/>
        <v/>
      </c>
      <c r="Q620" s="27"/>
      <c r="R620" s="27"/>
    </row>
    <row r="621" spans="1:18" x14ac:dyDescent="0.2">
      <c r="A621" s="56"/>
      <c r="B621" s="57"/>
      <c r="C621" s="90"/>
      <c r="D621" s="50" t="str">
        <f t="shared" si="72"/>
        <v/>
      </c>
      <c r="E621" s="67"/>
      <c r="F621" s="92" t="str">
        <f t="shared" si="73"/>
        <v/>
      </c>
      <c r="G621" s="93"/>
      <c r="H621" s="50" t="str">
        <f t="shared" si="74"/>
        <v/>
      </c>
      <c r="I621" s="68" t="str">
        <f t="shared" si="79"/>
        <v/>
      </c>
      <c r="J621" s="68" t="str">
        <f t="shared" si="75"/>
        <v/>
      </c>
      <c r="K621" s="58"/>
      <c r="L621" s="129"/>
      <c r="M621" s="129"/>
      <c r="N621" s="59" t="str">
        <f t="shared" si="78"/>
        <v/>
      </c>
      <c r="O621" s="60" t="e">
        <f t="shared" si="76"/>
        <v>#N/A</v>
      </c>
      <c r="P621" s="60" t="str">
        <f t="shared" si="77"/>
        <v/>
      </c>
      <c r="Q621" s="27"/>
      <c r="R621" s="27"/>
    </row>
    <row r="622" spans="1:18" x14ac:dyDescent="0.2">
      <c r="A622" s="56"/>
      <c r="B622" s="57"/>
      <c r="C622" s="90"/>
      <c r="D622" s="50" t="str">
        <f t="shared" si="72"/>
        <v/>
      </c>
      <c r="E622" s="67"/>
      <c r="F622" s="92" t="str">
        <f t="shared" si="73"/>
        <v/>
      </c>
      <c r="G622" s="93"/>
      <c r="H622" s="50" t="str">
        <f t="shared" si="74"/>
        <v/>
      </c>
      <c r="I622" s="68" t="str">
        <f t="shared" si="79"/>
        <v/>
      </c>
      <c r="J622" s="68" t="str">
        <f t="shared" si="75"/>
        <v/>
      </c>
      <c r="K622" s="58"/>
      <c r="L622" s="129"/>
      <c r="M622" s="129"/>
      <c r="N622" s="59" t="str">
        <f t="shared" si="78"/>
        <v/>
      </c>
      <c r="O622" s="60" t="e">
        <f t="shared" si="76"/>
        <v>#N/A</v>
      </c>
      <c r="P622" s="60" t="str">
        <f t="shared" si="77"/>
        <v/>
      </c>
      <c r="Q622" s="27"/>
      <c r="R622" s="27"/>
    </row>
    <row r="623" spans="1:18" x14ac:dyDescent="0.2">
      <c r="A623" s="56"/>
      <c r="B623" s="57"/>
      <c r="C623" s="90"/>
      <c r="D623" s="50" t="str">
        <f t="shared" si="72"/>
        <v/>
      </c>
      <c r="E623" s="67"/>
      <c r="F623" s="92" t="str">
        <f t="shared" si="73"/>
        <v/>
      </c>
      <c r="G623" s="93"/>
      <c r="H623" s="50" t="str">
        <f t="shared" si="74"/>
        <v/>
      </c>
      <c r="I623" s="68" t="str">
        <f t="shared" si="79"/>
        <v/>
      </c>
      <c r="J623" s="68" t="str">
        <f t="shared" si="75"/>
        <v/>
      </c>
      <c r="K623" s="58"/>
      <c r="L623" s="129"/>
      <c r="M623" s="129"/>
      <c r="N623" s="59" t="str">
        <f t="shared" si="78"/>
        <v/>
      </c>
      <c r="O623" s="60" t="e">
        <f t="shared" si="76"/>
        <v>#N/A</v>
      </c>
      <c r="P623" s="60" t="str">
        <f t="shared" si="77"/>
        <v/>
      </c>
      <c r="Q623" s="27"/>
      <c r="R623" s="27"/>
    </row>
    <row r="624" spans="1:18" x14ac:dyDescent="0.2">
      <c r="A624" s="56"/>
      <c r="B624" s="57"/>
      <c r="C624" s="90"/>
      <c r="D624" s="50" t="str">
        <f t="shared" si="72"/>
        <v/>
      </c>
      <c r="E624" s="67"/>
      <c r="F624" s="92" t="str">
        <f t="shared" si="73"/>
        <v/>
      </c>
      <c r="G624" s="93"/>
      <c r="H624" s="50" t="str">
        <f t="shared" si="74"/>
        <v/>
      </c>
      <c r="I624" s="68" t="str">
        <f t="shared" si="79"/>
        <v/>
      </c>
      <c r="J624" s="68" t="str">
        <f t="shared" si="75"/>
        <v/>
      </c>
      <c r="K624" s="58"/>
      <c r="L624" s="129"/>
      <c r="M624" s="129"/>
      <c r="N624" s="59" t="str">
        <f t="shared" si="78"/>
        <v/>
      </c>
      <c r="O624" s="60" t="e">
        <f t="shared" si="76"/>
        <v>#N/A</v>
      </c>
      <c r="P624" s="60" t="str">
        <f t="shared" si="77"/>
        <v/>
      </c>
      <c r="Q624" s="27"/>
      <c r="R624" s="27"/>
    </row>
    <row r="625" spans="1:18" x14ac:dyDescent="0.2">
      <c r="A625" s="56"/>
      <c r="B625" s="57"/>
      <c r="C625" s="90"/>
      <c r="D625" s="50" t="str">
        <f t="shared" si="72"/>
        <v/>
      </c>
      <c r="E625" s="67"/>
      <c r="F625" s="92" t="str">
        <f t="shared" si="73"/>
        <v/>
      </c>
      <c r="G625" s="93"/>
      <c r="H625" s="50" t="str">
        <f t="shared" si="74"/>
        <v/>
      </c>
      <c r="I625" s="68" t="str">
        <f t="shared" si="79"/>
        <v/>
      </c>
      <c r="J625" s="68" t="str">
        <f t="shared" si="75"/>
        <v/>
      </c>
      <c r="K625" s="58"/>
      <c r="L625" s="129"/>
      <c r="M625" s="129"/>
      <c r="N625" s="59" t="str">
        <f t="shared" si="78"/>
        <v/>
      </c>
      <c r="O625" s="60" t="e">
        <f t="shared" si="76"/>
        <v>#N/A</v>
      </c>
      <c r="P625" s="60" t="str">
        <f t="shared" si="77"/>
        <v/>
      </c>
      <c r="Q625" s="27"/>
      <c r="R625" s="27"/>
    </row>
    <row r="626" spans="1:18" x14ac:dyDescent="0.2">
      <c r="A626" s="56"/>
      <c r="B626" s="57"/>
      <c r="C626" s="90"/>
      <c r="D626" s="50" t="str">
        <f t="shared" si="72"/>
        <v/>
      </c>
      <c r="E626" s="67"/>
      <c r="F626" s="92" t="str">
        <f t="shared" si="73"/>
        <v/>
      </c>
      <c r="G626" s="93"/>
      <c r="H626" s="50" t="str">
        <f t="shared" si="74"/>
        <v/>
      </c>
      <c r="I626" s="68" t="str">
        <f t="shared" si="79"/>
        <v/>
      </c>
      <c r="J626" s="68" t="str">
        <f t="shared" si="75"/>
        <v/>
      </c>
      <c r="K626" s="58"/>
      <c r="L626" s="129"/>
      <c r="M626" s="129"/>
      <c r="N626" s="59" t="str">
        <f t="shared" si="78"/>
        <v/>
      </c>
      <c r="O626" s="60" t="e">
        <f t="shared" si="76"/>
        <v>#N/A</v>
      </c>
      <c r="P626" s="60" t="str">
        <f t="shared" si="77"/>
        <v/>
      </c>
      <c r="Q626" s="27"/>
      <c r="R626" s="27"/>
    </row>
    <row r="627" spans="1:18" x14ac:dyDescent="0.2">
      <c r="A627" s="56"/>
      <c r="B627" s="57"/>
      <c r="C627" s="90"/>
      <c r="D627" s="50" t="str">
        <f t="shared" si="72"/>
        <v/>
      </c>
      <c r="E627" s="67"/>
      <c r="F627" s="92" t="str">
        <f t="shared" si="73"/>
        <v/>
      </c>
      <c r="G627" s="93"/>
      <c r="H627" s="50" t="str">
        <f t="shared" si="74"/>
        <v/>
      </c>
      <c r="I627" s="68" t="str">
        <f t="shared" si="79"/>
        <v/>
      </c>
      <c r="J627" s="68" t="str">
        <f t="shared" si="75"/>
        <v/>
      </c>
      <c r="K627" s="58"/>
      <c r="L627" s="129"/>
      <c r="M627" s="129"/>
      <c r="N627" s="59" t="str">
        <f t="shared" si="78"/>
        <v/>
      </c>
      <c r="O627" s="60" t="e">
        <f t="shared" si="76"/>
        <v>#N/A</v>
      </c>
      <c r="P627" s="60" t="str">
        <f t="shared" si="77"/>
        <v/>
      </c>
      <c r="Q627" s="27"/>
      <c r="R627" s="27"/>
    </row>
    <row r="628" spans="1:18" x14ac:dyDescent="0.2">
      <c r="A628" s="56"/>
      <c r="B628" s="57"/>
      <c r="C628" s="90"/>
      <c r="D628" s="50" t="str">
        <f t="shared" si="72"/>
        <v/>
      </c>
      <c r="E628" s="67"/>
      <c r="F628" s="92" t="str">
        <f t="shared" si="73"/>
        <v/>
      </c>
      <c r="G628" s="93"/>
      <c r="H628" s="50" t="str">
        <f t="shared" si="74"/>
        <v/>
      </c>
      <c r="I628" s="68" t="str">
        <f t="shared" si="79"/>
        <v/>
      </c>
      <c r="J628" s="68" t="str">
        <f t="shared" si="75"/>
        <v/>
      </c>
      <c r="K628" s="58"/>
      <c r="L628" s="129"/>
      <c r="M628" s="129"/>
      <c r="N628" s="59" t="str">
        <f t="shared" si="78"/>
        <v/>
      </c>
      <c r="O628" s="60" t="e">
        <f t="shared" si="76"/>
        <v>#N/A</v>
      </c>
      <c r="P628" s="60" t="str">
        <f t="shared" si="77"/>
        <v/>
      </c>
      <c r="Q628" s="27"/>
      <c r="R628" s="27"/>
    </row>
    <row r="629" spans="1:18" x14ac:dyDescent="0.2">
      <c r="A629" s="56"/>
      <c r="B629" s="57"/>
      <c r="C629" s="90"/>
      <c r="D629" s="50" t="str">
        <f t="shared" si="72"/>
        <v/>
      </c>
      <c r="E629" s="67"/>
      <c r="F629" s="92" t="str">
        <f t="shared" si="73"/>
        <v/>
      </c>
      <c r="G629" s="93"/>
      <c r="H629" s="50" t="str">
        <f t="shared" si="74"/>
        <v/>
      </c>
      <c r="I629" s="68" t="str">
        <f t="shared" si="79"/>
        <v/>
      </c>
      <c r="J629" s="68" t="str">
        <f t="shared" si="75"/>
        <v/>
      </c>
      <c r="K629" s="58"/>
      <c r="L629" s="129"/>
      <c r="M629" s="129"/>
      <c r="N629" s="59" t="str">
        <f t="shared" si="78"/>
        <v/>
      </c>
      <c r="O629" s="60" t="e">
        <f t="shared" si="76"/>
        <v>#N/A</v>
      </c>
      <c r="P629" s="60" t="str">
        <f t="shared" si="77"/>
        <v/>
      </c>
      <c r="Q629" s="27"/>
      <c r="R629" s="27"/>
    </row>
    <row r="630" spans="1:18" x14ac:dyDescent="0.2">
      <c r="A630" s="56"/>
      <c r="B630" s="57"/>
      <c r="C630" s="90"/>
      <c r="D630" s="50" t="str">
        <f t="shared" si="72"/>
        <v/>
      </c>
      <c r="E630" s="67"/>
      <c r="F630" s="92" t="str">
        <f t="shared" si="73"/>
        <v/>
      </c>
      <c r="G630" s="93"/>
      <c r="H630" s="50" t="str">
        <f t="shared" si="74"/>
        <v/>
      </c>
      <c r="I630" s="68" t="str">
        <f t="shared" si="79"/>
        <v/>
      </c>
      <c r="J630" s="68" t="str">
        <f t="shared" si="75"/>
        <v/>
      </c>
      <c r="K630" s="58"/>
      <c r="L630" s="129"/>
      <c r="M630" s="129"/>
      <c r="N630" s="59" t="str">
        <f t="shared" si="78"/>
        <v/>
      </c>
      <c r="O630" s="60" t="e">
        <f t="shared" si="76"/>
        <v>#N/A</v>
      </c>
      <c r="P630" s="60" t="str">
        <f t="shared" si="77"/>
        <v/>
      </c>
      <c r="Q630" s="27"/>
      <c r="R630" s="27"/>
    </row>
    <row r="631" spans="1:18" x14ac:dyDescent="0.2">
      <c r="A631" s="56"/>
      <c r="B631" s="57"/>
      <c r="C631" s="90"/>
      <c r="D631" s="50" t="str">
        <f t="shared" si="72"/>
        <v/>
      </c>
      <c r="E631" s="67"/>
      <c r="F631" s="92" t="str">
        <f t="shared" si="73"/>
        <v/>
      </c>
      <c r="G631" s="93"/>
      <c r="H631" s="50" t="str">
        <f t="shared" si="74"/>
        <v/>
      </c>
      <c r="I631" s="68" t="str">
        <f t="shared" si="79"/>
        <v/>
      </c>
      <c r="J631" s="68" t="str">
        <f t="shared" si="75"/>
        <v/>
      </c>
      <c r="K631" s="58"/>
      <c r="L631" s="129"/>
      <c r="M631" s="129"/>
      <c r="N631" s="59" t="str">
        <f t="shared" si="78"/>
        <v/>
      </c>
      <c r="O631" s="60" t="e">
        <f t="shared" si="76"/>
        <v>#N/A</v>
      </c>
      <c r="P631" s="60" t="str">
        <f t="shared" si="77"/>
        <v/>
      </c>
      <c r="Q631" s="27"/>
      <c r="R631" s="27"/>
    </row>
    <row r="632" spans="1:18" x14ac:dyDescent="0.2">
      <c r="A632" s="56"/>
      <c r="B632" s="57"/>
      <c r="C632" s="90"/>
      <c r="D632" s="50" t="str">
        <f t="shared" si="72"/>
        <v/>
      </c>
      <c r="E632" s="67"/>
      <c r="F632" s="92" t="str">
        <f t="shared" si="73"/>
        <v/>
      </c>
      <c r="G632" s="93"/>
      <c r="H632" s="50" t="str">
        <f t="shared" si="74"/>
        <v/>
      </c>
      <c r="I632" s="68" t="str">
        <f t="shared" si="79"/>
        <v/>
      </c>
      <c r="J632" s="68" t="str">
        <f t="shared" si="75"/>
        <v/>
      </c>
      <c r="K632" s="58"/>
      <c r="L632" s="129"/>
      <c r="M632" s="129"/>
      <c r="N632" s="59" t="str">
        <f t="shared" si="78"/>
        <v/>
      </c>
      <c r="O632" s="60" t="e">
        <f t="shared" si="76"/>
        <v>#N/A</v>
      </c>
      <c r="P632" s="60" t="str">
        <f t="shared" si="77"/>
        <v/>
      </c>
      <c r="Q632" s="27"/>
      <c r="R632" s="27"/>
    </row>
    <row r="633" spans="1:18" x14ac:dyDescent="0.2">
      <c r="A633" s="56"/>
      <c r="B633" s="57"/>
      <c r="C633" s="90"/>
      <c r="D633" s="50" t="str">
        <f t="shared" si="72"/>
        <v/>
      </c>
      <c r="E633" s="67"/>
      <c r="F633" s="92" t="str">
        <f t="shared" si="73"/>
        <v/>
      </c>
      <c r="G633" s="93"/>
      <c r="H633" s="50" t="str">
        <f t="shared" si="74"/>
        <v/>
      </c>
      <c r="I633" s="68" t="str">
        <f t="shared" si="79"/>
        <v/>
      </c>
      <c r="J633" s="68" t="str">
        <f t="shared" si="75"/>
        <v/>
      </c>
      <c r="K633" s="58"/>
      <c r="L633" s="129"/>
      <c r="M633" s="129"/>
      <c r="N633" s="59" t="str">
        <f t="shared" si="78"/>
        <v/>
      </c>
      <c r="O633" s="60" t="e">
        <f t="shared" si="76"/>
        <v>#N/A</v>
      </c>
      <c r="P633" s="60" t="str">
        <f t="shared" si="77"/>
        <v/>
      </c>
      <c r="Q633" s="27"/>
      <c r="R633" s="27"/>
    </row>
    <row r="634" spans="1:18" x14ac:dyDescent="0.2">
      <c r="A634" s="56"/>
      <c r="B634" s="57"/>
      <c r="C634" s="90"/>
      <c r="D634" s="50" t="str">
        <f t="shared" si="72"/>
        <v/>
      </c>
      <c r="E634" s="67"/>
      <c r="F634" s="92" t="str">
        <f t="shared" si="73"/>
        <v/>
      </c>
      <c r="G634" s="93"/>
      <c r="H634" s="50" t="str">
        <f t="shared" si="74"/>
        <v/>
      </c>
      <c r="I634" s="68" t="str">
        <f t="shared" si="79"/>
        <v/>
      </c>
      <c r="J634" s="68" t="str">
        <f t="shared" si="75"/>
        <v/>
      </c>
      <c r="K634" s="58"/>
      <c r="L634" s="129"/>
      <c r="M634" s="129"/>
      <c r="N634" s="59" t="str">
        <f t="shared" si="78"/>
        <v/>
      </c>
      <c r="O634" s="60" t="e">
        <f t="shared" si="76"/>
        <v>#N/A</v>
      </c>
      <c r="P634" s="60" t="str">
        <f t="shared" si="77"/>
        <v/>
      </c>
      <c r="Q634" s="27"/>
      <c r="R634" s="27"/>
    </row>
    <row r="635" spans="1:18" x14ac:dyDescent="0.2">
      <c r="A635" s="56"/>
      <c r="B635" s="57"/>
      <c r="C635" s="90"/>
      <c r="D635" s="50" t="str">
        <f t="shared" si="72"/>
        <v/>
      </c>
      <c r="E635" s="67"/>
      <c r="F635" s="92" t="str">
        <f t="shared" si="73"/>
        <v/>
      </c>
      <c r="G635" s="93"/>
      <c r="H635" s="50" t="str">
        <f t="shared" si="74"/>
        <v/>
      </c>
      <c r="I635" s="68" t="str">
        <f t="shared" si="79"/>
        <v/>
      </c>
      <c r="J635" s="68" t="str">
        <f t="shared" si="75"/>
        <v/>
      </c>
      <c r="K635" s="58"/>
      <c r="L635" s="129"/>
      <c r="M635" s="129"/>
      <c r="N635" s="59" t="str">
        <f t="shared" si="78"/>
        <v/>
      </c>
      <c r="O635" s="60" t="e">
        <f t="shared" si="76"/>
        <v>#N/A</v>
      </c>
      <c r="P635" s="60" t="str">
        <f t="shared" si="77"/>
        <v/>
      </c>
      <c r="Q635" s="27"/>
      <c r="R635" s="27"/>
    </row>
    <row r="636" spans="1:18" x14ac:dyDescent="0.2">
      <c r="A636" s="56"/>
      <c r="B636" s="57"/>
      <c r="C636" s="90"/>
      <c r="D636" s="50" t="str">
        <f t="shared" si="72"/>
        <v/>
      </c>
      <c r="E636" s="67"/>
      <c r="F636" s="92" t="str">
        <f t="shared" si="73"/>
        <v/>
      </c>
      <c r="G636" s="93"/>
      <c r="H636" s="50" t="str">
        <f t="shared" si="74"/>
        <v/>
      </c>
      <c r="I636" s="68" t="str">
        <f t="shared" si="79"/>
        <v/>
      </c>
      <c r="J636" s="68" t="str">
        <f t="shared" si="75"/>
        <v/>
      </c>
      <c r="K636" s="58"/>
      <c r="L636" s="129"/>
      <c r="M636" s="129"/>
      <c r="N636" s="59" t="str">
        <f t="shared" si="78"/>
        <v/>
      </c>
      <c r="O636" s="60" t="e">
        <f t="shared" si="76"/>
        <v>#N/A</v>
      </c>
      <c r="P636" s="60" t="str">
        <f t="shared" si="77"/>
        <v/>
      </c>
      <c r="Q636" s="27"/>
      <c r="R636" s="27"/>
    </row>
    <row r="637" spans="1:18" x14ac:dyDescent="0.2">
      <c r="A637" s="56"/>
      <c r="B637" s="57"/>
      <c r="C637" s="90"/>
      <c r="D637" s="50" t="str">
        <f t="shared" si="72"/>
        <v/>
      </c>
      <c r="E637" s="67"/>
      <c r="F637" s="92" t="str">
        <f t="shared" si="73"/>
        <v/>
      </c>
      <c r="G637" s="93"/>
      <c r="H637" s="50" t="str">
        <f t="shared" si="74"/>
        <v/>
      </c>
      <c r="I637" s="68" t="str">
        <f t="shared" si="79"/>
        <v/>
      </c>
      <c r="J637" s="68" t="str">
        <f t="shared" si="75"/>
        <v/>
      </c>
      <c r="K637" s="58"/>
      <c r="L637" s="129"/>
      <c r="M637" s="129"/>
      <c r="N637" s="59" t="str">
        <f t="shared" si="78"/>
        <v/>
      </c>
      <c r="O637" s="60" t="e">
        <f t="shared" si="76"/>
        <v>#N/A</v>
      </c>
      <c r="P637" s="60" t="str">
        <f t="shared" si="77"/>
        <v/>
      </c>
      <c r="Q637" s="27"/>
      <c r="R637" s="27"/>
    </row>
    <row r="638" spans="1:18" x14ac:dyDescent="0.2">
      <c r="A638" s="56"/>
      <c r="B638" s="57"/>
      <c r="C638" s="90"/>
      <c r="D638" s="50" t="str">
        <f t="shared" si="72"/>
        <v/>
      </c>
      <c r="E638" s="67"/>
      <c r="F638" s="92" t="str">
        <f t="shared" si="73"/>
        <v/>
      </c>
      <c r="G638" s="93"/>
      <c r="H638" s="50" t="str">
        <f t="shared" si="74"/>
        <v/>
      </c>
      <c r="I638" s="68" t="str">
        <f t="shared" si="79"/>
        <v/>
      </c>
      <c r="J638" s="68" t="str">
        <f t="shared" si="75"/>
        <v/>
      </c>
      <c r="K638" s="58"/>
      <c r="L638" s="129"/>
      <c r="M638" s="129"/>
      <c r="N638" s="59" t="str">
        <f t="shared" si="78"/>
        <v/>
      </c>
      <c r="O638" s="60" t="e">
        <f t="shared" si="76"/>
        <v>#N/A</v>
      </c>
      <c r="P638" s="60" t="str">
        <f t="shared" si="77"/>
        <v/>
      </c>
      <c r="Q638" s="27"/>
      <c r="R638" s="27"/>
    </row>
    <row r="639" spans="1:18" x14ac:dyDescent="0.2">
      <c r="A639" s="56"/>
      <c r="B639" s="57"/>
      <c r="C639" s="90"/>
      <c r="D639" s="50" t="str">
        <f t="shared" si="72"/>
        <v/>
      </c>
      <c r="E639" s="67"/>
      <c r="F639" s="92" t="str">
        <f t="shared" si="73"/>
        <v/>
      </c>
      <c r="G639" s="93"/>
      <c r="H639" s="50" t="str">
        <f t="shared" si="74"/>
        <v/>
      </c>
      <c r="I639" s="68" t="str">
        <f t="shared" si="79"/>
        <v/>
      </c>
      <c r="J639" s="68" t="str">
        <f t="shared" si="75"/>
        <v/>
      </c>
      <c r="K639" s="58"/>
      <c r="L639" s="129"/>
      <c r="M639" s="129"/>
      <c r="N639" s="59" t="str">
        <f t="shared" si="78"/>
        <v/>
      </c>
      <c r="O639" s="60" t="e">
        <f t="shared" si="76"/>
        <v>#N/A</v>
      </c>
      <c r="P639" s="60" t="str">
        <f t="shared" si="77"/>
        <v/>
      </c>
      <c r="Q639" s="27"/>
      <c r="R639" s="27"/>
    </row>
    <row r="640" spans="1:18" x14ac:dyDescent="0.2">
      <c r="A640" s="56"/>
      <c r="B640" s="57"/>
      <c r="C640" s="90"/>
      <c r="D640" s="50" t="str">
        <f t="shared" si="72"/>
        <v/>
      </c>
      <c r="E640" s="67"/>
      <c r="F640" s="92" t="str">
        <f t="shared" si="73"/>
        <v/>
      </c>
      <c r="G640" s="93"/>
      <c r="H640" s="50" t="str">
        <f t="shared" si="74"/>
        <v/>
      </c>
      <c r="I640" s="68" t="str">
        <f t="shared" si="79"/>
        <v/>
      </c>
      <c r="J640" s="68" t="str">
        <f t="shared" si="75"/>
        <v/>
      </c>
      <c r="K640" s="58"/>
      <c r="L640" s="129"/>
      <c r="M640" s="129"/>
      <c r="N640" s="59" t="str">
        <f t="shared" si="78"/>
        <v/>
      </c>
      <c r="O640" s="60" t="e">
        <f t="shared" si="76"/>
        <v>#N/A</v>
      </c>
      <c r="P640" s="60" t="str">
        <f t="shared" si="77"/>
        <v/>
      </c>
      <c r="Q640" s="27"/>
      <c r="R640" s="27"/>
    </row>
    <row r="641" spans="1:18" x14ac:dyDescent="0.2">
      <c r="A641" s="56"/>
      <c r="B641" s="57"/>
      <c r="C641" s="90"/>
      <c r="D641" s="50" t="str">
        <f t="shared" si="72"/>
        <v/>
      </c>
      <c r="E641" s="67"/>
      <c r="F641" s="92" t="str">
        <f t="shared" si="73"/>
        <v/>
      </c>
      <c r="G641" s="93"/>
      <c r="H641" s="50" t="str">
        <f t="shared" si="74"/>
        <v/>
      </c>
      <c r="I641" s="68" t="str">
        <f t="shared" si="79"/>
        <v/>
      </c>
      <c r="J641" s="68" t="str">
        <f t="shared" si="75"/>
        <v/>
      </c>
      <c r="K641" s="58"/>
      <c r="L641" s="129"/>
      <c r="M641" s="129"/>
      <c r="N641" s="59" t="str">
        <f t="shared" si="78"/>
        <v/>
      </c>
      <c r="O641" s="60" t="e">
        <f t="shared" si="76"/>
        <v>#N/A</v>
      </c>
      <c r="P641" s="60" t="str">
        <f t="shared" si="77"/>
        <v/>
      </c>
      <c r="Q641" s="27"/>
      <c r="R641" s="27"/>
    </row>
    <row r="642" spans="1:18" x14ac:dyDescent="0.2">
      <c r="A642" s="56"/>
      <c r="B642" s="57"/>
      <c r="C642" s="90"/>
      <c r="D642" s="50" t="str">
        <f t="shared" si="72"/>
        <v/>
      </c>
      <c r="E642" s="67"/>
      <c r="F642" s="92" t="str">
        <f t="shared" si="73"/>
        <v/>
      </c>
      <c r="G642" s="93"/>
      <c r="H642" s="50" t="str">
        <f t="shared" si="74"/>
        <v/>
      </c>
      <c r="I642" s="68" t="str">
        <f t="shared" si="79"/>
        <v/>
      </c>
      <c r="J642" s="68" t="str">
        <f t="shared" si="75"/>
        <v/>
      </c>
      <c r="K642" s="58"/>
      <c r="L642" s="129"/>
      <c r="M642" s="129"/>
      <c r="N642" s="59" t="str">
        <f t="shared" si="78"/>
        <v/>
      </c>
      <c r="O642" s="60" t="e">
        <f t="shared" si="76"/>
        <v>#N/A</v>
      </c>
      <c r="P642" s="60" t="str">
        <f t="shared" si="77"/>
        <v/>
      </c>
      <c r="Q642" s="27"/>
      <c r="R642" s="27"/>
    </row>
    <row r="643" spans="1:18" x14ac:dyDescent="0.2">
      <c r="A643" s="56"/>
      <c r="B643" s="57"/>
      <c r="C643" s="90"/>
      <c r="D643" s="50" t="str">
        <f t="shared" si="72"/>
        <v/>
      </c>
      <c r="E643" s="67"/>
      <c r="F643" s="92" t="str">
        <f t="shared" si="73"/>
        <v/>
      </c>
      <c r="G643" s="93"/>
      <c r="H643" s="50" t="str">
        <f t="shared" si="74"/>
        <v/>
      </c>
      <c r="I643" s="68" t="str">
        <f t="shared" si="79"/>
        <v/>
      </c>
      <c r="J643" s="68" t="str">
        <f t="shared" si="75"/>
        <v/>
      </c>
      <c r="K643" s="58"/>
      <c r="L643" s="129"/>
      <c r="M643" s="129"/>
      <c r="N643" s="59" t="str">
        <f t="shared" si="78"/>
        <v/>
      </c>
      <c r="O643" s="60" t="e">
        <f t="shared" si="76"/>
        <v>#N/A</v>
      </c>
      <c r="P643" s="60" t="str">
        <f t="shared" si="77"/>
        <v/>
      </c>
      <c r="Q643" s="27"/>
      <c r="R643" s="27"/>
    </row>
    <row r="644" spans="1:18" x14ac:dyDescent="0.2">
      <c r="A644" s="56"/>
      <c r="B644" s="57"/>
      <c r="C644" s="90"/>
      <c r="D644" s="50" t="str">
        <f t="shared" si="72"/>
        <v/>
      </c>
      <c r="E644" s="67"/>
      <c r="F644" s="92" t="str">
        <f t="shared" si="73"/>
        <v/>
      </c>
      <c r="G644" s="93"/>
      <c r="H644" s="50" t="str">
        <f t="shared" si="74"/>
        <v/>
      </c>
      <c r="I644" s="68" t="str">
        <f t="shared" si="79"/>
        <v/>
      </c>
      <c r="J644" s="68" t="str">
        <f t="shared" si="75"/>
        <v/>
      </c>
      <c r="K644" s="58"/>
      <c r="L644" s="129"/>
      <c r="M644" s="129"/>
      <c r="N644" s="59" t="str">
        <f t="shared" si="78"/>
        <v/>
      </c>
      <c r="O644" s="60" t="e">
        <f t="shared" si="76"/>
        <v>#N/A</v>
      </c>
      <c r="P644" s="60" t="str">
        <f t="shared" si="77"/>
        <v/>
      </c>
      <c r="Q644" s="27"/>
      <c r="R644" s="27"/>
    </row>
    <row r="645" spans="1:18" x14ac:dyDescent="0.2">
      <c r="A645" s="56"/>
      <c r="B645" s="57"/>
      <c r="C645" s="90"/>
      <c r="D645" s="50" t="str">
        <f t="shared" ref="D645:D708" si="80">IF(A645="","",VLOOKUP(A645,Tabelle,2,FALSE))</f>
        <v/>
      </c>
      <c r="E645" s="67"/>
      <c r="F645" s="92" t="str">
        <f t="shared" ref="F645:F708" si="81">IF(A645="","",VLOOKUP(A645,Tabelle,3,FALSE))</f>
        <v/>
      </c>
      <c r="G645" s="93"/>
      <c r="H645" s="50" t="str">
        <f t="shared" ref="H645:H708" si="82">IF(A645="","",VLOOKUP(A645,Tabelle,4,FALSE))</f>
        <v/>
      </c>
      <c r="I645" s="68" t="str">
        <f t="shared" si="79"/>
        <v/>
      </c>
      <c r="J645" s="68" t="str">
        <f t="shared" ref="J645:J708" si="83">IF(G645="","",(G645-F645)*VLOOKUP(A645,Tabelle,6,FALSE))</f>
        <v/>
      </c>
      <c r="K645" s="58"/>
      <c r="L645" s="129"/>
      <c r="M645" s="129"/>
      <c r="N645" s="59" t="str">
        <f t="shared" si="78"/>
        <v/>
      </c>
      <c r="O645" s="60" t="e">
        <f t="shared" ref="O645:O708" si="84">VLOOKUP(A645,Tabelle,5,FALSE)</f>
        <v>#N/A</v>
      </c>
      <c r="P645" s="60" t="str">
        <f t="shared" ref="P645:P708" si="85">IF(C645="","",N645*C645)</f>
        <v/>
      </c>
      <c r="Q645" s="27"/>
      <c r="R645" s="27"/>
    </row>
    <row r="646" spans="1:18" x14ac:dyDescent="0.2">
      <c r="A646" s="56"/>
      <c r="B646" s="57"/>
      <c r="C646" s="90"/>
      <c r="D646" s="50" t="str">
        <f t="shared" si="80"/>
        <v/>
      </c>
      <c r="E646" s="67"/>
      <c r="F646" s="92" t="str">
        <f t="shared" si="81"/>
        <v/>
      </c>
      <c r="G646" s="93"/>
      <c r="H646" s="50" t="str">
        <f t="shared" si="82"/>
        <v/>
      </c>
      <c r="I646" s="68" t="str">
        <f t="shared" si="79"/>
        <v/>
      </c>
      <c r="J646" s="68" t="str">
        <f t="shared" si="83"/>
        <v/>
      </c>
      <c r="K646" s="58"/>
      <c r="L646" s="129"/>
      <c r="M646" s="129"/>
      <c r="N646" s="59" t="str">
        <f t="shared" ref="N646:N709" si="86">IF(A646="","",IF(SUM(H646:M646)&gt;0,SUM(H646:M646),0))</f>
        <v/>
      </c>
      <c r="O646" s="60" t="e">
        <f t="shared" si="84"/>
        <v>#N/A</v>
      </c>
      <c r="P646" s="60" t="str">
        <f t="shared" si="85"/>
        <v/>
      </c>
      <c r="Q646" s="27"/>
      <c r="R646" s="27"/>
    </row>
    <row r="647" spans="1:18" x14ac:dyDescent="0.2">
      <c r="A647" s="56"/>
      <c r="B647" s="57"/>
      <c r="C647" s="90"/>
      <c r="D647" s="50" t="str">
        <f t="shared" si="80"/>
        <v/>
      </c>
      <c r="E647" s="67"/>
      <c r="F647" s="92" t="str">
        <f t="shared" si="81"/>
        <v/>
      </c>
      <c r="G647" s="93"/>
      <c r="H647" s="50" t="str">
        <f t="shared" si="82"/>
        <v/>
      </c>
      <c r="I647" s="68" t="str">
        <f t="shared" ref="I647:I710" si="87">IF(E647="","",ROUNDDOWN(E647-D647,-1)*VLOOKUP(A647,Tabelle,5,FALSE))</f>
        <v/>
      </c>
      <c r="J647" s="68" t="str">
        <f t="shared" si="83"/>
        <v/>
      </c>
      <c r="K647" s="58"/>
      <c r="L647" s="129"/>
      <c r="M647" s="129"/>
      <c r="N647" s="59" t="str">
        <f t="shared" si="86"/>
        <v/>
      </c>
      <c r="O647" s="60" t="e">
        <f t="shared" si="84"/>
        <v>#N/A</v>
      </c>
      <c r="P647" s="60" t="str">
        <f t="shared" si="85"/>
        <v/>
      </c>
      <c r="Q647" s="27"/>
      <c r="R647" s="27"/>
    </row>
    <row r="648" spans="1:18" x14ac:dyDescent="0.2">
      <c r="A648" s="56"/>
      <c r="B648" s="57"/>
      <c r="C648" s="90"/>
      <c r="D648" s="50" t="str">
        <f t="shared" si="80"/>
        <v/>
      </c>
      <c r="E648" s="67"/>
      <c r="F648" s="92" t="str">
        <f t="shared" si="81"/>
        <v/>
      </c>
      <c r="G648" s="93"/>
      <c r="H648" s="50" t="str">
        <f t="shared" si="82"/>
        <v/>
      </c>
      <c r="I648" s="68" t="str">
        <f t="shared" si="87"/>
        <v/>
      </c>
      <c r="J648" s="68" t="str">
        <f t="shared" si="83"/>
        <v/>
      </c>
      <c r="K648" s="58"/>
      <c r="L648" s="129"/>
      <c r="M648" s="129"/>
      <c r="N648" s="59" t="str">
        <f t="shared" si="86"/>
        <v/>
      </c>
      <c r="O648" s="60" t="e">
        <f t="shared" si="84"/>
        <v>#N/A</v>
      </c>
      <c r="P648" s="60" t="str">
        <f t="shared" si="85"/>
        <v/>
      </c>
      <c r="Q648" s="27"/>
      <c r="R648" s="27"/>
    </row>
    <row r="649" spans="1:18" x14ac:dyDescent="0.2">
      <c r="A649" s="56"/>
      <c r="B649" s="57"/>
      <c r="C649" s="90"/>
      <c r="D649" s="50" t="str">
        <f t="shared" si="80"/>
        <v/>
      </c>
      <c r="E649" s="67"/>
      <c r="F649" s="92" t="str">
        <f t="shared" si="81"/>
        <v/>
      </c>
      <c r="G649" s="93"/>
      <c r="H649" s="50" t="str">
        <f t="shared" si="82"/>
        <v/>
      </c>
      <c r="I649" s="68" t="str">
        <f t="shared" si="87"/>
        <v/>
      </c>
      <c r="J649" s="68" t="str">
        <f t="shared" si="83"/>
        <v/>
      </c>
      <c r="K649" s="58"/>
      <c r="L649" s="129"/>
      <c r="M649" s="129"/>
      <c r="N649" s="59" t="str">
        <f t="shared" si="86"/>
        <v/>
      </c>
      <c r="O649" s="60" t="e">
        <f t="shared" si="84"/>
        <v>#N/A</v>
      </c>
      <c r="P649" s="60" t="str">
        <f t="shared" si="85"/>
        <v/>
      </c>
      <c r="Q649" s="27"/>
      <c r="R649" s="27"/>
    </row>
    <row r="650" spans="1:18" x14ac:dyDescent="0.2">
      <c r="A650" s="56"/>
      <c r="B650" s="57"/>
      <c r="C650" s="90"/>
      <c r="D650" s="50" t="str">
        <f t="shared" si="80"/>
        <v/>
      </c>
      <c r="E650" s="67"/>
      <c r="F650" s="92" t="str">
        <f t="shared" si="81"/>
        <v/>
      </c>
      <c r="G650" s="93"/>
      <c r="H650" s="50" t="str">
        <f t="shared" si="82"/>
        <v/>
      </c>
      <c r="I650" s="68" t="str">
        <f t="shared" si="87"/>
        <v/>
      </c>
      <c r="J650" s="68" t="str">
        <f t="shared" si="83"/>
        <v/>
      </c>
      <c r="K650" s="58"/>
      <c r="L650" s="129"/>
      <c r="M650" s="129"/>
      <c r="N650" s="59" t="str">
        <f t="shared" si="86"/>
        <v/>
      </c>
      <c r="O650" s="60" t="e">
        <f t="shared" si="84"/>
        <v>#N/A</v>
      </c>
      <c r="P650" s="60" t="str">
        <f t="shared" si="85"/>
        <v/>
      </c>
      <c r="Q650" s="27"/>
      <c r="R650" s="27"/>
    </row>
    <row r="651" spans="1:18" x14ac:dyDescent="0.2">
      <c r="A651" s="56"/>
      <c r="B651" s="57"/>
      <c r="C651" s="90"/>
      <c r="D651" s="50" t="str">
        <f t="shared" si="80"/>
        <v/>
      </c>
      <c r="E651" s="67"/>
      <c r="F651" s="92" t="str">
        <f t="shared" si="81"/>
        <v/>
      </c>
      <c r="G651" s="93"/>
      <c r="H651" s="50" t="str">
        <f t="shared" si="82"/>
        <v/>
      </c>
      <c r="I651" s="68" t="str">
        <f t="shared" si="87"/>
        <v/>
      </c>
      <c r="J651" s="68" t="str">
        <f t="shared" si="83"/>
        <v/>
      </c>
      <c r="K651" s="58"/>
      <c r="L651" s="129"/>
      <c r="M651" s="129"/>
      <c r="N651" s="59" t="str">
        <f t="shared" si="86"/>
        <v/>
      </c>
      <c r="O651" s="60" t="e">
        <f t="shared" si="84"/>
        <v>#N/A</v>
      </c>
      <c r="P651" s="60" t="str">
        <f t="shared" si="85"/>
        <v/>
      </c>
      <c r="Q651" s="27"/>
      <c r="R651" s="27"/>
    </row>
    <row r="652" spans="1:18" x14ac:dyDescent="0.2">
      <c r="A652" s="56"/>
      <c r="B652" s="57"/>
      <c r="C652" s="90"/>
      <c r="D652" s="50" t="str">
        <f t="shared" si="80"/>
        <v/>
      </c>
      <c r="E652" s="67"/>
      <c r="F652" s="92" t="str">
        <f t="shared" si="81"/>
        <v/>
      </c>
      <c r="G652" s="93"/>
      <c r="H652" s="50" t="str">
        <f t="shared" si="82"/>
        <v/>
      </c>
      <c r="I652" s="68" t="str">
        <f t="shared" si="87"/>
        <v/>
      </c>
      <c r="J652" s="68" t="str">
        <f t="shared" si="83"/>
        <v/>
      </c>
      <c r="K652" s="58"/>
      <c r="L652" s="129"/>
      <c r="M652" s="129"/>
      <c r="N652" s="59" t="str">
        <f t="shared" si="86"/>
        <v/>
      </c>
      <c r="O652" s="60" t="e">
        <f t="shared" si="84"/>
        <v>#N/A</v>
      </c>
      <c r="P652" s="60" t="str">
        <f t="shared" si="85"/>
        <v/>
      </c>
      <c r="Q652" s="27"/>
      <c r="R652" s="27"/>
    </row>
    <row r="653" spans="1:18" x14ac:dyDescent="0.2">
      <c r="A653" s="56"/>
      <c r="B653" s="57"/>
      <c r="C653" s="90"/>
      <c r="D653" s="50" t="str">
        <f t="shared" si="80"/>
        <v/>
      </c>
      <c r="E653" s="67"/>
      <c r="F653" s="92" t="str">
        <f t="shared" si="81"/>
        <v/>
      </c>
      <c r="G653" s="93"/>
      <c r="H653" s="50" t="str">
        <f t="shared" si="82"/>
        <v/>
      </c>
      <c r="I653" s="68" t="str">
        <f t="shared" si="87"/>
        <v/>
      </c>
      <c r="J653" s="68" t="str">
        <f t="shared" si="83"/>
        <v/>
      </c>
      <c r="K653" s="58"/>
      <c r="L653" s="129"/>
      <c r="M653" s="129"/>
      <c r="N653" s="59" t="str">
        <f t="shared" si="86"/>
        <v/>
      </c>
      <c r="O653" s="60" t="e">
        <f t="shared" si="84"/>
        <v>#N/A</v>
      </c>
      <c r="P653" s="60" t="str">
        <f t="shared" si="85"/>
        <v/>
      </c>
      <c r="Q653" s="27"/>
      <c r="R653" s="27"/>
    </row>
    <row r="654" spans="1:18" x14ac:dyDescent="0.2">
      <c r="A654" s="56"/>
      <c r="B654" s="57"/>
      <c r="C654" s="90"/>
      <c r="D654" s="50" t="str">
        <f t="shared" si="80"/>
        <v/>
      </c>
      <c r="E654" s="67"/>
      <c r="F654" s="92" t="str">
        <f t="shared" si="81"/>
        <v/>
      </c>
      <c r="G654" s="93"/>
      <c r="H654" s="50" t="str">
        <f t="shared" si="82"/>
        <v/>
      </c>
      <c r="I654" s="68" t="str">
        <f t="shared" si="87"/>
        <v/>
      </c>
      <c r="J654" s="68" t="str">
        <f t="shared" si="83"/>
        <v/>
      </c>
      <c r="K654" s="58"/>
      <c r="L654" s="129"/>
      <c r="M654" s="129"/>
      <c r="N654" s="59" t="str">
        <f t="shared" si="86"/>
        <v/>
      </c>
      <c r="O654" s="60" t="e">
        <f t="shared" si="84"/>
        <v>#N/A</v>
      </c>
      <c r="P654" s="60" t="str">
        <f t="shared" si="85"/>
        <v/>
      </c>
      <c r="Q654" s="27"/>
      <c r="R654" s="27"/>
    </row>
    <row r="655" spans="1:18" x14ac:dyDescent="0.2">
      <c r="A655" s="56"/>
      <c r="B655" s="57"/>
      <c r="C655" s="90"/>
      <c r="D655" s="50" t="str">
        <f t="shared" si="80"/>
        <v/>
      </c>
      <c r="E655" s="67"/>
      <c r="F655" s="92" t="str">
        <f t="shared" si="81"/>
        <v/>
      </c>
      <c r="G655" s="93"/>
      <c r="H655" s="50" t="str">
        <f t="shared" si="82"/>
        <v/>
      </c>
      <c r="I655" s="68" t="str">
        <f t="shared" si="87"/>
        <v/>
      </c>
      <c r="J655" s="68" t="str">
        <f t="shared" si="83"/>
        <v/>
      </c>
      <c r="K655" s="58"/>
      <c r="L655" s="129"/>
      <c r="M655" s="129"/>
      <c r="N655" s="59" t="str">
        <f t="shared" si="86"/>
        <v/>
      </c>
      <c r="O655" s="60" t="e">
        <f t="shared" si="84"/>
        <v>#N/A</v>
      </c>
      <c r="P655" s="60" t="str">
        <f t="shared" si="85"/>
        <v/>
      </c>
      <c r="Q655" s="27"/>
      <c r="R655" s="27"/>
    </row>
    <row r="656" spans="1:18" x14ac:dyDescent="0.2">
      <c r="A656" s="56"/>
      <c r="B656" s="57"/>
      <c r="C656" s="90"/>
      <c r="D656" s="50" t="str">
        <f t="shared" si="80"/>
        <v/>
      </c>
      <c r="E656" s="67"/>
      <c r="F656" s="92" t="str">
        <f t="shared" si="81"/>
        <v/>
      </c>
      <c r="G656" s="93"/>
      <c r="H656" s="50" t="str">
        <f t="shared" si="82"/>
        <v/>
      </c>
      <c r="I656" s="68" t="str">
        <f t="shared" si="87"/>
        <v/>
      </c>
      <c r="J656" s="68" t="str">
        <f t="shared" si="83"/>
        <v/>
      </c>
      <c r="K656" s="58"/>
      <c r="L656" s="129"/>
      <c r="M656" s="129"/>
      <c r="N656" s="59" t="str">
        <f t="shared" si="86"/>
        <v/>
      </c>
      <c r="O656" s="60" t="e">
        <f t="shared" si="84"/>
        <v>#N/A</v>
      </c>
      <c r="P656" s="60" t="str">
        <f t="shared" si="85"/>
        <v/>
      </c>
      <c r="Q656" s="27"/>
      <c r="R656" s="27"/>
    </row>
    <row r="657" spans="1:18" x14ac:dyDescent="0.2">
      <c r="A657" s="56"/>
      <c r="B657" s="57"/>
      <c r="C657" s="90"/>
      <c r="D657" s="50" t="str">
        <f t="shared" si="80"/>
        <v/>
      </c>
      <c r="E657" s="67"/>
      <c r="F657" s="92" t="str">
        <f t="shared" si="81"/>
        <v/>
      </c>
      <c r="G657" s="93"/>
      <c r="H657" s="50" t="str">
        <f t="shared" si="82"/>
        <v/>
      </c>
      <c r="I657" s="68" t="str">
        <f t="shared" si="87"/>
        <v/>
      </c>
      <c r="J657" s="68" t="str">
        <f t="shared" si="83"/>
        <v/>
      </c>
      <c r="K657" s="58"/>
      <c r="L657" s="129"/>
      <c r="M657" s="129"/>
      <c r="N657" s="59" t="str">
        <f t="shared" si="86"/>
        <v/>
      </c>
      <c r="O657" s="60" t="e">
        <f t="shared" si="84"/>
        <v>#N/A</v>
      </c>
      <c r="P657" s="60" t="str">
        <f t="shared" si="85"/>
        <v/>
      </c>
      <c r="Q657" s="27"/>
      <c r="R657" s="27"/>
    </row>
    <row r="658" spans="1:18" x14ac:dyDescent="0.2">
      <c r="A658" s="56"/>
      <c r="B658" s="57"/>
      <c r="C658" s="90"/>
      <c r="D658" s="50" t="str">
        <f t="shared" si="80"/>
        <v/>
      </c>
      <c r="E658" s="67"/>
      <c r="F658" s="92" t="str">
        <f t="shared" si="81"/>
        <v/>
      </c>
      <c r="G658" s="93"/>
      <c r="H658" s="50" t="str">
        <f t="shared" si="82"/>
        <v/>
      </c>
      <c r="I658" s="68" t="str">
        <f t="shared" si="87"/>
        <v/>
      </c>
      <c r="J658" s="68" t="str">
        <f t="shared" si="83"/>
        <v/>
      </c>
      <c r="K658" s="58"/>
      <c r="L658" s="129"/>
      <c r="M658" s="129"/>
      <c r="N658" s="59" t="str">
        <f t="shared" si="86"/>
        <v/>
      </c>
      <c r="O658" s="60" t="e">
        <f t="shared" si="84"/>
        <v>#N/A</v>
      </c>
      <c r="P658" s="60" t="str">
        <f t="shared" si="85"/>
        <v/>
      </c>
      <c r="Q658" s="27"/>
      <c r="R658" s="27"/>
    </row>
    <row r="659" spans="1:18" x14ac:dyDescent="0.2">
      <c r="A659" s="56"/>
      <c r="B659" s="57"/>
      <c r="C659" s="90"/>
      <c r="D659" s="50" t="str">
        <f t="shared" si="80"/>
        <v/>
      </c>
      <c r="E659" s="67"/>
      <c r="F659" s="92" t="str">
        <f t="shared" si="81"/>
        <v/>
      </c>
      <c r="G659" s="93"/>
      <c r="H659" s="50" t="str">
        <f t="shared" si="82"/>
        <v/>
      </c>
      <c r="I659" s="68" t="str">
        <f t="shared" si="87"/>
        <v/>
      </c>
      <c r="J659" s="68" t="str">
        <f t="shared" si="83"/>
        <v/>
      </c>
      <c r="K659" s="58"/>
      <c r="L659" s="129"/>
      <c r="M659" s="129"/>
      <c r="N659" s="59" t="str">
        <f t="shared" si="86"/>
        <v/>
      </c>
      <c r="O659" s="60" t="e">
        <f t="shared" si="84"/>
        <v>#N/A</v>
      </c>
      <c r="P659" s="60" t="str">
        <f t="shared" si="85"/>
        <v/>
      </c>
      <c r="Q659" s="27"/>
      <c r="R659" s="27"/>
    </row>
    <row r="660" spans="1:18" x14ac:dyDescent="0.2">
      <c r="A660" s="56"/>
      <c r="B660" s="57"/>
      <c r="C660" s="90"/>
      <c r="D660" s="50" t="str">
        <f t="shared" si="80"/>
        <v/>
      </c>
      <c r="E660" s="67"/>
      <c r="F660" s="92" t="str">
        <f t="shared" si="81"/>
        <v/>
      </c>
      <c r="G660" s="93"/>
      <c r="H660" s="50" t="str">
        <f t="shared" si="82"/>
        <v/>
      </c>
      <c r="I660" s="68" t="str">
        <f t="shared" si="87"/>
        <v/>
      </c>
      <c r="J660" s="68" t="str">
        <f t="shared" si="83"/>
        <v/>
      </c>
      <c r="K660" s="58"/>
      <c r="L660" s="129"/>
      <c r="M660" s="129"/>
      <c r="N660" s="59" t="str">
        <f t="shared" si="86"/>
        <v/>
      </c>
      <c r="O660" s="60" t="e">
        <f t="shared" si="84"/>
        <v>#N/A</v>
      </c>
      <c r="P660" s="60" t="str">
        <f t="shared" si="85"/>
        <v/>
      </c>
      <c r="Q660" s="27"/>
      <c r="R660" s="27"/>
    </row>
    <row r="661" spans="1:18" x14ac:dyDescent="0.2">
      <c r="A661" s="56"/>
      <c r="B661" s="57"/>
      <c r="C661" s="90"/>
      <c r="D661" s="50" t="str">
        <f t="shared" si="80"/>
        <v/>
      </c>
      <c r="E661" s="67"/>
      <c r="F661" s="92" t="str">
        <f t="shared" si="81"/>
        <v/>
      </c>
      <c r="G661" s="93"/>
      <c r="H661" s="50" t="str">
        <f t="shared" si="82"/>
        <v/>
      </c>
      <c r="I661" s="68" t="str">
        <f t="shared" si="87"/>
        <v/>
      </c>
      <c r="J661" s="68" t="str">
        <f t="shared" si="83"/>
        <v/>
      </c>
      <c r="K661" s="58"/>
      <c r="L661" s="129"/>
      <c r="M661" s="129"/>
      <c r="N661" s="59" t="str">
        <f t="shared" si="86"/>
        <v/>
      </c>
      <c r="O661" s="60" t="e">
        <f t="shared" si="84"/>
        <v>#N/A</v>
      </c>
      <c r="P661" s="60" t="str">
        <f t="shared" si="85"/>
        <v/>
      </c>
      <c r="Q661" s="27"/>
      <c r="R661" s="27"/>
    </row>
    <row r="662" spans="1:18" x14ac:dyDescent="0.2">
      <c r="A662" s="56"/>
      <c r="B662" s="57"/>
      <c r="C662" s="90"/>
      <c r="D662" s="50" t="str">
        <f t="shared" si="80"/>
        <v/>
      </c>
      <c r="E662" s="67"/>
      <c r="F662" s="92" t="str">
        <f t="shared" si="81"/>
        <v/>
      </c>
      <c r="G662" s="93"/>
      <c r="H662" s="50" t="str">
        <f t="shared" si="82"/>
        <v/>
      </c>
      <c r="I662" s="68" t="str">
        <f t="shared" si="87"/>
        <v/>
      </c>
      <c r="J662" s="68" t="str">
        <f t="shared" si="83"/>
        <v/>
      </c>
      <c r="K662" s="58"/>
      <c r="L662" s="129"/>
      <c r="M662" s="129"/>
      <c r="N662" s="59" t="str">
        <f t="shared" si="86"/>
        <v/>
      </c>
      <c r="O662" s="60" t="e">
        <f t="shared" si="84"/>
        <v>#N/A</v>
      </c>
      <c r="P662" s="60" t="str">
        <f t="shared" si="85"/>
        <v/>
      </c>
      <c r="Q662" s="27"/>
      <c r="R662" s="27"/>
    </row>
    <row r="663" spans="1:18" x14ac:dyDescent="0.2">
      <c r="A663" s="56"/>
      <c r="B663" s="57"/>
      <c r="C663" s="90"/>
      <c r="D663" s="50" t="str">
        <f t="shared" si="80"/>
        <v/>
      </c>
      <c r="E663" s="67"/>
      <c r="F663" s="92" t="str">
        <f t="shared" si="81"/>
        <v/>
      </c>
      <c r="G663" s="93"/>
      <c r="H663" s="50" t="str">
        <f t="shared" si="82"/>
        <v/>
      </c>
      <c r="I663" s="68" t="str">
        <f t="shared" si="87"/>
        <v/>
      </c>
      <c r="J663" s="68" t="str">
        <f t="shared" si="83"/>
        <v/>
      </c>
      <c r="K663" s="58"/>
      <c r="L663" s="129"/>
      <c r="M663" s="129"/>
      <c r="N663" s="59" t="str">
        <f t="shared" si="86"/>
        <v/>
      </c>
      <c r="O663" s="60" t="e">
        <f t="shared" si="84"/>
        <v>#N/A</v>
      </c>
      <c r="P663" s="60" t="str">
        <f t="shared" si="85"/>
        <v/>
      </c>
      <c r="Q663" s="27"/>
      <c r="R663" s="27"/>
    </row>
    <row r="664" spans="1:18" x14ac:dyDescent="0.2">
      <c r="A664" s="56"/>
      <c r="B664" s="57"/>
      <c r="C664" s="90"/>
      <c r="D664" s="50" t="str">
        <f t="shared" si="80"/>
        <v/>
      </c>
      <c r="E664" s="67"/>
      <c r="F664" s="92" t="str">
        <f t="shared" si="81"/>
        <v/>
      </c>
      <c r="G664" s="93"/>
      <c r="H664" s="50" t="str">
        <f t="shared" si="82"/>
        <v/>
      </c>
      <c r="I664" s="68" t="str">
        <f t="shared" si="87"/>
        <v/>
      </c>
      <c r="J664" s="68" t="str">
        <f t="shared" si="83"/>
        <v/>
      </c>
      <c r="K664" s="58"/>
      <c r="L664" s="129"/>
      <c r="M664" s="129"/>
      <c r="N664" s="59" t="str">
        <f t="shared" si="86"/>
        <v/>
      </c>
      <c r="O664" s="60" t="e">
        <f t="shared" si="84"/>
        <v>#N/A</v>
      </c>
      <c r="P664" s="60" t="str">
        <f t="shared" si="85"/>
        <v/>
      </c>
      <c r="Q664" s="27"/>
      <c r="R664" s="27"/>
    </row>
    <row r="665" spans="1:18" x14ac:dyDescent="0.2">
      <c r="A665" s="56"/>
      <c r="B665" s="57"/>
      <c r="C665" s="90"/>
      <c r="D665" s="50" t="str">
        <f t="shared" si="80"/>
        <v/>
      </c>
      <c r="E665" s="67"/>
      <c r="F665" s="92" t="str">
        <f t="shared" si="81"/>
        <v/>
      </c>
      <c r="G665" s="93"/>
      <c r="H665" s="50" t="str">
        <f t="shared" si="82"/>
        <v/>
      </c>
      <c r="I665" s="68" t="str">
        <f t="shared" si="87"/>
        <v/>
      </c>
      <c r="J665" s="68" t="str">
        <f t="shared" si="83"/>
        <v/>
      </c>
      <c r="K665" s="58"/>
      <c r="L665" s="129"/>
      <c r="M665" s="129"/>
      <c r="N665" s="59" t="str">
        <f t="shared" si="86"/>
        <v/>
      </c>
      <c r="O665" s="60" t="e">
        <f t="shared" si="84"/>
        <v>#N/A</v>
      </c>
      <c r="P665" s="60" t="str">
        <f t="shared" si="85"/>
        <v/>
      </c>
      <c r="Q665" s="27"/>
      <c r="R665" s="27"/>
    </row>
    <row r="666" spans="1:18" x14ac:dyDescent="0.2">
      <c r="A666" s="56"/>
      <c r="B666" s="57"/>
      <c r="C666" s="90"/>
      <c r="D666" s="50" t="str">
        <f t="shared" si="80"/>
        <v/>
      </c>
      <c r="E666" s="67"/>
      <c r="F666" s="92" t="str">
        <f t="shared" si="81"/>
        <v/>
      </c>
      <c r="G666" s="93"/>
      <c r="H666" s="50" t="str">
        <f t="shared" si="82"/>
        <v/>
      </c>
      <c r="I666" s="68" t="str">
        <f t="shared" si="87"/>
        <v/>
      </c>
      <c r="J666" s="68" t="str">
        <f t="shared" si="83"/>
        <v/>
      </c>
      <c r="K666" s="58"/>
      <c r="L666" s="129"/>
      <c r="M666" s="129"/>
      <c r="N666" s="59" t="str">
        <f t="shared" si="86"/>
        <v/>
      </c>
      <c r="O666" s="60" t="e">
        <f t="shared" si="84"/>
        <v>#N/A</v>
      </c>
      <c r="P666" s="60" t="str">
        <f t="shared" si="85"/>
        <v/>
      </c>
      <c r="Q666" s="27"/>
      <c r="R666" s="27"/>
    </row>
    <row r="667" spans="1:18" x14ac:dyDescent="0.2">
      <c r="A667" s="56"/>
      <c r="B667" s="57"/>
      <c r="C667" s="90"/>
      <c r="D667" s="50" t="str">
        <f t="shared" si="80"/>
        <v/>
      </c>
      <c r="E667" s="67"/>
      <c r="F667" s="92" t="str">
        <f t="shared" si="81"/>
        <v/>
      </c>
      <c r="G667" s="93"/>
      <c r="H667" s="50" t="str">
        <f t="shared" si="82"/>
        <v/>
      </c>
      <c r="I667" s="68" t="str">
        <f t="shared" si="87"/>
        <v/>
      </c>
      <c r="J667" s="68" t="str">
        <f t="shared" si="83"/>
        <v/>
      </c>
      <c r="K667" s="58"/>
      <c r="L667" s="129"/>
      <c r="M667" s="129"/>
      <c r="N667" s="59" t="str">
        <f t="shared" si="86"/>
        <v/>
      </c>
      <c r="O667" s="60" t="e">
        <f t="shared" si="84"/>
        <v>#N/A</v>
      </c>
      <c r="P667" s="60" t="str">
        <f t="shared" si="85"/>
        <v/>
      </c>
      <c r="Q667" s="27"/>
      <c r="R667" s="27"/>
    </row>
    <row r="668" spans="1:18" x14ac:dyDescent="0.2">
      <c r="A668" s="56"/>
      <c r="B668" s="57"/>
      <c r="C668" s="90"/>
      <c r="D668" s="50" t="str">
        <f t="shared" si="80"/>
        <v/>
      </c>
      <c r="E668" s="67"/>
      <c r="F668" s="92" t="str">
        <f t="shared" si="81"/>
        <v/>
      </c>
      <c r="G668" s="93"/>
      <c r="H668" s="50" t="str">
        <f t="shared" si="82"/>
        <v/>
      </c>
      <c r="I668" s="68" t="str">
        <f t="shared" si="87"/>
        <v/>
      </c>
      <c r="J668" s="68" t="str">
        <f t="shared" si="83"/>
        <v/>
      </c>
      <c r="K668" s="58"/>
      <c r="L668" s="129"/>
      <c r="M668" s="129"/>
      <c r="N668" s="59" t="str">
        <f t="shared" si="86"/>
        <v/>
      </c>
      <c r="O668" s="60" t="e">
        <f t="shared" si="84"/>
        <v>#N/A</v>
      </c>
      <c r="P668" s="60" t="str">
        <f t="shared" si="85"/>
        <v/>
      </c>
      <c r="Q668" s="27"/>
      <c r="R668" s="27"/>
    </row>
    <row r="669" spans="1:18" x14ac:dyDescent="0.2">
      <c r="A669" s="56"/>
      <c r="B669" s="57"/>
      <c r="C669" s="90"/>
      <c r="D669" s="50" t="str">
        <f t="shared" si="80"/>
        <v/>
      </c>
      <c r="E669" s="67"/>
      <c r="F669" s="92" t="str">
        <f t="shared" si="81"/>
        <v/>
      </c>
      <c r="G669" s="93"/>
      <c r="H669" s="50" t="str">
        <f t="shared" si="82"/>
        <v/>
      </c>
      <c r="I669" s="68" t="str">
        <f t="shared" si="87"/>
        <v/>
      </c>
      <c r="J669" s="68" t="str">
        <f t="shared" si="83"/>
        <v/>
      </c>
      <c r="K669" s="58"/>
      <c r="L669" s="129"/>
      <c r="M669" s="129"/>
      <c r="N669" s="59" t="str">
        <f t="shared" si="86"/>
        <v/>
      </c>
      <c r="O669" s="60" t="e">
        <f t="shared" si="84"/>
        <v>#N/A</v>
      </c>
      <c r="P669" s="60" t="str">
        <f t="shared" si="85"/>
        <v/>
      </c>
      <c r="Q669" s="27"/>
      <c r="R669" s="27"/>
    </row>
    <row r="670" spans="1:18" x14ac:dyDescent="0.2">
      <c r="A670" s="56"/>
      <c r="B670" s="57"/>
      <c r="C670" s="90"/>
      <c r="D670" s="50" t="str">
        <f t="shared" si="80"/>
        <v/>
      </c>
      <c r="E670" s="67"/>
      <c r="F670" s="92" t="str">
        <f t="shared" si="81"/>
        <v/>
      </c>
      <c r="G670" s="93"/>
      <c r="H670" s="50" t="str">
        <f t="shared" si="82"/>
        <v/>
      </c>
      <c r="I670" s="68" t="str">
        <f t="shared" si="87"/>
        <v/>
      </c>
      <c r="J670" s="68" t="str">
        <f t="shared" si="83"/>
        <v/>
      </c>
      <c r="K670" s="58"/>
      <c r="L670" s="129"/>
      <c r="M670" s="129"/>
      <c r="N670" s="59" t="str">
        <f t="shared" si="86"/>
        <v/>
      </c>
      <c r="O670" s="60" t="e">
        <f t="shared" si="84"/>
        <v>#N/A</v>
      </c>
      <c r="P670" s="60" t="str">
        <f t="shared" si="85"/>
        <v/>
      </c>
      <c r="Q670" s="27"/>
      <c r="R670" s="27"/>
    </row>
    <row r="671" spans="1:18" x14ac:dyDescent="0.2">
      <c r="A671" s="56"/>
      <c r="B671" s="57"/>
      <c r="C671" s="90"/>
      <c r="D671" s="50" t="str">
        <f t="shared" si="80"/>
        <v/>
      </c>
      <c r="E671" s="67"/>
      <c r="F671" s="92" t="str">
        <f t="shared" si="81"/>
        <v/>
      </c>
      <c r="G671" s="93"/>
      <c r="H671" s="50" t="str">
        <f t="shared" si="82"/>
        <v/>
      </c>
      <c r="I671" s="68" t="str">
        <f t="shared" si="87"/>
        <v/>
      </c>
      <c r="J671" s="68" t="str">
        <f t="shared" si="83"/>
        <v/>
      </c>
      <c r="K671" s="58"/>
      <c r="L671" s="129"/>
      <c r="M671" s="129"/>
      <c r="N671" s="59" t="str">
        <f t="shared" si="86"/>
        <v/>
      </c>
      <c r="O671" s="60" t="e">
        <f t="shared" si="84"/>
        <v>#N/A</v>
      </c>
      <c r="P671" s="60" t="str">
        <f t="shared" si="85"/>
        <v/>
      </c>
      <c r="Q671" s="27"/>
      <c r="R671" s="27"/>
    </row>
    <row r="672" spans="1:18" x14ac:dyDescent="0.2">
      <c r="A672" s="56"/>
      <c r="B672" s="57"/>
      <c r="C672" s="90"/>
      <c r="D672" s="50" t="str">
        <f t="shared" si="80"/>
        <v/>
      </c>
      <c r="E672" s="67"/>
      <c r="F672" s="92" t="str">
        <f t="shared" si="81"/>
        <v/>
      </c>
      <c r="G672" s="93"/>
      <c r="H672" s="50" t="str">
        <f t="shared" si="82"/>
        <v/>
      </c>
      <c r="I672" s="68" t="str">
        <f t="shared" si="87"/>
        <v/>
      </c>
      <c r="J672" s="68" t="str">
        <f t="shared" si="83"/>
        <v/>
      </c>
      <c r="K672" s="58"/>
      <c r="L672" s="129"/>
      <c r="M672" s="129"/>
      <c r="N672" s="59" t="str">
        <f t="shared" si="86"/>
        <v/>
      </c>
      <c r="O672" s="60" t="e">
        <f t="shared" si="84"/>
        <v>#N/A</v>
      </c>
      <c r="P672" s="60" t="str">
        <f t="shared" si="85"/>
        <v/>
      </c>
      <c r="Q672" s="27"/>
      <c r="R672" s="27"/>
    </row>
    <row r="673" spans="1:18" x14ac:dyDescent="0.2">
      <c r="A673" s="56"/>
      <c r="B673" s="57"/>
      <c r="C673" s="90"/>
      <c r="D673" s="50" t="str">
        <f t="shared" si="80"/>
        <v/>
      </c>
      <c r="E673" s="67"/>
      <c r="F673" s="92" t="str">
        <f t="shared" si="81"/>
        <v/>
      </c>
      <c r="G673" s="93"/>
      <c r="H673" s="50" t="str">
        <f t="shared" si="82"/>
        <v/>
      </c>
      <c r="I673" s="68" t="str">
        <f t="shared" si="87"/>
        <v/>
      </c>
      <c r="J673" s="68" t="str">
        <f t="shared" si="83"/>
        <v/>
      </c>
      <c r="K673" s="58"/>
      <c r="L673" s="129"/>
      <c r="M673" s="129"/>
      <c r="N673" s="59" t="str">
        <f t="shared" si="86"/>
        <v/>
      </c>
      <c r="O673" s="60" t="e">
        <f t="shared" si="84"/>
        <v>#N/A</v>
      </c>
      <c r="P673" s="60" t="str">
        <f t="shared" si="85"/>
        <v/>
      </c>
      <c r="Q673" s="27"/>
      <c r="R673" s="27"/>
    </row>
    <row r="674" spans="1:18" x14ac:dyDescent="0.2">
      <c r="A674" s="56"/>
      <c r="B674" s="57"/>
      <c r="C674" s="90"/>
      <c r="D674" s="50" t="str">
        <f t="shared" si="80"/>
        <v/>
      </c>
      <c r="E674" s="67"/>
      <c r="F674" s="92" t="str">
        <f t="shared" si="81"/>
        <v/>
      </c>
      <c r="G674" s="93"/>
      <c r="H674" s="50" t="str">
        <f t="shared" si="82"/>
        <v/>
      </c>
      <c r="I674" s="68" t="str">
        <f t="shared" si="87"/>
        <v/>
      </c>
      <c r="J674" s="68" t="str">
        <f t="shared" si="83"/>
        <v/>
      </c>
      <c r="K674" s="58"/>
      <c r="L674" s="129"/>
      <c r="M674" s="129"/>
      <c r="N674" s="59" t="str">
        <f t="shared" si="86"/>
        <v/>
      </c>
      <c r="O674" s="60" t="e">
        <f t="shared" si="84"/>
        <v>#N/A</v>
      </c>
      <c r="P674" s="60" t="str">
        <f t="shared" si="85"/>
        <v/>
      </c>
      <c r="Q674" s="27"/>
      <c r="R674" s="27"/>
    </row>
    <row r="675" spans="1:18" x14ac:dyDescent="0.2">
      <c r="A675" s="56"/>
      <c r="B675" s="57"/>
      <c r="C675" s="90"/>
      <c r="D675" s="50" t="str">
        <f t="shared" si="80"/>
        <v/>
      </c>
      <c r="E675" s="67"/>
      <c r="F675" s="92" t="str">
        <f t="shared" si="81"/>
        <v/>
      </c>
      <c r="G675" s="93"/>
      <c r="H675" s="50" t="str">
        <f t="shared" si="82"/>
        <v/>
      </c>
      <c r="I675" s="68" t="str">
        <f t="shared" si="87"/>
        <v/>
      </c>
      <c r="J675" s="68" t="str">
        <f t="shared" si="83"/>
        <v/>
      </c>
      <c r="K675" s="58"/>
      <c r="L675" s="129"/>
      <c r="M675" s="129"/>
      <c r="N675" s="59" t="str">
        <f t="shared" si="86"/>
        <v/>
      </c>
      <c r="O675" s="60" t="e">
        <f t="shared" si="84"/>
        <v>#N/A</v>
      </c>
      <c r="P675" s="60" t="str">
        <f t="shared" si="85"/>
        <v/>
      </c>
      <c r="Q675" s="27"/>
      <c r="R675" s="27"/>
    </row>
    <row r="676" spans="1:18" x14ac:dyDescent="0.2">
      <c r="A676" s="56"/>
      <c r="B676" s="57"/>
      <c r="C676" s="90"/>
      <c r="D676" s="50" t="str">
        <f t="shared" si="80"/>
        <v/>
      </c>
      <c r="E676" s="67"/>
      <c r="F676" s="92" t="str">
        <f t="shared" si="81"/>
        <v/>
      </c>
      <c r="G676" s="93"/>
      <c r="H676" s="50" t="str">
        <f t="shared" si="82"/>
        <v/>
      </c>
      <c r="I676" s="68" t="str">
        <f t="shared" si="87"/>
        <v/>
      </c>
      <c r="J676" s="68" t="str">
        <f t="shared" si="83"/>
        <v/>
      </c>
      <c r="K676" s="58"/>
      <c r="L676" s="129"/>
      <c r="M676" s="129"/>
      <c r="N676" s="59" t="str">
        <f t="shared" si="86"/>
        <v/>
      </c>
      <c r="O676" s="60" t="e">
        <f t="shared" si="84"/>
        <v>#N/A</v>
      </c>
      <c r="P676" s="60" t="str">
        <f t="shared" si="85"/>
        <v/>
      </c>
      <c r="Q676" s="27"/>
      <c r="R676" s="27"/>
    </row>
    <row r="677" spans="1:18" x14ac:dyDescent="0.2">
      <c r="A677" s="56"/>
      <c r="B677" s="57"/>
      <c r="C677" s="90"/>
      <c r="D677" s="50" t="str">
        <f t="shared" si="80"/>
        <v/>
      </c>
      <c r="E677" s="67"/>
      <c r="F677" s="92" t="str">
        <f t="shared" si="81"/>
        <v/>
      </c>
      <c r="G677" s="93"/>
      <c r="H677" s="50" t="str">
        <f t="shared" si="82"/>
        <v/>
      </c>
      <c r="I677" s="68" t="str">
        <f t="shared" si="87"/>
        <v/>
      </c>
      <c r="J677" s="68" t="str">
        <f t="shared" si="83"/>
        <v/>
      </c>
      <c r="K677" s="58"/>
      <c r="L677" s="129"/>
      <c r="M677" s="129"/>
      <c r="N677" s="59" t="str">
        <f t="shared" si="86"/>
        <v/>
      </c>
      <c r="O677" s="60" t="e">
        <f t="shared" si="84"/>
        <v>#N/A</v>
      </c>
      <c r="P677" s="60" t="str">
        <f t="shared" si="85"/>
        <v/>
      </c>
      <c r="Q677" s="27"/>
      <c r="R677" s="27"/>
    </row>
    <row r="678" spans="1:18" x14ac:dyDescent="0.2">
      <c r="A678" s="56"/>
      <c r="B678" s="57"/>
      <c r="C678" s="90"/>
      <c r="D678" s="50" t="str">
        <f t="shared" si="80"/>
        <v/>
      </c>
      <c r="E678" s="67"/>
      <c r="F678" s="92" t="str">
        <f t="shared" si="81"/>
        <v/>
      </c>
      <c r="G678" s="93"/>
      <c r="H678" s="50" t="str">
        <f t="shared" si="82"/>
        <v/>
      </c>
      <c r="I678" s="68" t="str">
        <f t="shared" si="87"/>
        <v/>
      </c>
      <c r="J678" s="68" t="str">
        <f t="shared" si="83"/>
        <v/>
      </c>
      <c r="K678" s="58"/>
      <c r="L678" s="129"/>
      <c r="M678" s="129"/>
      <c r="N678" s="59" t="str">
        <f t="shared" si="86"/>
        <v/>
      </c>
      <c r="O678" s="60" t="e">
        <f t="shared" si="84"/>
        <v>#N/A</v>
      </c>
      <c r="P678" s="60" t="str">
        <f t="shared" si="85"/>
        <v/>
      </c>
      <c r="Q678" s="27"/>
      <c r="R678" s="27"/>
    </row>
    <row r="679" spans="1:18" x14ac:dyDescent="0.2">
      <c r="A679" s="56"/>
      <c r="B679" s="57"/>
      <c r="C679" s="90"/>
      <c r="D679" s="50" t="str">
        <f t="shared" si="80"/>
        <v/>
      </c>
      <c r="E679" s="67"/>
      <c r="F679" s="92" t="str">
        <f t="shared" si="81"/>
        <v/>
      </c>
      <c r="G679" s="93"/>
      <c r="H679" s="50" t="str">
        <f t="shared" si="82"/>
        <v/>
      </c>
      <c r="I679" s="68" t="str">
        <f t="shared" si="87"/>
        <v/>
      </c>
      <c r="J679" s="68" t="str">
        <f t="shared" si="83"/>
        <v/>
      </c>
      <c r="K679" s="58"/>
      <c r="L679" s="129"/>
      <c r="M679" s="129"/>
      <c r="N679" s="59" t="str">
        <f t="shared" si="86"/>
        <v/>
      </c>
      <c r="O679" s="60" t="e">
        <f t="shared" si="84"/>
        <v>#N/A</v>
      </c>
      <c r="P679" s="60" t="str">
        <f t="shared" si="85"/>
        <v/>
      </c>
      <c r="Q679" s="27"/>
      <c r="R679" s="27"/>
    </row>
    <row r="680" spans="1:18" x14ac:dyDescent="0.2">
      <c r="A680" s="56"/>
      <c r="B680" s="57"/>
      <c r="C680" s="90"/>
      <c r="D680" s="50" t="str">
        <f t="shared" si="80"/>
        <v/>
      </c>
      <c r="E680" s="67"/>
      <c r="F680" s="92" t="str">
        <f t="shared" si="81"/>
        <v/>
      </c>
      <c r="G680" s="93"/>
      <c r="H680" s="50" t="str">
        <f t="shared" si="82"/>
        <v/>
      </c>
      <c r="I680" s="68" t="str">
        <f t="shared" si="87"/>
        <v/>
      </c>
      <c r="J680" s="68" t="str">
        <f t="shared" si="83"/>
        <v/>
      </c>
      <c r="K680" s="58"/>
      <c r="L680" s="129"/>
      <c r="M680" s="129"/>
      <c r="N680" s="59" t="str">
        <f t="shared" si="86"/>
        <v/>
      </c>
      <c r="O680" s="60" t="e">
        <f t="shared" si="84"/>
        <v>#N/A</v>
      </c>
      <c r="P680" s="60" t="str">
        <f t="shared" si="85"/>
        <v/>
      </c>
      <c r="Q680" s="27"/>
      <c r="R680" s="27"/>
    </row>
    <row r="681" spans="1:18" x14ac:dyDescent="0.2">
      <c r="A681" s="56"/>
      <c r="B681" s="57"/>
      <c r="C681" s="90"/>
      <c r="D681" s="50" t="str">
        <f t="shared" si="80"/>
        <v/>
      </c>
      <c r="E681" s="67"/>
      <c r="F681" s="92" t="str">
        <f t="shared" si="81"/>
        <v/>
      </c>
      <c r="G681" s="93"/>
      <c r="H681" s="50" t="str">
        <f t="shared" si="82"/>
        <v/>
      </c>
      <c r="I681" s="68" t="str">
        <f t="shared" si="87"/>
        <v/>
      </c>
      <c r="J681" s="68" t="str">
        <f t="shared" si="83"/>
        <v/>
      </c>
      <c r="K681" s="58"/>
      <c r="L681" s="129"/>
      <c r="M681" s="129"/>
      <c r="N681" s="59" t="str">
        <f t="shared" si="86"/>
        <v/>
      </c>
      <c r="O681" s="60" t="e">
        <f t="shared" si="84"/>
        <v>#N/A</v>
      </c>
      <c r="P681" s="60" t="str">
        <f t="shared" si="85"/>
        <v/>
      </c>
      <c r="Q681" s="27"/>
      <c r="R681" s="27"/>
    </row>
    <row r="682" spans="1:18" x14ac:dyDescent="0.2">
      <c r="A682" s="56"/>
      <c r="B682" s="57"/>
      <c r="C682" s="90"/>
      <c r="D682" s="50" t="str">
        <f t="shared" si="80"/>
        <v/>
      </c>
      <c r="E682" s="67"/>
      <c r="F682" s="92" t="str">
        <f t="shared" si="81"/>
        <v/>
      </c>
      <c r="G682" s="93"/>
      <c r="H682" s="50" t="str">
        <f t="shared" si="82"/>
        <v/>
      </c>
      <c r="I682" s="68" t="str">
        <f t="shared" si="87"/>
        <v/>
      </c>
      <c r="J682" s="68" t="str">
        <f t="shared" si="83"/>
        <v/>
      </c>
      <c r="K682" s="58"/>
      <c r="L682" s="129"/>
      <c r="M682" s="129"/>
      <c r="N682" s="59" t="str">
        <f t="shared" si="86"/>
        <v/>
      </c>
      <c r="O682" s="60" t="e">
        <f t="shared" si="84"/>
        <v>#N/A</v>
      </c>
      <c r="P682" s="60" t="str">
        <f t="shared" si="85"/>
        <v/>
      </c>
      <c r="Q682" s="27"/>
      <c r="R682" s="27"/>
    </row>
    <row r="683" spans="1:18" x14ac:dyDescent="0.2">
      <c r="A683" s="56"/>
      <c r="B683" s="57"/>
      <c r="C683" s="90"/>
      <c r="D683" s="50" t="str">
        <f t="shared" si="80"/>
        <v/>
      </c>
      <c r="E683" s="67"/>
      <c r="F683" s="92" t="str">
        <f t="shared" si="81"/>
        <v/>
      </c>
      <c r="G683" s="93"/>
      <c r="H683" s="50" t="str">
        <f t="shared" si="82"/>
        <v/>
      </c>
      <c r="I683" s="68" t="str">
        <f t="shared" si="87"/>
        <v/>
      </c>
      <c r="J683" s="68" t="str">
        <f t="shared" si="83"/>
        <v/>
      </c>
      <c r="K683" s="58"/>
      <c r="L683" s="129"/>
      <c r="M683" s="129"/>
      <c r="N683" s="59" t="str">
        <f t="shared" si="86"/>
        <v/>
      </c>
      <c r="O683" s="60" t="e">
        <f t="shared" si="84"/>
        <v>#N/A</v>
      </c>
      <c r="P683" s="60" t="str">
        <f t="shared" si="85"/>
        <v/>
      </c>
      <c r="Q683" s="27"/>
      <c r="R683" s="27"/>
    </row>
    <row r="684" spans="1:18" x14ac:dyDescent="0.2">
      <c r="A684" s="56"/>
      <c r="B684" s="57"/>
      <c r="C684" s="90"/>
      <c r="D684" s="50" t="str">
        <f t="shared" si="80"/>
        <v/>
      </c>
      <c r="E684" s="67"/>
      <c r="F684" s="92" t="str">
        <f t="shared" si="81"/>
        <v/>
      </c>
      <c r="G684" s="93"/>
      <c r="H684" s="50" t="str">
        <f t="shared" si="82"/>
        <v/>
      </c>
      <c r="I684" s="68" t="str">
        <f t="shared" si="87"/>
        <v/>
      </c>
      <c r="J684" s="68" t="str">
        <f t="shared" si="83"/>
        <v/>
      </c>
      <c r="K684" s="58"/>
      <c r="L684" s="129"/>
      <c r="M684" s="129"/>
      <c r="N684" s="59" t="str">
        <f t="shared" si="86"/>
        <v/>
      </c>
      <c r="O684" s="60" t="e">
        <f t="shared" si="84"/>
        <v>#N/A</v>
      </c>
      <c r="P684" s="60" t="str">
        <f t="shared" si="85"/>
        <v/>
      </c>
      <c r="Q684" s="27"/>
      <c r="R684" s="27"/>
    </row>
    <row r="685" spans="1:18" x14ac:dyDescent="0.2">
      <c r="A685" s="56"/>
      <c r="B685" s="57"/>
      <c r="C685" s="90"/>
      <c r="D685" s="50" t="str">
        <f t="shared" si="80"/>
        <v/>
      </c>
      <c r="E685" s="67"/>
      <c r="F685" s="92" t="str">
        <f t="shared" si="81"/>
        <v/>
      </c>
      <c r="G685" s="93"/>
      <c r="H685" s="50" t="str">
        <f t="shared" si="82"/>
        <v/>
      </c>
      <c r="I685" s="68" t="str">
        <f t="shared" si="87"/>
        <v/>
      </c>
      <c r="J685" s="68" t="str">
        <f t="shared" si="83"/>
        <v/>
      </c>
      <c r="K685" s="58"/>
      <c r="L685" s="129"/>
      <c r="M685" s="129"/>
      <c r="N685" s="59" t="str">
        <f t="shared" si="86"/>
        <v/>
      </c>
      <c r="O685" s="60" t="e">
        <f t="shared" si="84"/>
        <v>#N/A</v>
      </c>
      <c r="P685" s="60" t="str">
        <f t="shared" si="85"/>
        <v/>
      </c>
      <c r="Q685" s="27"/>
      <c r="R685" s="27"/>
    </row>
    <row r="686" spans="1:18" x14ac:dyDescent="0.2">
      <c r="A686" s="56"/>
      <c r="B686" s="57"/>
      <c r="C686" s="90"/>
      <c r="D686" s="50" t="str">
        <f t="shared" si="80"/>
        <v/>
      </c>
      <c r="E686" s="67"/>
      <c r="F686" s="92" t="str">
        <f t="shared" si="81"/>
        <v/>
      </c>
      <c r="G686" s="93"/>
      <c r="H686" s="50" t="str">
        <f t="shared" si="82"/>
        <v/>
      </c>
      <c r="I686" s="68" t="str">
        <f t="shared" si="87"/>
        <v/>
      </c>
      <c r="J686" s="68" t="str">
        <f t="shared" si="83"/>
        <v/>
      </c>
      <c r="K686" s="58"/>
      <c r="L686" s="129"/>
      <c r="M686" s="129"/>
      <c r="N686" s="59" t="str">
        <f t="shared" si="86"/>
        <v/>
      </c>
      <c r="O686" s="60" t="e">
        <f t="shared" si="84"/>
        <v>#N/A</v>
      </c>
      <c r="P686" s="60" t="str">
        <f t="shared" si="85"/>
        <v/>
      </c>
      <c r="Q686" s="27"/>
      <c r="R686" s="27"/>
    </row>
    <row r="687" spans="1:18" x14ac:dyDescent="0.2">
      <c r="A687" s="56"/>
      <c r="B687" s="57"/>
      <c r="C687" s="90"/>
      <c r="D687" s="50" t="str">
        <f t="shared" si="80"/>
        <v/>
      </c>
      <c r="E687" s="67"/>
      <c r="F687" s="92" t="str">
        <f t="shared" si="81"/>
        <v/>
      </c>
      <c r="G687" s="93"/>
      <c r="H687" s="50" t="str">
        <f t="shared" si="82"/>
        <v/>
      </c>
      <c r="I687" s="68" t="str">
        <f t="shared" si="87"/>
        <v/>
      </c>
      <c r="J687" s="68" t="str">
        <f t="shared" si="83"/>
        <v/>
      </c>
      <c r="K687" s="58"/>
      <c r="L687" s="129"/>
      <c r="M687" s="129"/>
      <c r="N687" s="59" t="str">
        <f t="shared" si="86"/>
        <v/>
      </c>
      <c r="O687" s="60" t="e">
        <f t="shared" si="84"/>
        <v>#N/A</v>
      </c>
      <c r="P687" s="60" t="str">
        <f t="shared" si="85"/>
        <v/>
      </c>
      <c r="Q687" s="27"/>
      <c r="R687" s="27"/>
    </row>
    <row r="688" spans="1:18" x14ac:dyDescent="0.2">
      <c r="A688" s="56"/>
      <c r="B688" s="57"/>
      <c r="C688" s="90"/>
      <c r="D688" s="50" t="str">
        <f t="shared" si="80"/>
        <v/>
      </c>
      <c r="E688" s="67"/>
      <c r="F688" s="92" t="str">
        <f t="shared" si="81"/>
        <v/>
      </c>
      <c r="G688" s="93"/>
      <c r="H688" s="50" t="str">
        <f t="shared" si="82"/>
        <v/>
      </c>
      <c r="I688" s="68" t="str">
        <f t="shared" si="87"/>
        <v/>
      </c>
      <c r="J688" s="68" t="str">
        <f t="shared" si="83"/>
        <v/>
      </c>
      <c r="K688" s="58"/>
      <c r="L688" s="129"/>
      <c r="M688" s="129"/>
      <c r="N688" s="59" t="str">
        <f t="shared" si="86"/>
        <v/>
      </c>
      <c r="O688" s="60" t="e">
        <f t="shared" si="84"/>
        <v>#N/A</v>
      </c>
      <c r="P688" s="60" t="str">
        <f t="shared" si="85"/>
        <v/>
      </c>
      <c r="Q688" s="27"/>
      <c r="R688" s="27"/>
    </row>
    <row r="689" spans="1:18" x14ac:dyDescent="0.2">
      <c r="A689" s="56"/>
      <c r="B689" s="57"/>
      <c r="C689" s="90"/>
      <c r="D689" s="50" t="str">
        <f t="shared" si="80"/>
        <v/>
      </c>
      <c r="E689" s="67"/>
      <c r="F689" s="92" t="str">
        <f t="shared" si="81"/>
        <v/>
      </c>
      <c r="G689" s="93"/>
      <c r="H689" s="50" t="str">
        <f t="shared" si="82"/>
        <v/>
      </c>
      <c r="I689" s="68" t="str">
        <f t="shared" si="87"/>
        <v/>
      </c>
      <c r="J689" s="68" t="str">
        <f t="shared" si="83"/>
        <v/>
      </c>
      <c r="K689" s="58"/>
      <c r="L689" s="129"/>
      <c r="M689" s="129"/>
      <c r="N689" s="59" t="str">
        <f t="shared" si="86"/>
        <v/>
      </c>
      <c r="O689" s="60" t="e">
        <f t="shared" si="84"/>
        <v>#N/A</v>
      </c>
      <c r="P689" s="60" t="str">
        <f t="shared" si="85"/>
        <v/>
      </c>
      <c r="Q689" s="27"/>
      <c r="R689" s="27"/>
    </row>
    <row r="690" spans="1:18" x14ac:dyDescent="0.2">
      <c r="A690" s="56"/>
      <c r="B690" s="57"/>
      <c r="C690" s="90"/>
      <c r="D690" s="50" t="str">
        <f t="shared" si="80"/>
        <v/>
      </c>
      <c r="E690" s="67"/>
      <c r="F690" s="92" t="str">
        <f t="shared" si="81"/>
        <v/>
      </c>
      <c r="G690" s="93"/>
      <c r="H690" s="50" t="str">
        <f t="shared" si="82"/>
        <v/>
      </c>
      <c r="I690" s="68" t="str">
        <f t="shared" si="87"/>
        <v/>
      </c>
      <c r="J690" s="68" t="str">
        <f t="shared" si="83"/>
        <v/>
      </c>
      <c r="K690" s="58"/>
      <c r="L690" s="129"/>
      <c r="M690" s="129"/>
      <c r="N690" s="59" t="str">
        <f t="shared" si="86"/>
        <v/>
      </c>
      <c r="O690" s="60" t="e">
        <f t="shared" si="84"/>
        <v>#N/A</v>
      </c>
      <c r="P690" s="60" t="str">
        <f t="shared" si="85"/>
        <v/>
      </c>
      <c r="Q690" s="27"/>
      <c r="R690" s="27"/>
    </row>
    <row r="691" spans="1:18" x14ac:dyDescent="0.2">
      <c r="A691" s="56"/>
      <c r="B691" s="57"/>
      <c r="C691" s="90"/>
      <c r="D691" s="50" t="str">
        <f t="shared" si="80"/>
        <v/>
      </c>
      <c r="E691" s="67"/>
      <c r="F691" s="92" t="str">
        <f t="shared" si="81"/>
        <v/>
      </c>
      <c r="G691" s="93"/>
      <c r="H691" s="50" t="str">
        <f t="shared" si="82"/>
        <v/>
      </c>
      <c r="I691" s="68" t="str">
        <f t="shared" si="87"/>
        <v/>
      </c>
      <c r="J691" s="68" t="str">
        <f t="shared" si="83"/>
        <v/>
      </c>
      <c r="K691" s="58"/>
      <c r="L691" s="129"/>
      <c r="M691" s="129"/>
      <c r="N691" s="59" t="str">
        <f t="shared" si="86"/>
        <v/>
      </c>
      <c r="O691" s="60" t="e">
        <f t="shared" si="84"/>
        <v>#N/A</v>
      </c>
      <c r="P691" s="60" t="str">
        <f t="shared" si="85"/>
        <v/>
      </c>
      <c r="Q691" s="27"/>
      <c r="R691" s="27"/>
    </row>
    <row r="692" spans="1:18" x14ac:dyDescent="0.2">
      <c r="A692" s="56"/>
      <c r="B692" s="57"/>
      <c r="C692" s="90"/>
      <c r="D692" s="50" t="str">
        <f t="shared" si="80"/>
        <v/>
      </c>
      <c r="E692" s="67"/>
      <c r="F692" s="92" t="str">
        <f t="shared" si="81"/>
        <v/>
      </c>
      <c r="G692" s="93"/>
      <c r="H692" s="50" t="str">
        <f t="shared" si="82"/>
        <v/>
      </c>
      <c r="I692" s="68" t="str">
        <f t="shared" si="87"/>
        <v/>
      </c>
      <c r="J692" s="68" t="str">
        <f t="shared" si="83"/>
        <v/>
      </c>
      <c r="K692" s="58"/>
      <c r="L692" s="129"/>
      <c r="M692" s="129"/>
      <c r="N692" s="59" t="str">
        <f t="shared" si="86"/>
        <v/>
      </c>
      <c r="O692" s="60" t="e">
        <f t="shared" si="84"/>
        <v>#N/A</v>
      </c>
      <c r="P692" s="60" t="str">
        <f t="shared" si="85"/>
        <v/>
      </c>
      <c r="Q692" s="27"/>
      <c r="R692" s="27"/>
    </row>
    <row r="693" spans="1:18" x14ac:dyDescent="0.2">
      <c r="A693" s="56"/>
      <c r="B693" s="57"/>
      <c r="C693" s="90"/>
      <c r="D693" s="50" t="str">
        <f t="shared" si="80"/>
        <v/>
      </c>
      <c r="E693" s="67"/>
      <c r="F693" s="92" t="str">
        <f t="shared" si="81"/>
        <v/>
      </c>
      <c r="G693" s="93"/>
      <c r="H693" s="50" t="str">
        <f t="shared" si="82"/>
        <v/>
      </c>
      <c r="I693" s="68" t="str">
        <f t="shared" si="87"/>
        <v/>
      </c>
      <c r="J693" s="68" t="str">
        <f t="shared" si="83"/>
        <v/>
      </c>
      <c r="K693" s="58"/>
      <c r="L693" s="129"/>
      <c r="M693" s="129"/>
      <c r="N693" s="59" t="str">
        <f t="shared" si="86"/>
        <v/>
      </c>
      <c r="O693" s="60" t="e">
        <f t="shared" si="84"/>
        <v>#N/A</v>
      </c>
      <c r="P693" s="60" t="str">
        <f t="shared" si="85"/>
        <v/>
      </c>
      <c r="Q693" s="27"/>
      <c r="R693" s="27"/>
    </row>
    <row r="694" spans="1:18" x14ac:dyDescent="0.2">
      <c r="A694" s="56"/>
      <c r="B694" s="57"/>
      <c r="C694" s="90"/>
      <c r="D694" s="50" t="str">
        <f t="shared" si="80"/>
        <v/>
      </c>
      <c r="E694" s="67"/>
      <c r="F694" s="92" t="str">
        <f t="shared" si="81"/>
        <v/>
      </c>
      <c r="G694" s="93"/>
      <c r="H694" s="50" t="str">
        <f t="shared" si="82"/>
        <v/>
      </c>
      <c r="I694" s="68" t="str">
        <f t="shared" si="87"/>
        <v/>
      </c>
      <c r="J694" s="68" t="str">
        <f t="shared" si="83"/>
        <v/>
      </c>
      <c r="K694" s="58"/>
      <c r="L694" s="129"/>
      <c r="M694" s="129"/>
      <c r="N694" s="59" t="str">
        <f t="shared" si="86"/>
        <v/>
      </c>
      <c r="O694" s="60" t="e">
        <f t="shared" si="84"/>
        <v>#N/A</v>
      </c>
      <c r="P694" s="60" t="str">
        <f t="shared" si="85"/>
        <v/>
      </c>
      <c r="Q694" s="27"/>
      <c r="R694" s="27"/>
    </row>
    <row r="695" spans="1:18" x14ac:dyDescent="0.2">
      <c r="A695" s="56"/>
      <c r="B695" s="57"/>
      <c r="C695" s="90"/>
      <c r="D695" s="50" t="str">
        <f t="shared" si="80"/>
        <v/>
      </c>
      <c r="E695" s="67"/>
      <c r="F695" s="92" t="str">
        <f t="shared" si="81"/>
        <v/>
      </c>
      <c r="G695" s="93"/>
      <c r="H695" s="50" t="str">
        <f t="shared" si="82"/>
        <v/>
      </c>
      <c r="I695" s="68" t="str">
        <f t="shared" si="87"/>
        <v/>
      </c>
      <c r="J695" s="68" t="str">
        <f t="shared" si="83"/>
        <v/>
      </c>
      <c r="K695" s="58"/>
      <c r="L695" s="129"/>
      <c r="M695" s="129"/>
      <c r="N695" s="59" t="str">
        <f t="shared" si="86"/>
        <v/>
      </c>
      <c r="O695" s="60" t="e">
        <f t="shared" si="84"/>
        <v>#N/A</v>
      </c>
      <c r="P695" s="60" t="str">
        <f t="shared" si="85"/>
        <v/>
      </c>
      <c r="Q695" s="27"/>
      <c r="R695" s="27"/>
    </row>
    <row r="696" spans="1:18" x14ac:dyDescent="0.2">
      <c r="A696" s="56"/>
      <c r="B696" s="57"/>
      <c r="C696" s="90"/>
      <c r="D696" s="50" t="str">
        <f t="shared" si="80"/>
        <v/>
      </c>
      <c r="E696" s="67"/>
      <c r="F696" s="92" t="str">
        <f t="shared" si="81"/>
        <v/>
      </c>
      <c r="G696" s="93"/>
      <c r="H696" s="50" t="str">
        <f t="shared" si="82"/>
        <v/>
      </c>
      <c r="I696" s="68" t="str">
        <f t="shared" si="87"/>
        <v/>
      </c>
      <c r="J696" s="68" t="str">
        <f t="shared" si="83"/>
        <v/>
      </c>
      <c r="K696" s="58"/>
      <c r="L696" s="129"/>
      <c r="M696" s="129"/>
      <c r="N696" s="59" t="str">
        <f t="shared" si="86"/>
        <v/>
      </c>
      <c r="O696" s="60" t="e">
        <f t="shared" si="84"/>
        <v>#N/A</v>
      </c>
      <c r="P696" s="60" t="str">
        <f t="shared" si="85"/>
        <v/>
      </c>
      <c r="Q696" s="27"/>
      <c r="R696" s="27"/>
    </row>
    <row r="697" spans="1:18" x14ac:dyDescent="0.2">
      <c r="A697" s="56"/>
      <c r="B697" s="57"/>
      <c r="C697" s="90"/>
      <c r="D697" s="50" t="str">
        <f t="shared" si="80"/>
        <v/>
      </c>
      <c r="E697" s="67"/>
      <c r="F697" s="92" t="str">
        <f t="shared" si="81"/>
        <v/>
      </c>
      <c r="G697" s="93"/>
      <c r="H697" s="50" t="str">
        <f t="shared" si="82"/>
        <v/>
      </c>
      <c r="I697" s="68" t="str">
        <f t="shared" si="87"/>
        <v/>
      </c>
      <c r="J697" s="68" t="str">
        <f t="shared" si="83"/>
        <v/>
      </c>
      <c r="K697" s="58"/>
      <c r="L697" s="129"/>
      <c r="M697" s="129"/>
      <c r="N697" s="59" t="str">
        <f t="shared" si="86"/>
        <v/>
      </c>
      <c r="O697" s="60" t="e">
        <f t="shared" si="84"/>
        <v>#N/A</v>
      </c>
      <c r="P697" s="60" t="str">
        <f t="shared" si="85"/>
        <v/>
      </c>
      <c r="Q697" s="27"/>
      <c r="R697" s="27"/>
    </row>
    <row r="698" spans="1:18" x14ac:dyDescent="0.2">
      <c r="A698" s="56"/>
      <c r="B698" s="57"/>
      <c r="C698" s="90"/>
      <c r="D698" s="50" t="str">
        <f t="shared" si="80"/>
        <v/>
      </c>
      <c r="E698" s="67"/>
      <c r="F698" s="92" t="str">
        <f t="shared" si="81"/>
        <v/>
      </c>
      <c r="G698" s="93"/>
      <c r="H698" s="50" t="str">
        <f t="shared" si="82"/>
        <v/>
      </c>
      <c r="I698" s="68" t="str">
        <f t="shared" si="87"/>
        <v/>
      </c>
      <c r="J698" s="68" t="str">
        <f t="shared" si="83"/>
        <v/>
      </c>
      <c r="K698" s="58"/>
      <c r="L698" s="129"/>
      <c r="M698" s="129"/>
      <c r="N698" s="59" t="str">
        <f t="shared" si="86"/>
        <v/>
      </c>
      <c r="O698" s="60" t="e">
        <f t="shared" si="84"/>
        <v>#N/A</v>
      </c>
      <c r="P698" s="60" t="str">
        <f t="shared" si="85"/>
        <v/>
      </c>
      <c r="Q698" s="27"/>
      <c r="R698" s="27"/>
    </row>
    <row r="699" spans="1:18" x14ac:dyDescent="0.2">
      <c r="A699" s="56"/>
      <c r="B699" s="57"/>
      <c r="C699" s="90"/>
      <c r="D699" s="50" t="str">
        <f t="shared" si="80"/>
        <v/>
      </c>
      <c r="E699" s="67"/>
      <c r="F699" s="92" t="str">
        <f t="shared" si="81"/>
        <v/>
      </c>
      <c r="G699" s="93"/>
      <c r="H699" s="50" t="str">
        <f t="shared" si="82"/>
        <v/>
      </c>
      <c r="I699" s="68" t="str">
        <f t="shared" si="87"/>
        <v/>
      </c>
      <c r="J699" s="68" t="str">
        <f t="shared" si="83"/>
        <v/>
      </c>
      <c r="K699" s="58"/>
      <c r="L699" s="129"/>
      <c r="M699" s="129"/>
      <c r="N699" s="59" t="str">
        <f t="shared" si="86"/>
        <v/>
      </c>
      <c r="O699" s="60" t="e">
        <f t="shared" si="84"/>
        <v>#N/A</v>
      </c>
      <c r="P699" s="60" t="str">
        <f t="shared" si="85"/>
        <v/>
      </c>
      <c r="Q699" s="27"/>
      <c r="R699" s="27"/>
    </row>
    <row r="700" spans="1:18" x14ac:dyDescent="0.2">
      <c r="A700" s="56"/>
      <c r="B700" s="57"/>
      <c r="C700" s="90"/>
      <c r="D700" s="50" t="str">
        <f t="shared" si="80"/>
        <v/>
      </c>
      <c r="E700" s="67"/>
      <c r="F700" s="92" t="str">
        <f t="shared" si="81"/>
        <v/>
      </c>
      <c r="G700" s="93"/>
      <c r="H700" s="50" t="str">
        <f t="shared" si="82"/>
        <v/>
      </c>
      <c r="I700" s="68" t="str">
        <f t="shared" si="87"/>
        <v/>
      </c>
      <c r="J700" s="68" t="str">
        <f t="shared" si="83"/>
        <v/>
      </c>
      <c r="K700" s="58"/>
      <c r="L700" s="129"/>
      <c r="M700" s="129"/>
      <c r="N700" s="59" t="str">
        <f t="shared" si="86"/>
        <v/>
      </c>
      <c r="O700" s="60" t="e">
        <f t="shared" si="84"/>
        <v>#N/A</v>
      </c>
      <c r="P700" s="60" t="str">
        <f t="shared" si="85"/>
        <v/>
      </c>
      <c r="Q700" s="27"/>
      <c r="R700" s="27"/>
    </row>
    <row r="701" spans="1:18" x14ac:dyDescent="0.2">
      <c r="A701" s="56"/>
      <c r="B701" s="57"/>
      <c r="C701" s="90"/>
      <c r="D701" s="50" t="str">
        <f t="shared" si="80"/>
        <v/>
      </c>
      <c r="E701" s="67"/>
      <c r="F701" s="92" t="str">
        <f t="shared" si="81"/>
        <v/>
      </c>
      <c r="G701" s="93"/>
      <c r="H701" s="50" t="str">
        <f t="shared" si="82"/>
        <v/>
      </c>
      <c r="I701" s="68" t="str">
        <f t="shared" si="87"/>
        <v/>
      </c>
      <c r="J701" s="68" t="str">
        <f t="shared" si="83"/>
        <v/>
      </c>
      <c r="K701" s="58"/>
      <c r="L701" s="129"/>
      <c r="M701" s="129"/>
      <c r="N701" s="59" t="str">
        <f t="shared" si="86"/>
        <v/>
      </c>
      <c r="O701" s="60" t="e">
        <f t="shared" si="84"/>
        <v>#N/A</v>
      </c>
      <c r="P701" s="60" t="str">
        <f t="shared" si="85"/>
        <v/>
      </c>
      <c r="Q701" s="27"/>
      <c r="R701" s="27"/>
    </row>
    <row r="702" spans="1:18" x14ac:dyDescent="0.2">
      <c r="A702" s="56"/>
      <c r="B702" s="57"/>
      <c r="C702" s="90"/>
      <c r="D702" s="50" t="str">
        <f t="shared" si="80"/>
        <v/>
      </c>
      <c r="E702" s="67"/>
      <c r="F702" s="92" t="str">
        <f t="shared" si="81"/>
        <v/>
      </c>
      <c r="G702" s="93"/>
      <c r="H702" s="50" t="str">
        <f t="shared" si="82"/>
        <v/>
      </c>
      <c r="I702" s="68" t="str">
        <f t="shared" si="87"/>
        <v/>
      </c>
      <c r="J702" s="68" t="str">
        <f t="shared" si="83"/>
        <v/>
      </c>
      <c r="K702" s="58"/>
      <c r="L702" s="129"/>
      <c r="M702" s="129"/>
      <c r="N702" s="59" t="str">
        <f t="shared" si="86"/>
        <v/>
      </c>
      <c r="O702" s="60" t="e">
        <f t="shared" si="84"/>
        <v>#N/A</v>
      </c>
      <c r="P702" s="60" t="str">
        <f t="shared" si="85"/>
        <v/>
      </c>
      <c r="Q702" s="27"/>
      <c r="R702" s="27"/>
    </row>
    <row r="703" spans="1:18" x14ac:dyDescent="0.2">
      <c r="A703" s="56"/>
      <c r="B703" s="57"/>
      <c r="C703" s="90"/>
      <c r="D703" s="50" t="str">
        <f t="shared" si="80"/>
        <v/>
      </c>
      <c r="E703" s="67"/>
      <c r="F703" s="92" t="str">
        <f t="shared" si="81"/>
        <v/>
      </c>
      <c r="G703" s="93"/>
      <c r="H703" s="50" t="str">
        <f t="shared" si="82"/>
        <v/>
      </c>
      <c r="I703" s="68" t="str">
        <f t="shared" si="87"/>
        <v/>
      </c>
      <c r="J703" s="68" t="str">
        <f t="shared" si="83"/>
        <v/>
      </c>
      <c r="K703" s="58"/>
      <c r="L703" s="129"/>
      <c r="M703" s="129"/>
      <c r="N703" s="59" t="str">
        <f t="shared" si="86"/>
        <v/>
      </c>
      <c r="O703" s="60" t="e">
        <f t="shared" si="84"/>
        <v>#N/A</v>
      </c>
      <c r="P703" s="60" t="str">
        <f t="shared" si="85"/>
        <v/>
      </c>
      <c r="Q703" s="27"/>
      <c r="R703" s="27"/>
    </row>
    <row r="704" spans="1:18" x14ac:dyDescent="0.2">
      <c r="A704" s="56"/>
      <c r="B704" s="57"/>
      <c r="C704" s="90"/>
      <c r="D704" s="50" t="str">
        <f t="shared" si="80"/>
        <v/>
      </c>
      <c r="E704" s="67"/>
      <c r="F704" s="92" t="str">
        <f t="shared" si="81"/>
        <v/>
      </c>
      <c r="G704" s="93"/>
      <c r="H704" s="50" t="str">
        <f t="shared" si="82"/>
        <v/>
      </c>
      <c r="I704" s="68" t="str">
        <f t="shared" si="87"/>
        <v/>
      </c>
      <c r="J704" s="68" t="str">
        <f t="shared" si="83"/>
        <v/>
      </c>
      <c r="K704" s="58"/>
      <c r="L704" s="129"/>
      <c r="M704" s="129"/>
      <c r="N704" s="59" t="str">
        <f t="shared" si="86"/>
        <v/>
      </c>
      <c r="O704" s="60" t="e">
        <f t="shared" si="84"/>
        <v>#N/A</v>
      </c>
      <c r="P704" s="60" t="str">
        <f t="shared" si="85"/>
        <v/>
      </c>
      <c r="Q704" s="27"/>
      <c r="R704" s="27"/>
    </row>
    <row r="705" spans="1:18" x14ac:dyDescent="0.2">
      <c r="A705" s="56"/>
      <c r="B705" s="57"/>
      <c r="C705" s="90"/>
      <c r="D705" s="50" t="str">
        <f t="shared" si="80"/>
        <v/>
      </c>
      <c r="E705" s="67"/>
      <c r="F705" s="92" t="str">
        <f t="shared" si="81"/>
        <v/>
      </c>
      <c r="G705" s="93"/>
      <c r="H705" s="50" t="str">
        <f t="shared" si="82"/>
        <v/>
      </c>
      <c r="I705" s="68" t="str">
        <f t="shared" si="87"/>
        <v/>
      </c>
      <c r="J705" s="68" t="str">
        <f t="shared" si="83"/>
        <v/>
      </c>
      <c r="K705" s="58"/>
      <c r="L705" s="129"/>
      <c r="M705" s="129"/>
      <c r="N705" s="59" t="str">
        <f t="shared" si="86"/>
        <v/>
      </c>
      <c r="O705" s="60" t="e">
        <f t="shared" si="84"/>
        <v>#N/A</v>
      </c>
      <c r="P705" s="60" t="str">
        <f t="shared" si="85"/>
        <v/>
      </c>
      <c r="Q705" s="27"/>
      <c r="R705" s="27"/>
    </row>
    <row r="706" spans="1:18" x14ac:dyDescent="0.2">
      <c r="A706" s="56"/>
      <c r="B706" s="57"/>
      <c r="C706" s="90"/>
      <c r="D706" s="50" t="str">
        <f t="shared" si="80"/>
        <v/>
      </c>
      <c r="E706" s="67"/>
      <c r="F706" s="92" t="str">
        <f t="shared" si="81"/>
        <v/>
      </c>
      <c r="G706" s="93"/>
      <c r="H706" s="50" t="str">
        <f t="shared" si="82"/>
        <v/>
      </c>
      <c r="I706" s="68" t="str">
        <f t="shared" si="87"/>
        <v/>
      </c>
      <c r="J706" s="68" t="str">
        <f t="shared" si="83"/>
        <v/>
      </c>
      <c r="K706" s="58"/>
      <c r="L706" s="129"/>
      <c r="M706" s="129"/>
      <c r="N706" s="59" t="str">
        <f t="shared" si="86"/>
        <v/>
      </c>
      <c r="O706" s="60" t="e">
        <f t="shared" si="84"/>
        <v>#N/A</v>
      </c>
      <c r="P706" s="60" t="str">
        <f t="shared" si="85"/>
        <v/>
      </c>
      <c r="Q706" s="27"/>
      <c r="R706" s="27"/>
    </row>
    <row r="707" spans="1:18" x14ac:dyDescent="0.2">
      <c r="A707" s="56"/>
      <c r="B707" s="57"/>
      <c r="C707" s="90"/>
      <c r="D707" s="50" t="str">
        <f t="shared" si="80"/>
        <v/>
      </c>
      <c r="E707" s="67"/>
      <c r="F707" s="92" t="str">
        <f t="shared" si="81"/>
        <v/>
      </c>
      <c r="G707" s="93"/>
      <c r="H707" s="50" t="str">
        <f t="shared" si="82"/>
        <v/>
      </c>
      <c r="I707" s="68" t="str">
        <f t="shared" si="87"/>
        <v/>
      </c>
      <c r="J707" s="68" t="str">
        <f t="shared" si="83"/>
        <v/>
      </c>
      <c r="K707" s="58"/>
      <c r="L707" s="129"/>
      <c r="M707" s="129"/>
      <c r="N707" s="59" t="str">
        <f t="shared" si="86"/>
        <v/>
      </c>
      <c r="O707" s="60" t="e">
        <f t="shared" si="84"/>
        <v>#N/A</v>
      </c>
      <c r="P707" s="60" t="str">
        <f t="shared" si="85"/>
        <v/>
      </c>
      <c r="Q707" s="27"/>
      <c r="R707" s="27"/>
    </row>
    <row r="708" spans="1:18" x14ac:dyDescent="0.2">
      <c r="A708" s="56"/>
      <c r="B708" s="57"/>
      <c r="C708" s="90"/>
      <c r="D708" s="50" t="str">
        <f t="shared" si="80"/>
        <v/>
      </c>
      <c r="E708" s="67"/>
      <c r="F708" s="92" t="str">
        <f t="shared" si="81"/>
        <v/>
      </c>
      <c r="G708" s="93"/>
      <c r="H708" s="50" t="str">
        <f t="shared" si="82"/>
        <v/>
      </c>
      <c r="I708" s="68" t="str">
        <f t="shared" si="87"/>
        <v/>
      </c>
      <c r="J708" s="68" t="str">
        <f t="shared" si="83"/>
        <v/>
      </c>
      <c r="K708" s="58"/>
      <c r="L708" s="129"/>
      <c r="M708" s="129"/>
      <c r="N708" s="59" t="str">
        <f t="shared" si="86"/>
        <v/>
      </c>
      <c r="O708" s="60" t="e">
        <f t="shared" si="84"/>
        <v>#N/A</v>
      </c>
      <c r="P708" s="60" t="str">
        <f t="shared" si="85"/>
        <v/>
      </c>
      <c r="Q708" s="27"/>
      <c r="R708" s="27"/>
    </row>
    <row r="709" spans="1:18" x14ac:dyDescent="0.2">
      <c r="A709" s="56"/>
      <c r="B709" s="57"/>
      <c r="C709" s="90"/>
      <c r="D709" s="50" t="str">
        <f t="shared" ref="D709:D772" si="88">IF(A709="","",VLOOKUP(A709,Tabelle,2,FALSE))</f>
        <v/>
      </c>
      <c r="E709" s="67"/>
      <c r="F709" s="92" t="str">
        <f t="shared" ref="F709:F772" si="89">IF(A709="","",VLOOKUP(A709,Tabelle,3,FALSE))</f>
        <v/>
      </c>
      <c r="G709" s="93"/>
      <c r="H709" s="50" t="str">
        <f t="shared" ref="H709:H772" si="90">IF(A709="","",VLOOKUP(A709,Tabelle,4,FALSE))</f>
        <v/>
      </c>
      <c r="I709" s="68" t="str">
        <f t="shared" si="87"/>
        <v/>
      </c>
      <c r="J709" s="68" t="str">
        <f t="shared" ref="J709:J772" si="91">IF(G709="","",(G709-F709)*VLOOKUP(A709,Tabelle,6,FALSE))</f>
        <v/>
      </c>
      <c r="K709" s="58"/>
      <c r="L709" s="129"/>
      <c r="M709" s="129"/>
      <c r="N709" s="59" t="str">
        <f t="shared" si="86"/>
        <v/>
      </c>
      <c r="O709" s="60" t="e">
        <f t="shared" ref="O709:O772" si="92">VLOOKUP(A709,Tabelle,5,FALSE)</f>
        <v>#N/A</v>
      </c>
      <c r="P709" s="60" t="str">
        <f t="shared" ref="P709:P772" si="93">IF(C709="","",N709*C709)</f>
        <v/>
      </c>
      <c r="Q709" s="27"/>
      <c r="R709" s="27"/>
    </row>
    <row r="710" spans="1:18" x14ac:dyDescent="0.2">
      <c r="A710" s="56"/>
      <c r="B710" s="57"/>
      <c r="C710" s="90"/>
      <c r="D710" s="50" t="str">
        <f t="shared" si="88"/>
        <v/>
      </c>
      <c r="E710" s="67"/>
      <c r="F710" s="92" t="str">
        <f t="shared" si="89"/>
        <v/>
      </c>
      <c r="G710" s="93"/>
      <c r="H710" s="50" t="str">
        <f t="shared" si="90"/>
        <v/>
      </c>
      <c r="I710" s="68" t="str">
        <f t="shared" si="87"/>
        <v/>
      </c>
      <c r="J710" s="68" t="str">
        <f t="shared" si="91"/>
        <v/>
      </c>
      <c r="K710" s="58"/>
      <c r="L710" s="129"/>
      <c r="M710" s="129"/>
      <c r="N710" s="59" t="str">
        <f t="shared" ref="N710:N773" si="94">IF(A710="","",IF(SUM(H710:M710)&gt;0,SUM(H710:M710),0))</f>
        <v/>
      </c>
      <c r="O710" s="60" t="e">
        <f t="shared" si="92"/>
        <v>#N/A</v>
      </c>
      <c r="P710" s="60" t="str">
        <f t="shared" si="93"/>
        <v/>
      </c>
      <c r="Q710" s="27"/>
      <c r="R710" s="27"/>
    </row>
    <row r="711" spans="1:18" x14ac:dyDescent="0.2">
      <c r="A711" s="56"/>
      <c r="B711" s="57"/>
      <c r="C711" s="90"/>
      <c r="D711" s="50" t="str">
        <f t="shared" si="88"/>
        <v/>
      </c>
      <c r="E711" s="67"/>
      <c r="F711" s="92" t="str">
        <f t="shared" si="89"/>
        <v/>
      </c>
      <c r="G711" s="93"/>
      <c r="H711" s="50" t="str">
        <f t="shared" si="90"/>
        <v/>
      </c>
      <c r="I711" s="68" t="str">
        <f t="shared" ref="I711:I774" si="95">IF(E711="","",ROUNDDOWN(E711-D711,-1)*VLOOKUP(A711,Tabelle,5,FALSE))</f>
        <v/>
      </c>
      <c r="J711" s="68" t="str">
        <f t="shared" si="91"/>
        <v/>
      </c>
      <c r="K711" s="58"/>
      <c r="L711" s="129"/>
      <c r="M711" s="129"/>
      <c r="N711" s="59" t="str">
        <f t="shared" si="94"/>
        <v/>
      </c>
      <c r="O711" s="60" t="e">
        <f t="shared" si="92"/>
        <v>#N/A</v>
      </c>
      <c r="P711" s="60" t="str">
        <f t="shared" si="93"/>
        <v/>
      </c>
      <c r="Q711" s="27"/>
      <c r="R711" s="27"/>
    </row>
    <row r="712" spans="1:18" x14ac:dyDescent="0.2">
      <c r="A712" s="56"/>
      <c r="B712" s="57"/>
      <c r="C712" s="90"/>
      <c r="D712" s="50" t="str">
        <f t="shared" si="88"/>
        <v/>
      </c>
      <c r="E712" s="67"/>
      <c r="F712" s="92" t="str">
        <f t="shared" si="89"/>
        <v/>
      </c>
      <c r="G712" s="93"/>
      <c r="H712" s="50" t="str">
        <f t="shared" si="90"/>
        <v/>
      </c>
      <c r="I712" s="68" t="str">
        <f t="shared" si="95"/>
        <v/>
      </c>
      <c r="J712" s="68" t="str">
        <f t="shared" si="91"/>
        <v/>
      </c>
      <c r="K712" s="58"/>
      <c r="L712" s="129"/>
      <c r="M712" s="129"/>
      <c r="N712" s="59" t="str">
        <f t="shared" si="94"/>
        <v/>
      </c>
      <c r="O712" s="60" t="e">
        <f t="shared" si="92"/>
        <v>#N/A</v>
      </c>
      <c r="P712" s="60" t="str">
        <f t="shared" si="93"/>
        <v/>
      </c>
      <c r="Q712" s="27"/>
      <c r="R712" s="27"/>
    </row>
    <row r="713" spans="1:18" x14ac:dyDescent="0.2">
      <c r="A713" s="56"/>
      <c r="B713" s="57"/>
      <c r="C713" s="90"/>
      <c r="D713" s="50" t="str">
        <f t="shared" si="88"/>
        <v/>
      </c>
      <c r="E713" s="67"/>
      <c r="F713" s="92" t="str">
        <f t="shared" si="89"/>
        <v/>
      </c>
      <c r="G713" s="93"/>
      <c r="H713" s="50" t="str">
        <f t="shared" si="90"/>
        <v/>
      </c>
      <c r="I713" s="68" t="str">
        <f t="shared" si="95"/>
        <v/>
      </c>
      <c r="J713" s="68" t="str">
        <f t="shared" si="91"/>
        <v/>
      </c>
      <c r="K713" s="58"/>
      <c r="L713" s="129"/>
      <c r="M713" s="129"/>
      <c r="N713" s="59" t="str">
        <f t="shared" si="94"/>
        <v/>
      </c>
      <c r="O713" s="60" t="e">
        <f t="shared" si="92"/>
        <v>#N/A</v>
      </c>
      <c r="P713" s="60" t="str">
        <f t="shared" si="93"/>
        <v/>
      </c>
      <c r="Q713" s="27"/>
      <c r="R713" s="27"/>
    </row>
    <row r="714" spans="1:18" x14ac:dyDescent="0.2">
      <c r="A714" s="56"/>
      <c r="B714" s="57"/>
      <c r="C714" s="90"/>
      <c r="D714" s="50" t="str">
        <f t="shared" si="88"/>
        <v/>
      </c>
      <c r="E714" s="67"/>
      <c r="F714" s="92" t="str">
        <f t="shared" si="89"/>
        <v/>
      </c>
      <c r="G714" s="93"/>
      <c r="H714" s="50" t="str">
        <f t="shared" si="90"/>
        <v/>
      </c>
      <c r="I714" s="68" t="str">
        <f t="shared" si="95"/>
        <v/>
      </c>
      <c r="J714" s="68" t="str">
        <f t="shared" si="91"/>
        <v/>
      </c>
      <c r="K714" s="58"/>
      <c r="L714" s="129"/>
      <c r="M714" s="129"/>
      <c r="N714" s="59" t="str">
        <f t="shared" si="94"/>
        <v/>
      </c>
      <c r="O714" s="60" t="e">
        <f t="shared" si="92"/>
        <v>#N/A</v>
      </c>
      <c r="P714" s="60" t="str">
        <f t="shared" si="93"/>
        <v/>
      </c>
      <c r="Q714" s="27"/>
      <c r="R714" s="27"/>
    </row>
    <row r="715" spans="1:18" x14ac:dyDescent="0.2">
      <c r="A715" s="56"/>
      <c r="B715" s="57"/>
      <c r="C715" s="90"/>
      <c r="D715" s="50" t="str">
        <f t="shared" si="88"/>
        <v/>
      </c>
      <c r="E715" s="67"/>
      <c r="F715" s="92" t="str">
        <f t="shared" si="89"/>
        <v/>
      </c>
      <c r="G715" s="93"/>
      <c r="H715" s="50" t="str">
        <f t="shared" si="90"/>
        <v/>
      </c>
      <c r="I715" s="68" t="str">
        <f t="shared" si="95"/>
        <v/>
      </c>
      <c r="J715" s="68" t="str">
        <f t="shared" si="91"/>
        <v/>
      </c>
      <c r="K715" s="58"/>
      <c r="L715" s="129"/>
      <c r="M715" s="129"/>
      <c r="N715" s="59" t="str">
        <f t="shared" si="94"/>
        <v/>
      </c>
      <c r="O715" s="60" t="e">
        <f t="shared" si="92"/>
        <v>#N/A</v>
      </c>
      <c r="P715" s="60" t="str">
        <f t="shared" si="93"/>
        <v/>
      </c>
      <c r="Q715" s="27"/>
      <c r="R715" s="27"/>
    </row>
    <row r="716" spans="1:18" x14ac:dyDescent="0.2">
      <c r="A716" s="56"/>
      <c r="B716" s="57"/>
      <c r="C716" s="90"/>
      <c r="D716" s="50" t="str">
        <f t="shared" si="88"/>
        <v/>
      </c>
      <c r="E716" s="67"/>
      <c r="F716" s="92" t="str">
        <f t="shared" si="89"/>
        <v/>
      </c>
      <c r="G716" s="93"/>
      <c r="H716" s="50" t="str">
        <f t="shared" si="90"/>
        <v/>
      </c>
      <c r="I716" s="68" t="str">
        <f t="shared" si="95"/>
        <v/>
      </c>
      <c r="J716" s="68" t="str">
        <f t="shared" si="91"/>
        <v/>
      </c>
      <c r="K716" s="58"/>
      <c r="L716" s="129"/>
      <c r="M716" s="129"/>
      <c r="N716" s="59" t="str">
        <f t="shared" si="94"/>
        <v/>
      </c>
      <c r="O716" s="60" t="e">
        <f t="shared" si="92"/>
        <v>#N/A</v>
      </c>
      <c r="P716" s="60" t="str">
        <f t="shared" si="93"/>
        <v/>
      </c>
      <c r="Q716" s="27"/>
      <c r="R716" s="27"/>
    </row>
    <row r="717" spans="1:18" x14ac:dyDescent="0.2">
      <c r="A717" s="56"/>
      <c r="B717" s="57"/>
      <c r="C717" s="90"/>
      <c r="D717" s="50" t="str">
        <f t="shared" si="88"/>
        <v/>
      </c>
      <c r="E717" s="67"/>
      <c r="F717" s="92" t="str">
        <f t="shared" si="89"/>
        <v/>
      </c>
      <c r="G717" s="93"/>
      <c r="H717" s="50" t="str">
        <f t="shared" si="90"/>
        <v/>
      </c>
      <c r="I717" s="68" t="str">
        <f t="shared" si="95"/>
        <v/>
      </c>
      <c r="J717" s="68" t="str">
        <f t="shared" si="91"/>
        <v/>
      </c>
      <c r="K717" s="58"/>
      <c r="L717" s="129"/>
      <c r="M717" s="129"/>
      <c r="N717" s="59" t="str">
        <f t="shared" si="94"/>
        <v/>
      </c>
      <c r="O717" s="60" t="e">
        <f t="shared" si="92"/>
        <v>#N/A</v>
      </c>
      <c r="P717" s="60" t="str">
        <f t="shared" si="93"/>
        <v/>
      </c>
      <c r="Q717" s="27"/>
      <c r="R717" s="27"/>
    </row>
    <row r="718" spans="1:18" x14ac:dyDescent="0.2">
      <c r="A718" s="56"/>
      <c r="B718" s="57"/>
      <c r="C718" s="90"/>
      <c r="D718" s="50" t="str">
        <f t="shared" si="88"/>
        <v/>
      </c>
      <c r="E718" s="67"/>
      <c r="F718" s="92" t="str">
        <f t="shared" si="89"/>
        <v/>
      </c>
      <c r="G718" s="93"/>
      <c r="H718" s="50" t="str">
        <f t="shared" si="90"/>
        <v/>
      </c>
      <c r="I718" s="68" t="str">
        <f t="shared" si="95"/>
        <v/>
      </c>
      <c r="J718" s="68" t="str">
        <f t="shared" si="91"/>
        <v/>
      </c>
      <c r="K718" s="58"/>
      <c r="L718" s="129"/>
      <c r="M718" s="129"/>
      <c r="N718" s="59" t="str">
        <f t="shared" si="94"/>
        <v/>
      </c>
      <c r="O718" s="60" t="e">
        <f t="shared" si="92"/>
        <v>#N/A</v>
      </c>
      <c r="P718" s="60" t="str">
        <f t="shared" si="93"/>
        <v/>
      </c>
      <c r="Q718" s="27"/>
      <c r="R718" s="27"/>
    </row>
    <row r="719" spans="1:18" x14ac:dyDescent="0.2">
      <c r="A719" s="56"/>
      <c r="B719" s="57"/>
      <c r="C719" s="90"/>
      <c r="D719" s="50" t="str">
        <f t="shared" si="88"/>
        <v/>
      </c>
      <c r="E719" s="67"/>
      <c r="F719" s="92" t="str">
        <f t="shared" si="89"/>
        <v/>
      </c>
      <c r="G719" s="93"/>
      <c r="H719" s="50" t="str">
        <f t="shared" si="90"/>
        <v/>
      </c>
      <c r="I719" s="68" t="str">
        <f t="shared" si="95"/>
        <v/>
      </c>
      <c r="J719" s="68" t="str">
        <f t="shared" si="91"/>
        <v/>
      </c>
      <c r="K719" s="58"/>
      <c r="L719" s="129"/>
      <c r="M719" s="129"/>
      <c r="N719" s="59" t="str">
        <f t="shared" si="94"/>
        <v/>
      </c>
      <c r="O719" s="60" t="e">
        <f t="shared" si="92"/>
        <v>#N/A</v>
      </c>
      <c r="P719" s="60" t="str">
        <f t="shared" si="93"/>
        <v/>
      </c>
      <c r="Q719" s="27"/>
      <c r="R719" s="27"/>
    </row>
    <row r="720" spans="1:18" x14ac:dyDescent="0.2">
      <c r="A720" s="56"/>
      <c r="B720" s="57"/>
      <c r="C720" s="90"/>
      <c r="D720" s="50" t="str">
        <f t="shared" si="88"/>
        <v/>
      </c>
      <c r="E720" s="67"/>
      <c r="F720" s="92" t="str">
        <f t="shared" si="89"/>
        <v/>
      </c>
      <c r="G720" s="93"/>
      <c r="H720" s="50" t="str">
        <f t="shared" si="90"/>
        <v/>
      </c>
      <c r="I720" s="68" t="str">
        <f t="shared" si="95"/>
        <v/>
      </c>
      <c r="J720" s="68" t="str">
        <f t="shared" si="91"/>
        <v/>
      </c>
      <c r="K720" s="58"/>
      <c r="L720" s="129"/>
      <c r="M720" s="129"/>
      <c r="N720" s="59" t="str">
        <f t="shared" si="94"/>
        <v/>
      </c>
      <c r="O720" s="60" t="e">
        <f t="shared" si="92"/>
        <v>#N/A</v>
      </c>
      <c r="P720" s="60" t="str">
        <f t="shared" si="93"/>
        <v/>
      </c>
      <c r="Q720" s="27"/>
      <c r="R720" s="27"/>
    </row>
    <row r="721" spans="1:18" x14ac:dyDescent="0.2">
      <c r="A721" s="56"/>
      <c r="B721" s="57"/>
      <c r="C721" s="90"/>
      <c r="D721" s="50" t="str">
        <f t="shared" si="88"/>
        <v/>
      </c>
      <c r="E721" s="67"/>
      <c r="F721" s="92" t="str">
        <f t="shared" si="89"/>
        <v/>
      </c>
      <c r="G721" s="93"/>
      <c r="H721" s="50" t="str">
        <f t="shared" si="90"/>
        <v/>
      </c>
      <c r="I721" s="68" t="str">
        <f t="shared" si="95"/>
        <v/>
      </c>
      <c r="J721" s="68" t="str">
        <f t="shared" si="91"/>
        <v/>
      </c>
      <c r="K721" s="58"/>
      <c r="L721" s="129"/>
      <c r="M721" s="129"/>
      <c r="N721" s="59" t="str">
        <f t="shared" si="94"/>
        <v/>
      </c>
      <c r="O721" s="60" t="e">
        <f t="shared" si="92"/>
        <v>#N/A</v>
      </c>
      <c r="P721" s="60" t="str">
        <f t="shared" si="93"/>
        <v/>
      </c>
      <c r="Q721" s="27"/>
      <c r="R721" s="27"/>
    </row>
    <row r="722" spans="1:18" x14ac:dyDescent="0.2">
      <c r="A722" s="56"/>
      <c r="B722" s="57"/>
      <c r="C722" s="90"/>
      <c r="D722" s="50" t="str">
        <f t="shared" si="88"/>
        <v/>
      </c>
      <c r="E722" s="67"/>
      <c r="F722" s="92" t="str">
        <f t="shared" si="89"/>
        <v/>
      </c>
      <c r="G722" s="93"/>
      <c r="H722" s="50" t="str">
        <f t="shared" si="90"/>
        <v/>
      </c>
      <c r="I722" s="68" t="str">
        <f t="shared" si="95"/>
        <v/>
      </c>
      <c r="J722" s="68" t="str">
        <f t="shared" si="91"/>
        <v/>
      </c>
      <c r="K722" s="58"/>
      <c r="L722" s="129"/>
      <c r="M722" s="129"/>
      <c r="N722" s="59" t="str">
        <f t="shared" si="94"/>
        <v/>
      </c>
      <c r="O722" s="60" t="e">
        <f t="shared" si="92"/>
        <v>#N/A</v>
      </c>
      <c r="P722" s="60" t="str">
        <f t="shared" si="93"/>
        <v/>
      </c>
      <c r="Q722" s="27"/>
      <c r="R722" s="27"/>
    </row>
    <row r="723" spans="1:18" x14ac:dyDescent="0.2">
      <c r="A723" s="56"/>
      <c r="B723" s="57"/>
      <c r="C723" s="90"/>
      <c r="D723" s="50" t="str">
        <f t="shared" si="88"/>
        <v/>
      </c>
      <c r="E723" s="67"/>
      <c r="F723" s="92" t="str">
        <f t="shared" si="89"/>
        <v/>
      </c>
      <c r="G723" s="93"/>
      <c r="H723" s="50" t="str">
        <f t="shared" si="90"/>
        <v/>
      </c>
      <c r="I723" s="68" t="str">
        <f t="shared" si="95"/>
        <v/>
      </c>
      <c r="J723" s="68" t="str">
        <f t="shared" si="91"/>
        <v/>
      </c>
      <c r="K723" s="58"/>
      <c r="L723" s="129"/>
      <c r="M723" s="129"/>
      <c r="N723" s="59" t="str">
        <f t="shared" si="94"/>
        <v/>
      </c>
      <c r="O723" s="60" t="e">
        <f t="shared" si="92"/>
        <v>#N/A</v>
      </c>
      <c r="P723" s="60" t="str">
        <f t="shared" si="93"/>
        <v/>
      </c>
      <c r="Q723" s="27"/>
      <c r="R723" s="27"/>
    </row>
    <row r="724" spans="1:18" x14ac:dyDescent="0.2">
      <c r="A724" s="56"/>
      <c r="B724" s="57"/>
      <c r="C724" s="90"/>
      <c r="D724" s="50" t="str">
        <f t="shared" si="88"/>
        <v/>
      </c>
      <c r="E724" s="67"/>
      <c r="F724" s="92" t="str">
        <f t="shared" si="89"/>
        <v/>
      </c>
      <c r="G724" s="93"/>
      <c r="H724" s="50" t="str">
        <f t="shared" si="90"/>
        <v/>
      </c>
      <c r="I724" s="68" t="str">
        <f t="shared" si="95"/>
        <v/>
      </c>
      <c r="J724" s="68" t="str">
        <f t="shared" si="91"/>
        <v/>
      </c>
      <c r="K724" s="58"/>
      <c r="L724" s="129"/>
      <c r="M724" s="129"/>
      <c r="N724" s="59" t="str">
        <f t="shared" si="94"/>
        <v/>
      </c>
      <c r="O724" s="60" t="e">
        <f t="shared" si="92"/>
        <v>#N/A</v>
      </c>
      <c r="P724" s="60" t="str">
        <f t="shared" si="93"/>
        <v/>
      </c>
      <c r="Q724" s="27"/>
      <c r="R724" s="27"/>
    </row>
    <row r="725" spans="1:18" x14ac:dyDescent="0.2">
      <c r="A725" s="56"/>
      <c r="B725" s="57"/>
      <c r="C725" s="90"/>
      <c r="D725" s="50" t="str">
        <f t="shared" si="88"/>
        <v/>
      </c>
      <c r="E725" s="67"/>
      <c r="F725" s="92" t="str">
        <f t="shared" si="89"/>
        <v/>
      </c>
      <c r="G725" s="93"/>
      <c r="H725" s="50" t="str">
        <f t="shared" si="90"/>
        <v/>
      </c>
      <c r="I725" s="68" t="str">
        <f t="shared" si="95"/>
        <v/>
      </c>
      <c r="J725" s="68" t="str">
        <f t="shared" si="91"/>
        <v/>
      </c>
      <c r="K725" s="58"/>
      <c r="L725" s="129"/>
      <c r="M725" s="129"/>
      <c r="N725" s="59" t="str">
        <f t="shared" si="94"/>
        <v/>
      </c>
      <c r="O725" s="60" t="e">
        <f t="shared" si="92"/>
        <v>#N/A</v>
      </c>
      <c r="P725" s="60" t="str">
        <f t="shared" si="93"/>
        <v/>
      </c>
      <c r="Q725" s="27"/>
      <c r="R725" s="27"/>
    </row>
    <row r="726" spans="1:18" x14ac:dyDescent="0.2">
      <c r="A726" s="56"/>
      <c r="B726" s="57"/>
      <c r="C726" s="90"/>
      <c r="D726" s="50" t="str">
        <f t="shared" si="88"/>
        <v/>
      </c>
      <c r="E726" s="67"/>
      <c r="F726" s="92" t="str">
        <f t="shared" si="89"/>
        <v/>
      </c>
      <c r="G726" s="93"/>
      <c r="H726" s="50" t="str">
        <f t="shared" si="90"/>
        <v/>
      </c>
      <c r="I726" s="68" t="str">
        <f t="shared" si="95"/>
        <v/>
      </c>
      <c r="J726" s="68" t="str">
        <f t="shared" si="91"/>
        <v/>
      </c>
      <c r="K726" s="58"/>
      <c r="L726" s="129"/>
      <c r="M726" s="129"/>
      <c r="N726" s="59" t="str">
        <f t="shared" si="94"/>
        <v/>
      </c>
      <c r="O726" s="60" t="e">
        <f t="shared" si="92"/>
        <v>#N/A</v>
      </c>
      <c r="P726" s="60" t="str">
        <f t="shared" si="93"/>
        <v/>
      </c>
      <c r="Q726" s="27"/>
      <c r="R726" s="27"/>
    </row>
    <row r="727" spans="1:18" x14ac:dyDescent="0.2">
      <c r="A727" s="56"/>
      <c r="B727" s="57"/>
      <c r="C727" s="90"/>
      <c r="D727" s="50" t="str">
        <f t="shared" si="88"/>
        <v/>
      </c>
      <c r="E727" s="67"/>
      <c r="F727" s="92" t="str">
        <f t="shared" si="89"/>
        <v/>
      </c>
      <c r="G727" s="93"/>
      <c r="H727" s="50" t="str">
        <f t="shared" si="90"/>
        <v/>
      </c>
      <c r="I727" s="68" t="str">
        <f t="shared" si="95"/>
        <v/>
      </c>
      <c r="J727" s="68" t="str">
        <f t="shared" si="91"/>
        <v/>
      </c>
      <c r="K727" s="58"/>
      <c r="L727" s="129"/>
      <c r="M727" s="129"/>
      <c r="N727" s="59" t="str">
        <f t="shared" si="94"/>
        <v/>
      </c>
      <c r="O727" s="60" t="e">
        <f t="shared" si="92"/>
        <v>#N/A</v>
      </c>
      <c r="P727" s="60" t="str">
        <f t="shared" si="93"/>
        <v/>
      </c>
      <c r="Q727" s="27"/>
      <c r="R727" s="27"/>
    </row>
    <row r="728" spans="1:18" x14ac:dyDescent="0.2">
      <c r="A728" s="56"/>
      <c r="B728" s="57"/>
      <c r="C728" s="90"/>
      <c r="D728" s="50" t="str">
        <f t="shared" si="88"/>
        <v/>
      </c>
      <c r="E728" s="67"/>
      <c r="F728" s="92" t="str">
        <f t="shared" si="89"/>
        <v/>
      </c>
      <c r="G728" s="93"/>
      <c r="H728" s="50" t="str">
        <f t="shared" si="90"/>
        <v/>
      </c>
      <c r="I728" s="68" t="str">
        <f t="shared" si="95"/>
        <v/>
      </c>
      <c r="J728" s="68" t="str">
        <f t="shared" si="91"/>
        <v/>
      </c>
      <c r="K728" s="58"/>
      <c r="L728" s="129"/>
      <c r="M728" s="129"/>
      <c r="N728" s="59" t="str">
        <f t="shared" si="94"/>
        <v/>
      </c>
      <c r="O728" s="60" t="e">
        <f t="shared" si="92"/>
        <v>#N/A</v>
      </c>
      <c r="P728" s="60" t="str">
        <f t="shared" si="93"/>
        <v/>
      </c>
      <c r="Q728" s="27"/>
      <c r="R728" s="27"/>
    </row>
    <row r="729" spans="1:18" x14ac:dyDescent="0.2">
      <c r="A729" s="56"/>
      <c r="B729" s="57"/>
      <c r="C729" s="90"/>
      <c r="D729" s="50" t="str">
        <f t="shared" si="88"/>
        <v/>
      </c>
      <c r="E729" s="67"/>
      <c r="F729" s="92" t="str">
        <f t="shared" si="89"/>
        <v/>
      </c>
      <c r="G729" s="93"/>
      <c r="H729" s="50" t="str">
        <f t="shared" si="90"/>
        <v/>
      </c>
      <c r="I729" s="68" t="str">
        <f t="shared" si="95"/>
        <v/>
      </c>
      <c r="J729" s="68" t="str">
        <f t="shared" si="91"/>
        <v/>
      </c>
      <c r="K729" s="58"/>
      <c r="L729" s="129"/>
      <c r="M729" s="129"/>
      <c r="N729" s="59" t="str">
        <f t="shared" si="94"/>
        <v/>
      </c>
      <c r="O729" s="60" t="e">
        <f t="shared" si="92"/>
        <v>#N/A</v>
      </c>
      <c r="P729" s="60" t="str">
        <f t="shared" si="93"/>
        <v/>
      </c>
      <c r="Q729" s="27"/>
      <c r="R729" s="27"/>
    </row>
    <row r="730" spans="1:18" x14ac:dyDescent="0.2">
      <c r="A730" s="56"/>
      <c r="B730" s="57"/>
      <c r="C730" s="90"/>
      <c r="D730" s="50" t="str">
        <f t="shared" si="88"/>
        <v/>
      </c>
      <c r="E730" s="67"/>
      <c r="F730" s="92" t="str">
        <f t="shared" si="89"/>
        <v/>
      </c>
      <c r="G730" s="93"/>
      <c r="H730" s="50" t="str">
        <f t="shared" si="90"/>
        <v/>
      </c>
      <c r="I730" s="68" t="str">
        <f t="shared" si="95"/>
        <v/>
      </c>
      <c r="J730" s="68" t="str">
        <f t="shared" si="91"/>
        <v/>
      </c>
      <c r="K730" s="58"/>
      <c r="L730" s="129"/>
      <c r="M730" s="129"/>
      <c r="N730" s="59" t="str">
        <f t="shared" si="94"/>
        <v/>
      </c>
      <c r="O730" s="60" t="e">
        <f t="shared" si="92"/>
        <v>#N/A</v>
      </c>
      <c r="P730" s="60" t="str">
        <f t="shared" si="93"/>
        <v/>
      </c>
      <c r="Q730" s="27"/>
      <c r="R730" s="27"/>
    </row>
    <row r="731" spans="1:18" x14ac:dyDescent="0.2">
      <c r="A731" s="56"/>
      <c r="B731" s="57"/>
      <c r="C731" s="90"/>
      <c r="D731" s="50" t="str">
        <f t="shared" si="88"/>
        <v/>
      </c>
      <c r="E731" s="67"/>
      <c r="F731" s="92" t="str">
        <f t="shared" si="89"/>
        <v/>
      </c>
      <c r="G731" s="93"/>
      <c r="H731" s="50" t="str">
        <f t="shared" si="90"/>
        <v/>
      </c>
      <c r="I731" s="68" t="str">
        <f t="shared" si="95"/>
        <v/>
      </c>
      <c r="J731" s="68" t="str">
        <f t="shared" si="91"/>
        <v/>
      </c>
      <c r="K731" s="58"/>
      <c r="L731" s="129"/>
      <c r="M731" s="129"/>
      <c r="N731" s="59" t="str">
        <f t="shared" si="94"/>
        <v/>
      </c>
      <c r="O731" s="60" t="e">
        <f t="shared" si="92"/>
        <v>#N/A</v>
      </c>
      <c r="P731" s="60" t="str">
        <f t="shared" si="93"/>
        <v/>
      </c>
      <c r="Q731" s="27"/>
      <c r="R731" s="27"/>
    </row>
    <row r="732" spans="1:18" x14ac:dyDescent="0.2">
      <c r="A732" s="56"/>
      <c r="B732" s="57"/>
      <c r="C732" s="90"/>
      <c r="D732" s="50" t="str">
        <f t="shared" si="88"/>
        <v/>
      </c>
      <c r="E732" s="67"/>
      <c r="F732" s="92" t="str">
        <f t="shared" si="89"/>
        <v/>
      </c>
      <c r="G732" s="93"/>
      <c r="H732" s="50" t="str">
        <f t="shared" si="90"/>
        <v/>
      </c>
      <c r="I732" s="68" t="str">
        <f t="shared" si="95"/>
        <v/>
      </c>
      <c r="J732" s="68" t="str">
        <f t="shared" si="91"/>
        <v/>
      </c>
      <c r="K732" s="58"/>
      <c r="L732" s="129"/>
      <c r="M732" s="129"/>
      <c r="N732" s="59" t="str">
        <f t="shared" si="94"/>
        <v/>
      </c>
      <c r="O732" s="60" t="e">
        <f t="shared" si="92"/>
        <v>#N/A</v>
      </c>
      <c r="P732" s="60" t="str">
        <f t="shared" si="93"/>
        <v/>
      </c>
      <c r="Q732" s="27"/>
      <c r="R732" s="27"/>
    </row>
    <row r="733" spans="1:18" x14ac:dyDescent="0.2">
      <c r="A733" s="56"/>
      <c r="B733" s="57"/>
      <c r="C733" s="90"/>
      <c r="D733" s="50" t="str">
        <f t="shared" si="88"/>
        <v/>
      </c>
      <c r="E733" s="67"/>
      <c r="F733" s="92" t="str">
        <f t="shared" si="89"/>
        <v/>
      </c>
      <c r="G733" s="93"/>
      <c r="H733" s="50" t="str">
        <f t="shared" si="90"/>
        <v/>
      </c>
      <c r="I733" s="68" t="str">
        <f t="shared" si="95"/>
        <v/>
      </c>
      <c r="J733" s="68" t="str">
        <f t="shared" si="91"/>
        <v/>
      </c>
      <c r="K733" s="58"/>
      <c r="L733" s="129"/>
      <c r="M733" s="129"/>
      <c r="N733" s="59" t="str">
        <f t="shared" si="94"/>
        <v/>
      </c>
      <c r="O733" s="60" t="e">
        <f t="shared" si="92"/>
        <v>#N/A</v>
      </c>
      <c r="P733" s="60" t="str">
        <f t="shared" si="93"/>
        <v/>
      </c>
      <c r="Q733" s="27"/>
      <c r="R733" s="27"/>
    </row>
    <row r="734" spans="1:18" x14ac:dyDescent="0.2">
      <c r="A734" s="56"/>
      <c r="B734" s="57"/>
      <c r="C734" s="90"/>
      <c r="D734" s="50" t="str">
        <f t="shared" si="88"/>
        <v/>
      </c>
      <c r="E734" s="67"/>
      <c r="F734" s="92" t="str">
        <f t="shared" si="89"/>
        <v/>
      </c>
      <c r="G734" s="93"/>
      <c r="H734" s="50" t="str">
        <f t="shared" si="90"/>
        <v/>
      </c>
      <c r="I734" s="68" t="str">
        <f t="shared" si="95"/>
        <v/>
      </c>
      <c r="J734" s="68" t="str">
        <f t="shared" si="91"/>
        <v/>
      </c>
      <c r="K734" s="58"/>
      <c r="L734" s="129"/>
      <c r="M734" s="129"/>
      <c r="N734" s="59" t="str">
        <f t="shared" si="94"/>
        <v/>
      </c>
      <c r="O734" s="60" t="e">
        <f t="shared" si="92"/>
        <v>#N/A</v>
      </c>
      <c r="P734" s="60" t="str">
        <f t="shared" si="93"/>
        <v/>
      </c>
      <c r="Q734" s="27"/>
      <c r="R734" s="27"/>
    </row>
    <row r="735" spans="1:18" x14ac:dyDescent="0.2">
      <c r="A735" s="56"/>
      <c r="B735" s="57"/>
      <c r="C735" s="90"/>
      <c r="D735" s="50" t="str">
        <f t="shared" si="88"/>
        <v/>
      </c>
      <c r="E735" s="67"/>
      <c r="F735" s="92" t="str">
        <f t="shared" si="89"/>
        <v/>
      </c>
      <c r="G735" s="93"/>
      <c r="H735" s="50" t="str">
        <f t="shared" si="90"/>
        <v/>
      </c>
      <c r="I735" s="68" t="str">
        <f t="shared" si="95"/>
        <v/>
      </c>
      <c r="J735" s="68" t="str">
        <f t="shared" si="91"/>
        <v/>
      </c>
      <c r="K735" s="58"/>
      <c r="L735" s="129"/>
      <c r="M735" s="129"/>
      <c r="N735" s="59" t="str">
        <f t="shared" si="94"/>
        <v/>
      </c>
      <c r="O735" s="60" t="e">
        <f t="shared" si="92"/>
        <v>#N/A</v>
      </c>
      <c r="P735" s="60" t="str">
        <f t="shared" si="93"/>
        <v/>
      </c>
      <c r="Q735" s="27"/>
      <c r="R735" s="27"/>
    </row>
    <row r="736" spans="1:18" x14ac:dyDescent="0.2">
      <c r="A736" s="56"/>
      <c r="B736" s="57"/>
      <c r="C736" s="90"/>
      <c r="D736" s="50" t="str">
        <f t="shared" si="88"/>
        <v/>
      </c>
      <c r="E736" s="67"/>
      <c r="F736" s="92" t="str">
        <f t="shared" si="89"/>
        <v/>
      </c>
      <c r="G736" s="93"/>
      <c r="H736" s="50" t="str">
        <f t="shared" si="90"/>
        <v/>
      </c>
      <c r="I736" s="68" t="str">
        <f t="shared" si="95"/>
        <v/>
      </c>
      <c r="J736" s="68" t="str">
        <f t="shared" si="91"/>
        <v/>
      </c>
      <c r="K736" s="58"/>
      <c r="L736" s="129"/>
      <c r="M736" s="129"/>
      <c r="N736" s="59" t="str">
        <f t="shared" si="94"/>
        <v/>
      </c>
      <c r="O736" s="60" t="e">
        <f t="shared" si="92"/>
        <v>#N/A</v>
      </c>
      <c r="P736" s="60" t="str">
        <f t="shared" si="93"/>
        <v/>
      </c>
      <c r="Q736" s="27"/>
      <c r="R736" s="27"/>
    </row>
    <row r="737" spans="1:18" x14ac:dyDescent="0.2">
      <c r="A737" s="56"/>
      <c r="B737" s="57"/>
      <c r="C737" s="90"/>
      <c r="D737" s="50" t="str">
        <f t="shared" si="88"/>
        <v/>
      </c>
      <c r="E737" s="67"/>
      <c r="F737" s="92" t="str">
        <f t="shared" si="89"/>
        <v/>
      </c>
      <c r="G737" s="93"/>
      <c r="H737" s="50" t="str">
        <f t="shared" si="90"/>
        <v/>
      </c>
      <c r="I737" s="68" t="str">
        <f t="shared" si="95"/>
        <v/>
      </c>
      <c r="J737" s="68" t="str">
        <f t="shared" si="91"/>
        <v/>
      </c>
      <c r="K737" s="58"/>
      <c r="L737" s="129"/>
      <c r="M737" s="129"/>
      <c r="N737" s="59" t="str">
        <f t="shared" si="94"/>
        <v/>
      </c>
      <c r="O737" s="60" t="e">
        <f t="shared" si="92"/>
        <v>#N/A</v>
      </c>
      <c r="P737" s="60" t="str">
        <f t="shared" si="93"/>
        <v/>
      </c>
      <c r="Q737" s="27"/>
      <c r="R737" s="27"/>
    </row>
    <row r="738" spans="1:18" x14ac:dyDescent="0.2">
      <c r="A738" s="56"/>
      <c r="B738" s="57"/>
      <c r="C738" s="90"/>
      <c r="D738" s="50" t="str">
        <f t="shared" si="88"/>
        <v/>
      </c>
      <c r="E738" s="67"/>
      <c r="F738" s="92" t="str">
        <f t="shared" si="89"/>
        <v/>
      </c>
      <c r="G738" s="93"/>
      <c r="H738" s="50" t="str">
        <f t="shared" si="90"/>
        <v/>
      </c>
      <c r="I738" s="68" t="str">
        <f t="shared" si="95"/>
        <v/>
      </c>
      <c r="J738" s="68" t="str">
        <f t="shared" si="91"/>
        <v/>
      </c>
      <c r="K738" s="58"/>
      <c r="L738" s="129"/>
      <c r="M738" s="129"/>
      <c r="N738" s="59" t="str">
        <f t="shared" si="94"/>
        <v/>
      </c>
      <c r="O738" s="60" t="e">
        <f t="shared" si="92"/>
        <v>#N/A</v>
      </c>
      <c r="P738" s="60" t="str">
        <f t="shared" si="93"/>
        <v/>
      </c>
      <c r="Q738" s="27"/>
      <c r="R738" s="27"/>
    </row>
    <row r="739" spans="1:18" x14ac:dyDescent="0.2">
      <c r="A739" s="56"/>
      <c r="B739" s="57"/>
      <c r="C739" s="90"/>
      <c r="D739" s="50" t="str">
        <f t="shared" si="88"/>
        <v/>
      </c>
      <c r="E739" s="67"/>
      <c r="F739" s="92" t="str">
        <f t="shared" si="89"/>
        <v/>
      </c>
      <c r="G739" s="93"/>
      <c r="H739" s="50" t="str">
        <f t="shared" si="90"/>
        <v/>
      </c>
      <c r="I739" s="68" t="str">
        <f t="shared" si="95"/>
        <v/>
      </c>
      <c r="J739" s="68" t="str">
        <f t="shared" si="91"/>
        <v/>
      </c>
      <c r="K739" s="58"/>
      <c r="L739" s="129"/>
      <c r="M739" s="129"/>
      <c r="N739" s="59" t="str">
        <f t="shared" si="94"/>
        <v/>
      </c>
      <c r="O739" s="60" t="e">
        <f t="shared" si="92"/>
        <v>#N/A</v>
      </c>
      <c r="P739" s="60" t="str">
        <f t="shared" si="93"/>
        <v/>
      </c>
      <c r="Q739" s="27"/>
      <c r="R739" s="27"/>
    </row>
    <row r="740" spans="1:18" x14ac:dyDescent="0.2">
      <c r="A740" s="56"/>
      <c r="B740" s="57"/>
      <c r="C740" s="90"/>
      <c r="D740" s="50" t="str">
        <f t="shared" si="88"/>
        <v/>
      </c>
      <c r="E740" s="67"/>
      <c r="F740" s="92" t="str">
        <f t="shared" si="89"/>
        <v/>
      </c>
      <c r="G740" s="93"/>
      <c r="H740" s="50" t="str">
        <f t="shared" si="90"/>
        <v/>
      </c>
      <c r="I740" s="68" t="str">
        <f t="shared" si="95"/>
        <v/>
      </c>
      <c r="J740" s="68" t="str">
        <f t="shared" si="91"/>
        <v/>
      </c>
      <c r="K740" s="58"/>
      <c r="L740" s="129"/>
      <c r="M740" s="129"/>
      <c r="N740" s="59" t="str">
        <f t="shared" si="94"/>
        <v/>
      </c>
      <c r="O740" s="60" t="e">
        <f t="shared" si="92"/>
        <v>#N/A</v>
      </c>
      <c r="P740" s="60" t="str">
        <f t="shared" si="93"/>
        <v/>
      </c>
      <c r="Q740" s="27"/>
      <c r="R740" s="27"/>
    </row>
    <row r="741" spans="1:18" x14ac:dyDescent="0.2">
      <c r="A741" s="56"/>
      <c r="B741" s="57"/>
      <c r="C741" s="90"/>
      <c r="D741" s="50" t="str">
        <f t="shared" si="88"/>
        <v/>
      </c>
      <c r="E741" s="67"/>
      <c r="F741" s="92" t="str">
        <f t="shared" si="89"/>
        <v/>
      </c>
      <c r="G741" s="93"/>
      <c r="H741" s="50" t="str">
        <f t="shared" si="90"/>
        <v/>
      </c>
      <c r="I741" s="68" t="str">
        <f t="shared" si="95"/>
        <v/>
      </c>
      <c r="J741" s="68" t="str">
        <f t="shared" si="91"/>
        <v/>
      </c>
      <c r="K741" s="58"/>
      <c r="L741" s="129"/>
      <c r="M741" s="129"/>
      <c r="N741" s="59" t="str">
        <f t="shared" si="94"/>
        <v/>
      </c>
      <c r="O741" s="60" t="e">
        <f t="shared" si="92"/>
        <v>#N/A</v>
      </c>
      <c r="P741" s="60" t="str">
        <f t="shared" si="93"/>
        <v/>
      </c>
      <c r="Q741" s="27"/>
      <c r="R741" s="27"/>
    </row>
    <row r="742" spans="1:18" x14ac:dyDescent="0.2">
      <c r="A742" s="56"/>
      <c r="B742" s="57"/>
      <c r="C742" s="90"/>
      <c r="D742" s="50" t="str">
        <f t="shared" si="88"/>
        <v/>
      </c>
      <c r="E742" s="67"/>
      <c r="F742" s="92" t="str">
        <f t="shared" si="89"/>
        <v/>
      </c>
      <c r="G742" s="93"/>
      <c r="H742" s="50" t="str">
        <f t="shared" si="90"/>
        <v/>
      </c>
      <c r="I742" s="68" t="str">
        <f t="shared" si="95"/>
        <v/>
      </c>
      <c r="J742" s="68" t="str">
        <f t="shared" si="91"/>
        <v/>
      </c>
      <c r="K742" s="58"/>
      <c r="L742" s="129"/>
      <c r="M742" s="129"/>
      <c r="N742" s="59" t="str">
        <f t="shared" si="94"/>
        <v/>
      </c>
      <c r="O742" s="60" t="e">
        <f t="shared" si="92"/>
        <v>#N/A</v>
      </c>
      <c r="P742" s="60" t="str">
        <f t="shared" si="93"/>
        <v/>
      </c>
      <c r="Q742" s="27"/>
      <c r="R742" s="27"/>
    </row>
    <row r="743" spans="1:18" x14ac:dyDescent="0.2">
      <c r="A743" s="56"/>
      <c r="B743" s="57"/>
      <c r="C743" s="90"/>
      <c r="D743" s="50" t="str">
        <f t="shared" si="88"/>
        <v/>
      </c>
      <c r="E743" s="67"/>
      <c r="F743" s="92" t="str">
        <f t="shared" si="89"/>
        <v/>
      </c>
      <c r="G743" s="93"/>
      <c r="H743" s="50" t="str">
        <f t="shared" si="90"/>
        <v/>
      </c>
      <c r="I743" s="68" t="str">
        <f t="shared" si="95"/>
        <v/>
      </c>
      <c r="J743" s="68" t="str">
        <f t="shared" si="91"/>
        <v/>
      </c>
      <c r="K743" s="58"/>
      <c r="L743" s="129"/>
      <c r="M743" s="129"/>
      <c r="N743" s="59" t="str">
        <f t="shared" si="94"/>
        <v/>
      </c>
      <c r="O743" s="60" t="e">
        <f t="shared" si="92"/>
        <v>#N/A</v>
      </c>
      <c r="P743" s="60" t="str">
        <f t="shared" si="93"/>
        <v/>
      </c>
      <c r="Q743" s="27"/>
      <c r="R743" s="27"/>
    </row>
    <row r="744" spans="1:18" x14ac:dyDescent="0.2">
      <c r="A744" s="56"/>
      <c r="B744" s="57"/>
      <c r="C744" s="90"/>
      <c r="D744" s="50" t="str">
        <f t="shared" si="88"/>
        <v/>
      </c>
      <c r="E744" s="67"/>
      <c r="F744" s="92" t="str">
        <f t="shared" si="89"/>
        <v/>
      </c>
      <c r="G744" s="93"/>
      <c r="H744" s="50" t="str">
        <f t="shared" si="90"/>
        <v/>
      </c>
      <c r="I744" s="68" t="str">
        <f t="shared" si="95"/>
        <v/>
      </c>
      <c r="J744" s="68" t="str">
        <f t="shared" si="91"/>
        <v/>
      </c>
      <c r="K744" s="58"/>
      <c r="L744" s="129"/>
      <c r="M744" s="129"/>
      <c r="N744" s="59" t="str">
        <f t="shared" si="94"/>
        <v/>
      </c>
      <c r="O744" s="60" t="e">
        <f t="shared" si="92"/>
        <v>#N/A</v>
      </c>
      <c r="P744" s="60" t="str">
        <f t="shared" si="93"/>
        <v/>
      </c>
      <c r="Q744" s="27"/>
      <c r="R744" s="27"/>
    </row>
    <row r="745" spans="1:18" x14ac:dyDescent="0.2">
      <c r="A745" s="56"/>
      <c r="B745" s="57"/>
      <c r="C745" s="90"/>
      <c r="D745" s="50" t="str">
        <f t="shared" si="88"/>
        <v/>
      </c>
      <c r="E745" s="67"/>
      <c r="F745" s="92" t="str">
        <f t="shared" si="89"/>
        <v/>
      </c>
      <c r="G745" s="93"/>
      <c r="H745" s="50" t="str">
        <f t="shared" si="90"/>
        <v/>
      </c>
      <c r="I745" s="68" t="str">
        <f t="shared" si="95"/>
        <v/>
      </c>
      <c r="J745" s="68" t="str">
        <f t="shared" si="91"/>
        <v/>
      </c>
      <c r="K745" s="58"/>
      <c r="L745" s="129"/>
      <c r="M745" s="129"/>
      <c r="N745" s="59" t="str">
        <f t="shared" si="94"/>
        <v/>
      </c>
      <c r="O745" s="60" t="e">
        <f t="shared" si="92"/>
        <v>#N/A</v>
      </c>
      <c r="P745" s="60" t="str">
        <f t="shared" si="93"/>
        <v/>
      </c>
      <c r="Q745" s="27"/>
      <c r="R745" s="27"/>
    </row>
    <row r="746" spans="1:18" x14ac:dyDescent="0.2">
      <c r="A746" s="56"/>
      <c r="B746" s="57"/>
      <c r="C746" s="90"/>
      <c r="D746" s="50" t="str">
        <f t="shared" si="88"/>
        <v/>
      </c>
      <c r="E746" s="67"/>
      <c r="F746" s="92" t="str">
        <f t="shared" si="89"/>
        <v/>
      </c>
      <c r="G746" s="93"/>
      <c r="H746" s="50" t="str">
        <f t="shared" si="90"/>
        <v/>
      </c>
      <c r="I746" s="68" t="str">
        <f t="shared" si="95"/>
        <v/>
      </c>
      <c r="J746" s="68" t="str">
        <f t="shared" si="91"/>
        <v/>
      </c>
      <c r="K746" s="58"/>
      <c r="L746" s="129"/>
      <c r="M746" s="129"/>
      <c r="N746" s="59" t="str">
        <f t="shared" si="94"/>
        <v/>
      </c>
      <c r="O746" s="60" t="e">
        <f t="shared" si="92"/>
        <v>#N/A</v>
      </c>
      <c r="P746" s="60" t="str">
        <f t="shared" si="93"/>
        <v/>
      </c>
      <c r="Q746" s="27"/>
      <c r="R746" s="27"/>
    </row>
    <row r="747" spans="1:18" x14ac:dyDescent="0.2">
      <c r="A747" s="56"/>
      <c r="B747" s="57"/>
      <c r="C747" s="90"/>
      <c r="D747" s="50" t="str">
        <f t="shared" si="88"/>
        <v/>
      </c>
      <c r="E747" s="67"/>
      <c r="F747" s="92" t="str">
        <f t="shared" si="89"/>
        <v/>
      </c>
      <c r="G747" s="93"/>
      <c r="H747" s="50" t="str">
        <f t="shared" si="90"/>
        <v/>
      </c>
      <c r="I747" s="68" t="str">
        <f t="shared" si="95"/>
        <v/>
      </c>
      <c r="J747" s="68" t="str">
        <f t="shared" si="91"/>
        <v/>
      </c>
      <c r="K747" s="58"/>
      <c r="L747" s="129"/>
      <c r="M747" s="129"/>
      <c r="N747" s="59" t="str">
        <f t="shared" si="94"/>
        <v/>
      </c>
      <c r="O747" s="60" t="e">
        <f t="shared" si="92"/>
        <v>#N/A</v>
      </c>
      <c r="P747" s="60" t="str">
        <f t="shared" si="93"/>
        <v/>
      </c>
      <c r="Q747" s="27"/>
      <c r="R747" s="27"/>
    </row>
    <row r="748" spans="1:18" x14ac:dyDescent="0.2">
      <c r="A748" s="56"/>
      <c r="B748" s="57"/>
      <c r="C748" s="90"/>
      <c r="D748" s="50" t="str">
        <f t="shared" si="88"/>
        <v/>
      </c>
      <c r="E748" s="67"/>
      <c r="F748" s="92" t="str">
        <f t="shared" si="89"/>
        <v/>
      </c>
      <c r="G748" s="93"/>
      <c r="H748" s="50" t="str">
        <f t="shared" si="90"/>
        <v/>
      </c>
      <c r="I748" s="68" t="str">
        <f t="shared" si="95"/>
        <v/>
      </c>
      <c r="J748" s="68" t="str">
        <f t="shared" si="91"/>
        <v/>
      </c>
      <c r="K748" s="58"/>
      <c r="L748" s="129"/>
      <c r="M748" s="129"/>
      <c r="N748" s="59" t="str">
        <f t="shared" si="94"/>
        <v/>
      </c>
      <c r="O748" s="60" t="e">
        <f t="shared" si="92"/>
        <v>#N/A</v>
      </c>
      <c r="P748" s="60" t="str">
        <f t="shared" si="93"/>
        <v/>
      </c>
      <c r="Q748" s="27"/>
      <c r="R748" s="27"/>
    </row>
    <row r="749" spans="1:18" x14ac:dyDescent="0.2">
      <c r="A749" s="56"/>
      <c r="B749" s="57"/>
      <c r="C749" s="90"/>
      <c r="D749" s="50" t="str">
        <f t="shared" si="88"/>
        <v/>
      </c>
      <c r="E749" s="67"/>
      <c r="F749" s="92" t="str">
        <f t="shared" si="89"/>
        <v/>
      </c>
      <c r="G749" s="93"/>
      <c r="H749" s="50" t="str">
        <f t="shared" si="90"/>
        <v/>
      </c>
      <c r="I749" s="68" t="str">
        <f t="shared" si="95"/>
        <v/>
      </c>
      <c r="J749" s="68" t="str">
        <f t="shared" si="91"/>
        <v/>
      </c>
      <c r="K749" s="58"/>
      <c r="L749" s="129"/>
      <c r="M749" s="129"/>
      <c r="N749" s="59" t="str">
        <f t="shared" si="94"/>
        <v/>
      </c>
      <c r="O749" s="60" t="e">
        <f t="shared" si="92"/>
        <v>#N/A</v>
      </c>
      <c r="P749" s="60" t="str">
        <f t="shared" si="93"/>
        <v/>
      </c>
      <c r="Q749" s="27"/>
      <c r="R749" s="27"/>
    </row>
    <row r="750" spans="1:18" x14ac:dyDescent="0.2">
      <c r="A750" s="56"/>
      <c r="B750" s="57"/>
      <c r="C750" s="90"/>
      <c r="D750" s="50" t="str">
        <f t="shared" si="88"/>
        <v/>
      </c>
      <c r="E750" s="67"/>
      <c r="F750" s="92" t="str">
        <f t="shared" si="89"/>
        <v/>
      </c>
      <c r="G750" s="93"/>
      <c r="H750" s="50" t="str">
        <f t="shared" si="90"/>
        <v/>
      </c>
      <c r="I750" s="68" t="str">
        <f t="shared" si="95"/>
        <v/>
      </c>
      <c r="J750" s="68" t="str">
        <f t="shared" si="91"/>
        <v/>
      </c>
      <c r="K750" s="58"/>
      <c r="L750" s="129"/>
      <c r="M750" s="129"/>
      <c r="N750" s="59" t="str">
        <f t="shared" si="94"/>
        <v/>
      </c>
      <c r="O750" s="60" t="e">
        <f t="shared" si="92"/>
        <v>#N/A</v>
      </c>
      <c r="P750" s="60" t="str">
        <f t="shared" si="93"/>
        <v/>
      </c>
      <c r="Q750" s="27"/>
      <c r="R750" s="27"/>
    </row>
    <row r="751" spans="1:18" x14ac:dyDescent="0.2">
      <c r="A751" s="56"/>
      <c r="B751" s="57"/>
      <c r="C751" s="90"/>
      <c r="D751" s="50" t="str">
        <f t="shared" si="88"/>
        <v/>
      </c>
      <c r="E751" s="67"/>
      <c r="F751" s="92" t="str">
        <f t="shared" si="89"/>
        <v/>
      </c>
      <c r="G751" s="93"/>
      <c r="H751" s="50" t="str">
        <f t="shared" si="90"/>
        <v/>
      </c>
      <c r="I751" s="68" t="str">
        <f t="shared" si="95"/>
        <v/>
      </c>
      <c r="J751" s="68" t="str">
        <f t="shared" si="91"/>
        <v/>
      </c>
      <c r="K751" s="58"/>
      <c r="L751" s="129"/>
      <c r="M751" s="129"/>
      <c r="N751" s="59" t="str">
        <f t="shared" si="94"/>
        <v/>
      </c>
      <c r="O751" s="60" t="e">
        <f t="shared" si="92"/>
        <v>#N/A</v>
      </c>
      <c r="P751" s="60" t="str">
        <f t="shared" si="93"/>
        <v/>
      </c>
      <c r="Q751" s="27"/>
      <c r="R751" s="27"/>
    </row>
    <row r="752" spans="1:18" x14ac:dyDescent="0.2">
      <c r="A752" s="56"/>
      <c r="B752" s="57"/>
      <c r="C752" s="90"/>
      <c r="D752" s="50" t="str">
        <f t="shared" si="88"/>
        <v/>
      </c>
      <c r="E752" s="67"/>
      <c r="F752" s="92" t="str">
        <f t="shared" si="89"/>
        <v/>
      </c>
      <c r="G752" s="93"/>
      <c r="H752" s="50" t="str">
        <f t="shared" si="90"/>
        <v/>
      </c>
      <c r="I752" s="68" t="str">
        <f t="shared" si="95"/>
        <v/>
      </c>
      <c r="J752" s="68" t="str">
        <f t="shared" si="91"/>
        <v/>
      </c>
      <c r="K752" s="58"/>
      <c r="L752" s="129"/>
      <c r="M752" s="129"/>
      <c r="N752" s="59" t="str">
        <f t="shared" si="94"/>
        <v/>
      </c>
      <c r="O752" s="60" t="e">
        <f t="shared" si="92"/>
        <v>#N/A</v>
      </c>
      <c r="P752" s="60" t="str">
        <f t="shared" si="93"/>
        <v/>
      </c>
      <c r="Q752" s="27"/>
      <c r="R752" s="27"/>
    </row>
    <row r="753" spans="1:18" x14ac:dyDescent="0.2">
      <c r="A753" s="56"/>
      <c r="B753" s="57"/>
      <c r="C753" s="90"/>
      <c r="D753" s="50" t="str">
        <f t="shared" si="88"/>
        <v/>
      </c>
      <c r="E753" s="67"/>
      <c r="F753" s="92" t="str">
        <f t="shared" si="89"/>
        <v/>
      </c>
      <c r="G753" s="93"/>
      <c r="H753" s="50" t="str">
        <f t="shared" si="90"/>
        <v/>
      </c>
      <c r="I753" s="68" t="str">
        <f t="shared" si="95"/>
        <v/>
      </c>
      <c r="J753" s="68" t="str">
        <f t="shared" si="91"/>
        <v/>
      </c>
      <c r="K753" s="58"/>
      <c r="L753" s="129"/>
      <c r="M753" s="129"/>
      <c r="N753" s="59" t="str">
        <f t="shared" si="94"/>
        <v/>
      </c>
      <c r="O753" s="60" t="e">
        <f t="shared" si="92"/>
        <v>#N/A</v>
      </c>
      <c r="P753" s="60" t="str">
        <f t="shared" si="93"/>
        <v/>
      </c>
      <c r="Q753" s="27"/>
      <c r="R753" s="27"/>
    </row>
    <row r="754" spans="1:18" x14ac:dyDescent="0.2">
      <c r="A754" s="56"/>
      <c r="B754" s="57"/>
      <c r="C754" s="90"/>
      <c r="D754" s="50" t="str">
        <f t="shared" si="88"/>
        <v/>
      </c>
      <c r="E754" s="67"/>
      <c r="F754" s="92" t="str">
        <f t="shared" si="89"/>
        <v/>
      </c>
      <c r="G754" s="93"/>
      <c r="H754" s="50" t="str">
        <f t="shared" si="90"/>
        <v/>
      </c>
      <c r="I754" s="68" t="str">
        <f t="shared" si="95"/>
        <v/>
      </c>
      <c r="J754" s="68" t="str">
        <f t="shared" si="91"/>
        <v/>
      </c>
      <c r="K754" s="58"/>
      <c r="L754" s="129"/>
      <c r="M754" s="129"/>
      <c r="N754" s="59" t="str">
        <f t="shared" si="94"/>
        <v/>
      </c>
      <c r="O754" s="60" t="e">
        <f t="shared" si="92"/>
        <v>#N/A</v>
      </c>
      <c r="P754" s="60" t="str">
        <f t="shared" si="93"/>
        <v/>
      </c>
      <c r="Q754" s="27"/>
      <c r="R754" s="27"/>
    </row>
    <row r="755" spans="1:18" x14ac:dyDescent="0.2">
      <c r="A755" s="56"/>
      <c r="B755" s="57"/>
      <c r="C755" s="90"/>
      <c r="D755" s="50" t="str">
        <f t="shared" si="88"/>
        <v/>
      </c>
      <c r="E755" s="67"/>
      <c r="F755" s="92" t="str">
        <f t="shared" si="89"/>
        <v/>
      </c>
      <c r="G755" s="93"/>
      <c r="H755" s="50" t="str">
        <f t="shared" si="90"/>
        <v/>
      </c>
      <c r="I755" s="68" t="str">
        <f t="shared" si="95"/>
        <v/>
      </c>
      <c r="J755" s="68" t="str">
        <f t="shared" si="91"/>
        <v/>
      </c>
      <c r="K755" s="58"/>
      <c r="L755" s="129"/>
      <c r="M755" s="129"/>
      <c r="N755" s="59" t="str">
        <f t="shared" si="94"/>
        <v/>
      </c>
      <c r="O755" s="60" t="e">
        <f t="shared" si="92"/>
        <v>#N/A</v>
      </c>
      <c r="P755" s="60" t="str">
        <f t="shared" si="93"/>
        <v/>
      </c>
      <c r="Q755" s="27"/>
      <c r="R755" s="27"/>
    </row>
    <row r="756" spans="1:18" x14ac:dyDescent="0.2">
      <c r="A756" s="56"/>
      <c r="B756" s="57"/>
      <c r="C756" s="90"/>
      <c r="D756" s="50" t="str">
        <f t="shared" si="88"/>
        <v/>
      </c>
      <c r="E756" s="67"/>
      <c r="F756" s="92" t="str">
        <f t="shared" si="89"/>
        <v/>
      </c>
      <c r="G756" s="93"/>
      <c r="H756" s="50" t="str">
        <f t="shared" si="90"/>
        <v/>
      </c>
      <c r="I756" s="68" t="str">
        <f t="shared" si="95"/>
        <v/>
      </c>
      <c r="J756" s="68" t="str">
        <f t="shared" si="91"/>
        <v/>
      </c>
      <c r="K756" s="58"/>
      <c r="L756" s="129"/>
      <c r="M756" s="129"/>
      <c r="N756" s="59" t="str">
        <f t="shared" si="94"/>
        <v/>
      </c>
      <c r="O756" s="60" t="e">
        <f t="shared" si="92"/>
        <v>#N/A</v>
      </c>
      <c r="P756" s="60" t="str">
        <f t="shared" si="93"/>
        <v/>
      </c>
      <c r="Q756" s="27"/>
      <c r="R756" s="27"/>
    </row>
    <row r="757" spans="1:18" x14ac:dyDescent="0.2">
      <c r="A757" s="56"/>
      <c r="B757" s="57"/>
      <c r="C757" s="90"/>
      <c r="D757" s="50" t="str">
        <f t="shared" si="88"/>
        <v/>
      </c>
      <c r="E757" s="67"/>
      <c r="F757" s="92" t="str">
        <f t="shared" si="89"/>
        <v/>
      </c>
      <c r="G757" s="93"/>
      <c r="H757" s="50" t="str">
        <f t="shared" si="90"/>
        <v/>
      </c>
      <c r="I757" s="68" t="str">
        <f t="shared" si="95"/>
        <v/>
      </c>
      <c r="J757" s="68" t="str">
        <f t="shared" si="91"/>
        <v/>
      </c>
      <c r="K757" s="58"/>
      <c r="L757" s="129"/>
      <c r="M757" s="129"/>
      <c r="N757" s="59" t="str">
        <f t="shared" si="94"/>
        <v/>
      </c>
      <c r="O757" s="60" t="e">
        <f t="shared" si="92"/>
        <v>#N/A</v>
      </c>
      <c r="P757" s="60" t="str">
        <f t="shared" si="93"/>
        <v/>
      </c>
      <c r="Q757" s="27"/>
      <c r="R757" s="27"/>
    </row>
    <row r="758" spans="1:18" x14ac:dyDescent="0.2">
      <c r="A758" s="56"/>
      <c r="B758" s="57"/>
      <c r="C758" s="90"/>
      <c r="D758" s="50" t="str">
        <f t="shared" si="88"/>
        <v/>
      </c>
      <c r="E758" s="67"/>
      <c r="F758" s="92" t="str">
        <f t="shared" si="89"/>
        <v/>
      </c>
      <c r="G758" s="93"/>
      <c r="H758" s="50" t="str">
        <f t="shared" si="90"/>
        <v/>
      </c>
      <c r="I758" s="68" t="str">
        <f t="shared" si="95"/>
        <v/>
      </c>
      <c r="J758" s="68" t="str">
        <f t="shared" si="91"/>
        <v/>
      </c>
      <c r="K758" s="58"/>
      <c r="L758" s="129"/>
      <c r="M758" s="129"/>
      <c r="N758" s="59" t="str">
        <f t="shared" si="94"/>
        <v/>
      </c>
      <c r="O758" s="60" t="e">
        <f t="shared" si="92"/>
        <v>#N/A</v>
      </c>
      <c r="P758" s="60" t="str">
        <f t="shared" si="93"/>
        <v/>
      </c>
      <c r="Q758" s="27"/>
      <c r="R758" s="27"/>
    </row>
    <row r="759" spans="1:18" x14ac:dyDescent="0.2">
      <c r="A759" s="56"/>
      <c r="B759" s="57"/>
      <c r="C759" s="90"/>
      <c r="D759" s="50" t="str">
        <f t="shared" si="88"/>
        <v/>
      </c>
      <c r="E759" s="67"/>
      <c r="F759" s="92" t="str">
        <f t="shared" si="89"/>
        <v/>
      </c>
      <c r="G759" s="93"/>
      <c r="H759" s="50" t="str">
        <f t="shared" si="90"/>
        <v/>
      </c>
      <c r="I759" s="68" t="str">
        <f t="shared" si="95"/>
        <v/>
      </c>
      <c r="J759" s="68" t="str">
        <f t="shared" si="91"/>
        <v/>
      </c>
      <c r="K759" s="58"/>
      <c r="L759" s="129"/>
      <c r="M759" s="129"/>
      <c r="N759" s="59" t="str">
        <f t="shared" si="94"/>
        <v/>
      </c>
      <c r="O759" s="60" t="e">
        <f t="shared" si="92"/>
        <v>#N/A</v>
      </c>
      <c r="P759" s="60" t="str">
        <f t="shared" si="93"/>
        <v/>
      </c>
      <c r="Q759" s="27"/>
      <c r="R759" s="27"/>
    </row>
    <row r="760" spans="1:18" x14ac:dyDescent="0.2">
      <c r="A760" s="56"/>
      <c r="B760" s="57"/>
      <c r="C760" s="90"/>
      <c r="D760" s="50" t="str">
        <f t="shared" si="88"/>
        <v/>
      </c>
      <c r="E760" s="67"/>
      <c r="F760" s="92" t="str">
        <f t="shared" si="89"/>
        <v/>
      </c>
      <c r="G760" s="93"/>
      <c r="H760" s="50" t="str">
        <f t="shared" si="90"/>
        <v/>
      </c>
      <c r="I760" s="68" t="str">
        <f t="shared" si="95"/>
        <v/>
      </c>
      <c r="J760" s="68" t="str">
        <f t="shared" si="91"/>
        <v/>
      </c>
      <c r="K760" s="58"/>
      <c r="L760" s="129"/>
      <c r="M760" s="129"/>
      <c r="N760" s="59" t="str">
        <f t="shared" si="94"/>
        <v/>
      </c>
      <c r="O760" s="60" t="e">
        <f t="shared" si="92"/>
        <v>#N/A</v>
      </c>
      <c r="P760" s="60" t="str">
        <f t="shared" si="93"/>
        <v/>
      </c>
      <c r="Q760" s="27"/>
      <c r="R760" s="27"/>
    </row>
    <row r="761" spans="1:18" x14ac:dyDescent="0.2">
      <c r="A761" s="56"/>
      <c r="B761" s="57"/>
      <c r="C761" s="90"/>
      <c r="D761" s="50" t="str">
        <f t="shared" si="88"/>
        <v/>
      </c>
      <c r="E761" s="67"/>
      <c r="F761" s="92" t="str">
        <f t="shared" si="89"/>
        <v/>
      </c>
      <c r="G761" s="93"/>
      <c r="H761" s="50" t="str">
        <f t="shared" si="90"/>
        <v/>
      </c>
      <c r="I761" s="68" t="str">
        <f t="shared" si="95"/>
        <v/>
      </c>
      <c r="J761" s="68" t="str">
        <f t="shared" si="91"/>
        <v/>
      </c>
      <c r="K761" s="58"/>
      <c r="L761" s="129"/>
      <c r="M761" s="129"/>
      <c r="N761" s="59" t="str">
        <f t="shared" si="94"/>
        <v/>
      </c>
      <c r="O761" s="60" t="e">
        <f t="shared" si="92"/>
        <v>#N/A</v>
      </c>
      <c r="P761" s="60" t="str">
        <f t="shared" si="93"/>
        <v/>
      </c>
      <c r="Q761" s="27"/>
      <c r="R761" s="27"/>
    </row>
    <row r="762" spans="1:18" x14ac:dyDescent="0.2">
      <c r="A762" s="56"/>
      <c r="B762" s="57"/>
      <c r="C762" s="90"/>
      <c r="D762" s="50" t="str">
        <f t="shared" si="88"/>
        <v/>
      </c>
      <c r="E762" s="67"/>
      <c r="F762" s="92" t="str">
        <f t="shared" si="89"/>
        <v/>
      </c>
      <c r="G762" s="93"/>
      <c r="H762" s="50" t="str">
        <f t="shared" si="90"/>
        <v/>
      </c>
      <c r="I762" s="68" t="str">
        <f t="shared" si="95"/>
        <v/>
      </c>
      <c r="J762" s="68" t="str">
        <f t="shared" si="91"/>
        <v/>
      </c>
      <c r="K762" s="58"/>
      <c r="L762" s="129"/>
      <c r="M762" s="129"/>
      <c r="N762" s="59" t="str">
        <f t="shared" si="94"/>
        <v/>
      </c>
      <c r="O762" s="60" t="e">
        <f t="shared" si="92"/>
        <v>#N/A</v>
      </c>
      <c r="P762" s="60" t="str">
        <f t="shared" si="93"/>
        <v/>
      </c>
      <c r="Q762" s="27"/>
      <c r="R762" s="27"/>
    </row>
    <row r="763" spans="1:18" x14ac:dyDescent="0.2">
      <c r="A763" s="56"/>
      <c r="B763" s="57"/>
      <c r="C763" s="90"/>
      <c r="D763" s="50" t="str">
        <f t="shared" si="88"/>
        <v/>
      </c>
      <c r="E763" s="67"/>
      <c r="F763" s="92" t="str">
        <f t="shared" si="89"/>
        <v/>
      </c>
      <c r="G763" s="93"/>
      <c r="H763" s="50" t="str">
        <f t="shared" si="90"/>
        <v/>
      </c>
      <c r="I763" s="68" t="str">
        <f t="shared" si="95"/>
        <v/>
      </c>
      <c r="J763" s="68" t="str">
        <f t="shared" si="91"/>
        <v/>
      </c>
      <c r="K763" s="58"/>
      <c r="L763" s="129"/>
      <c r="M763" s="129"/>
      <c r="N763" s="59" t="str">
        <f t="shared" si="94"/>
        <v/>
      </c>
      <c r="O763" s="60" t="e">
        <f t="shared" si="92"/>
        <v>#N/A</v>
      </c>
      <c r="P763" s="60" t="str">
        <f t="shared" si="93"/>
        <v/>
      </c>
      <c r="Q763" s="27"/>
      <c r="R763" s="27"/>
    </row>
    <row r="764" spans="1:18" x14ac:dyDescent="0.2">
      <c r="A764" s="56"/>
      <c r="B764" s="57"/>
      <c r="C764" s="90"/>
      <c r="D764" s="50" t="str">
        <f t="shared" si="88"/>
        <v/>
      </c>
      <c r="E764" s="67"/>
      <c r="F764" s="92" t="str">
        <f t="shared" si="89"/>
        <v/>
      </c>
      <c r="G764" s="93"/>
      <c r="H764" s="50" t="str">
        <f t="shared" si="90"/>
        <v/>
      </c>
      <c r="I764" s="68" t="str">
        <f t="shared" si="95"/>
        <v/>
      </c>
      <c r="J764" s="68" t="str">
        <f t="shared" si="91"/>
        <v/>
      </c>
      <c r="K764" s="58"/>
      <c r="L764" s="129"/>
      <c r="M764" s="129"/>
      <c r="N764" s="59" t="str">
        <f t="shared" si="94"/>
        <v/>
      </c>
      <c r="O764" s="60" t="e">
        <f t="shared" si="92"/>
        <v>#N/A</v>
      </c>
      <c r="P764" s="60" t="str">
        <f t="shared" si="93"/>
        <v/>
      </c>
      <c r="Q764" s="27"/>
      <c r="R764" s="27"/>
    </row>
    <row r="765" spans="1:18" x14ac:dyDescent="0.2">
      <c r="A765" s="56"/>
      <c r="B765" s="57"/>
      <c r="C765" s="90"/>
      <c r="D765" s="50" t="str">
        <f t="shared" si="88"/>
        <v/>
      </c>
      <c r="E765" s="67"/>
      <c r="F765" s="92" t="str">
        <f t="shared" si="89"/>
        <v/>
      </c>
      <c r="G765" s="93"/>
      <c r="H765" s="50" t="str">
        <f t="shared" si="90"/>
        <v/>
      </c>
      <c r="I765" s="68" t="str">
        <f t="shared" si="95"/>
        <v/>
      </c>
      <c r="J765" s="68" t="str">
        <f t="shared" si="91"/>
        <v/>
      </c>
      <c r="K765" s="58"/>
      <c r="L765" s="129"/>
      <c r="M765" s="129"/>
      <c r="N765" s="59" t="str">
        <f t="shared" si="94"/>
        <v/>
      </c>
      <c r="O765" s="60" t="e">
        <f t="shared" si="92"/>
        <v>#N/A</v>
      </c>
      <c r="P765" s="60" t="str">
        <f t="shared" si="93"/>
        <v/>
      </c>
      <c r="Q765" s="27"/>
      <c r="R765" s="27"/>
    </row>
    <row r="766" spans="1:18" x14ac:dyDescent="0.2">
      <c r="A766" s="56"/>
      <c r="B766" s="57"/>
      <c r="C766" s="90"/>
      <c r="D766" s="50" t="str">
        <f t="shared" si="88"/>
        <v/>
      </c>
      <c r="E766" s="67"/>
      <c r="F766" s="92" t="str">
        <f t="shared" si="89"/>
        <v/>
      </c>
      <c r="G766" s="93"/>
      <c r="H766" s="50" t="str">
        <f t="shared" si="90"/>
        <v/>
      </c>
      <c r="I766" s="68" t="str">
        <f t="shared" si="95"/>
        <v/>
      </c>
      <c r="J766" s="68" t="str">
        <f t="shared" si="91"/>
        <v/>
      </c>
      <c r="K766" s="58"/>
      <c r="L766" s="129"/>
      <c r="M766" s="129"/>
      <c r="N766" s="59" t="str">
        <f t="shared" si="94"/>
        <v/>
      </c>
      <c r="O766" s="60" t="e">
        <f t="shared" si="92"/>
        <v>#N/A</v>
      </c>
      <c r="P766" s="60" t="str">
        <f t="shared" si="93"/>
        <v/>
      </c>
      <c r="Q766" s="27"/>
      <c r="R766" s="27"/>
    </row>
    <row r="767" spans="1:18" x14ac:dyDescent="0.2">
      <c r="A767" s="56"/>
      <c r="B767" s="57"/>
      <c r="C767" s="90"/>
      <c r="D767" s="50" t="str">
        <f t="shared" si="88"/>
        <v/>
      </c>
      <c r="E767" s="67"/>
      <c r="F767" s="92" t="str">
        <f t="shared" si="89"/>
        <v/>
      </c>
      <c r="G767" s="93"/>
      <c r="H767" s="50" t="str">
        <f t="shared" si="90"/>
        <v/>
      </c>
      <c r="I767" s="68" t="str">
        <f t="shared" si="95"/>
        <v/>
      </c>
      <c r="J767" s="68" t="str">
        <f t="shared" si="91"/>
        <v/>
      </c>
      <c r="K767" s="58"/>
      <c r="L767" s="129"/>
      <c r="M767" s="129"/>
      <c r="N767" s="59" t="str">
        <f t="shared" si="94"/>
        <v/>
      </c>
      <c r="O767" s="60" t="e">
        <f t="shared" si="92"/>
        <v>#N/A</v>
      </c>
      <c r="P767" s="60" t="str">
        <f t="shared" si="93"/>
        <v/>
      </c>
      <c r="Q767" s="27"/>
      <c r="R767" s="27"/>
    </row>
    <row r="768" spans="1:18" x14ac:dyDescent="0.2">
      <c r="A768" s="56"/>
      <c r="B768" s="57"/>
      <c r="C768" s="90"/>
      <c r="D768" s="50" t="str">
        <f t="shared" si="88"/>
        <v/>
      </c>
      <c r="E768" s="67"/>
      <c r="F768" s="92" t="str">
        <f t="shared" si="89"/>
        <v/>
      </c>
      <c r="G768" s="93"/>
      <c r="H768" s="50" t="str">
        <f t="shared" si="90"/>
        <v/>
      </c>
      <c r="I768" s="68" t="str">
        <f t="shared" si="95"/>
        <v/>
      </c>
      <c r="J768" s="68" t="str">
        <f t="shared" si="91"/>
        <v/>
      </c>
      <c r="K768" s="58"/>
      <c r="L768" s="129"/>
      <c r="M768" s="129"/>
      <c r="N768" s="59" t="str">
        <f t="shared" si="94"/>
        <v/>
      </c>
      <c r="O768" s="60" t="e">
        <f t="shared" si="92"/>
        <v>#N/A</v>
      </c>
      <c r="P768" s="60" t="str">
        <f t="shared" si="93"/>
        <v/>
      </c>
      <c r="Q768" s="27"/>
      <c r="R768" s="27"/>
    </row>
    <row r="769" spans="1:18" x14ac:dyDescent="0.2">
      <c r="A769" s="56"/>
      <c r="B769" s="57"/>
      <c r="C769" s="90"/>
      <c r="D769" s="50" t="str">
        <f t="shared" si="88"/>
        <v/>
      </c>
      <c r="E769" s="67"/>
      <c r="F769" s="92" t="str">
        <f t="shared" si="89"/>
        <v/>
      </c>
      <c r="G769" s="93"/>
      <c r="H769" s="50" t="str">
        <f t="shared" si="90"/>
        <v/>
      </c>
      <c r="I769" s="68" t="str">
        <f t="shared" si="95"/>
        <v/>
      </c>
      <c r="J769" s="68" t="str">
        <f t="shared" si="91"/>
        <v/>
      </c>
      <c r="K769" s="58"/>
      <c r="L769" s="129"/>
      <c r="M769" s="129"/>
      <c r="N769" s="59" t="str">
        <f t="shared" si="94"/>
        <v/>
      </c>
      <c r="O769" s="60" t="e">
        <f t="shared" si="92"/>
        <v>#N/A</v>
      </c>
      <c r="P769" s="60" t="str">
        <f t="shared" si="93"/>
        <v/>
      </c>
      <c r="Q769" s="27"/>
      <c r="R769" s="27"/>
    </row>
    <row r="770" spans="1:18" x14ac:dyDescent="0.2">
      <c r="A770" s="56"/>
      <c r="B770" s="57"/>
      <c r="C770" s="90"/>
      <c r="D770" s="50" t="str">
        <f t="shared" si="88"/>
        <v/>
      </c>
      <c r="E770" s="67"/>
      <c r="F770" s="92" t="str">
        <f t="shared" si="89"/>
        <v/>
      </c>
      <c r="G770" s="93"/>
      <c r="H770" s="50" t="str">
        <f t="shared" si="90"/>
        <v/>
      </c>
      <c r="I770" s="68" t="str">
        <f t="shared" si="95"/>
        <v/>
      </c>
      <c r="J770" s="68" t="str">
        <f t="shared" si="91"/>
        <v/>
      </c>
      <c r="K770" s="58"/>
      <c r="L770" s="129"/>
      <c r="M770" s="129"/>
      <c r="N770" s="59" t="str">
        <f t="shared" si="94"/>
        <v/>
      </c>
      <c r="O770" s="60" t="e">
        <f t="shared" si="92"/>
        <v>#N/A</v>
      </c>
      <c r="P770" s="60" t="str">
        <f t="shared" si="93"/>
        <v/>
      </c>
      <c r="Q770" s="27"/>
      <c r="R770" s="27"/>
    </row>
    <row r="771" spans="1:18" x14ac:dyDescent="0.2">
      <c r="A771" s="56"/>
      <c r="B771" s="57"/>
      <c r="C771" s="90"/>
      <c r="D771" s="50" t="str">
        <f t="shared" si="88"/>
        <v/>
      </c>
      <c r="E771" s="67"/>
      <c r="F771" s="92" t="str">
        <f t="shared" si="89"/>
        <v/>
      </c>
      <c r="G771" s="93"/>
      <c r="H771" s="50" t="str">
        <f t="shared" si="90"/>
        <v/>
      </c>
      <c r="I771" s="68" t="str">
        <f t="shared" si="95"/>
        <v/>
      </c>
      <c r="J771" s="68" t="str">
        <f t="shared" si="91"/>
        <v/>
      </c>
      <c r="K771" s="58"/>
      <c r="L771" s="129"/>
      <c r="M771" s="129"/>
      <c r="N771" s="59" t="str">
        <f t="shared" si="94"/>
        <v/>
      </c>
      <c r="O771" s="60" t="e">
        <f t="shared" si="92"/>
        <v>#N/A</v>
      </c>
      <c r="P771" s="60" t="str">
        <f t="shared" si="93"/>
        <v/>
      </c>
      <c r="Q771" s="27"/>
      <c r="R771" s="27"/>
    </row>
    <row r="772" spans="1:18" x14ac:dyDescent="0.2">
      <c r="A772" s="56"/>
      <c r="B772" s="57"/>
      <c r="C772" s="90"/>
      <c r="D772" s="50" t="str">
        <f t="shared" si="88"/>
        <v/>
      </c>
      <c r="E772" s="67"/>
      <c r="F772" s="92" t="str">
        <f t="shared" si="89"/>
        <v/>
      </c>
      <c r="G772" s="93"/>
      <c r="H772" s="50" t="str">
        <f t="shared" si="90"/>
        <v/>
      </c>
      <c r="I772" s="68" t="str">
        <f t="shared" si="95"/>
        <v/>
      </c>
      <c r="J772" s="68" t="str">
        <f t="shared" si="91"/>
        <v/>
      </c>
      <c r="K772" s="58"/>
      <c r="L772" s="129"/>
      <c r="M772" s="129"/>
      <c r="N772" s="59" t="str">
        <f t="shared" si="94"/>
        <v/>
      </c>
      <c r="O772" s="60" t="e">
        <f t="shared" si="92"/>
        <v>#N/A</v>
      </c>
      <c r="P772" s="60" t="str">
        <f t="shared" si="93"/>
        <v/>
      </c>
      <c r="Q772" s="27"/>
      <c r="R772" s="27"/>
    </row>
    <row r="773" spans="1:18" x14ac:dyDescent="0.2">
      <c r="A773" s="56"/>
      <c r="B773" s="57"/>
      <c r="C773" s="90"/>
      <c r="D773" s="50" t="str">
        <f t="shared" ref="D773:D836" si="96">IF(A773="","",VLOOKUP(A773,Tabelle,2,FALSE))</f>
        <v/>
      </c>
      <c r="E773" s="67"/>
      <c r="F773" s="92" t="str">
        <f t="shared" ref="F773:F836" si="97">IF(A773="","",VLOOKUP(A773,Tabelle,3,FALSE))</f>
        <v/>
      </c>
      <c r="G773" s="93"/>
      <c r="H773" s="50" t="str">
        <f t="shared" ref="H773:H836" si="98">IF(A773="","",VLOOKUP(A773,Tabelle,4,FALSE))</f>
        <v/>
      </c>
      <c r="I773" s="68" t="str">
        <f t="shared" si="95"/>
        <v/>
      </c>
      <c r="J773" s="68" t="str">
        <f t="shared" ref="J773:J836" si="99">IF(G773="","",(G773-F773)*VLOOKUP(A773,Tabelle,6,FALSE))</f>
        <v/>
      </c>
      <c r="K773" s="58"/>
      <c r="L773" s="129"/>
      <c r="M773" s="129"/>
      <c r="N773" s="59" t="str">
        <f t="shared" si="94"/>
        <v/>
      </c>
      <c r="O773" s="60" t="e">
        <f t="shared" ref="O773:O836" si="100">VLOOKUP(A773,Tabelle,5,FALSE)</f>
        <v>#N/A</v>
      </c>
      <c r="P773" s="60" t="str">
        <f t="shared" ref="P773:P836" si="101">IF(C773="","",N773*C773)</f>
        <v/>
      </c>
      <c r="Q773" s="27"/>
      <c r="R773" s="27"/>
    </row>
    <row r="774" spans="1:18" x14ac:dyDescent="0.2">
      <c r="A774" s="56"/>
      <c r="B774" s="57"/>
      <c r="C774" s="90"/>
      <c r="D774" s="50" t="str">
        <f t="shared" si="96"/>
        <v/>
      </c>
      <c r="E774" s="67"/>
      <c r="F774" s="92" t="str">
        <f t="shared" si="97"/>
        <v/>
      </c>
      <c r="G774" s="93"/>
      <c r="H774" s="50" t="str">
        <f t="shared" si="98"/>
        <v/>
      </c>
      <c r="I774" s="68" t="str">
        <f t="shared" si="95"/>
        <v/>
      </c>
      <c r="J774" s="68" t="str">
        <f t="shared" si="99"/>
        <v/>
      </c>
      <c r="K774" s="58"/>
      <c r="L774" s="129"/>
      <c r="M774" s="129"/>
      <c r="N774" s="59" t="str">
        <f t="shared" ref="N774:N837" si="102">IF(A774="","",IF(SUM(H774:M774)&gt;0,SUM(H774:M774),0))</f>
        <v/>
      </c>
      <c r="O774" s="60" t="e">
        <f t="shared" si="100"/>
        <v>#N/A</v>
      </c>
      <c r="P774" s="60" t="str">
        <f t="shared" si="101"/>
        <v/>
      </c>
      <c r="Q774" s="27"/>
      <c r="R774" s="27"/>
    </row>
    <row r="775" spans="1:18" x14ac:dyDescent="0.2">
      <c r="A775" s="56"/>
      <c r="B775" s="57"/>
      <c r="C775" s="90"/>
      <c r="D775" s="50" t="str">
        <f t="shared" si="96"/>
        <v/>
      </c>
      <c r="E775" s="67"/>
      <c r="F775" s="92" t="str">
        <f t="shared" si="97"/>
        <v/>
      </c>
      <c r="G775" s="93"/>
      <c r="H775" s="50" t="str">
        <f t="shared" si="98"/>
        <v/>
      </c>
      <c r="I775" s="68" t="str">
        <f t="shared" ref="I775:I838" si="103">IF(E775="","",ROUNDDOWN(E775-D775,-1)*VLOOKUP(A775,Tabelle,5,FALSE))</f>
        <v/>
      </c>
      <c r="J775" s="68" t="str">
        <f t="shared" si="99"/>
        <v/>
      </c>
      <c r="K775" s="58"/>
      <c r="L775" s="129"/>
      <c r="M775" s="129"/>
      <c r="N775" s="59" t="str">
        <f t="shared" si="102"/>
        <v/>
      </c>
      <c r="O775" s="60" t="e">
        <f t="shared" si="100"/>
        <v>#N/A</v>
      </c>
      <c r="P775" s="60" t="str">
        <f t="shared" si="101"/>
        <v/>
      </c>
      <c r="Q775" s="27"/>
      <c r="R775" s="27"/>
    </row>
    <row r="776" spans="1:18" x14ac:dyDescent="0.2">
      <c r="A776" s="56"/>
      <c r="B776" s="57"/>
      <c r="C776" s="90"/>
      <c r="D776" s="50" t="str">
        <f t="shared" si="96"/>
        <v/>
      </c>
      <c r="E776" s="67"/>
      <c r="F776" s="92" t="str">
        <f t="shared" si="97"/>
        <v/>
      </c>
      <c r="G776" s="93"/>
      <c r="H776" s="50" t="str">
        <f t="shared" si="98"/>
        <v/>
      </c>
      <c r="I776" s="68" t="str">
        <f t="shared" si="103"/>
        <v/>
      </c>
      <c r="J776" s="68" t="str">
        <f t="shared" si="99"/>
        <v/>
      </c>
      <c r="K776" s="58"/>
      <c r="L776" s="129"/>
      <c r="M776" s="129"/>
      <c r="N776" s="59" t="str">
        <f t="shared" si="102"/>
        <v/>
      </c>
      <c r="O776" s="60" t="e">
        <f t="shared" si="100"/>
        <v>#N/A</v>
      </c>
      <c r="P776" s="60" t="str">
        <f t="shared" si="101"/>
        <v/>
      </c>
      <c r="Q776" s="27"/>
      <c r="R776" s="27"/>
    </row>
    <row r="777" spans="1:18" x14ac:dyDescent="0.2">
      <c r="A777" s="56"/>
      <c r="B777" s="57"/>
      <c r="C777" s="90"/>
      <c r="D777" s="50" t="str">
        <f t="shared" si="96"/>
        <v/>
      </c>
      <c r="E777" s="67"/>
      <c r="F777" s="92" t="str">
        <f t="shared" si="97"/>
        <v/>
      </c>
      <c r="G777" s="93"/>
      <c r="H777" s="50" t="str">
        <f t="shared" si="98"/>
        <v/>
      </c>
      <c r="I777" s="68" t="str">
        <f t="shared" si="103"/>
        <v/>
      </c>
      <c r="J777" s="68" t="str">
        <f t="shared" si="99"/>
        <v/>
      </c>
      <c r="K777" s="58"/>
      <c r="L777" s="129"/>
      <c r="M777" s="129"/>
      <c r="N777" s="59" t="str">
        <f t="shared" si="102"/>
        <v/>
      </c>
      <c r="O777" s="60" t="e">
        <f t="shared" si="100"/>
        <v>#N/A</v>
      </c>
      <c r="P777" s="60" t="str">
        <f t="shared" si="101"/>
        <v/>
      </c>
      <c r="Q777" s="27"/>
      <c r="R777" s="27"/>
    </row>
    <row r="778" spans="1:18" x14ac:dyDescent="0.2">
      <c r="A778" s="56"/>
      <c r="B778" s="57"/>
      <c r="C778" s="90"/>
      <c r="D778" s="50" t="str">
        <f t="shared" si="96"/>
        <v/>
      </c>
      <c r="E778" s="67"/>
      <c r="F778" s="92" t="str">
        <f t="shared" si="97"/>
        <v/>
      </c>
      <c r="G778" s="93"/>
      <c r="H778" s="50" t="str">
        <f t="shared" si="98"/>
        <v/>
      </c>
      <c r="I778" s="68" t="str">
        <f t="shared" si="103"/>
        <v/>
      </c>
      <c r="J778" s="68" t="str">
        <f t="shared" si="99"/>
        <v/>
      </c>
      <c r="K778" s="58"/>
      <c r="L778" s="129"/>
      <c r="M778" s="129"/>
      <c r="N778" s="59" t="str">
        <f t="shared" si="102"/>
        <v/>
      </c>
      <c r="O778" s="60" t="e">
        <f t="shared" si="100"/>
        <v>#N/A</v>
      </c>
      <c r="P778" s="60" t="str">
        <f t="shared" si="101"/>
        <v/>
      </c>
      <c r="Q778" s="27"/>
      <c r="R778" s="27"/>
    </row>
    <row r="779" spans="1:18" x14ac:dyDescent="0.2">
      <c r="A779" s="56"/>
      <c r="B779" s="57"/>
      <c r="C779" s="90"/>
      <c r="D779" s="50" t="str">
        <f t="shared" si="96"/>
        <v/>
      </c>
      <c r="E779" s="67"/>
      <c r="F779" s="92" t="str">
        <f t="shared" si="97"/>
        <v/>
      </c>
      <c r="G779" s="93"/>
      <c r="H779" s="50" t="str">
        <f t="shared" si="98"/>
        <v/>
      </c>
      <c r="I779" s="68" t="str">
        <f t="shared" si="103"/>
        <v/>
      </c>
      <c r="J779" s="68" t="str">
        <f t="shared" si="99"/>
        <v/>
      </c>
      <c r="K779" s="58"/>
      <c r="L779" s="129"/>
      <c r="M779" s="129"/>
      <c r="N779" s="59" t="str">
        <f t="shared" si="102"/>
        <v/>
      </c>
      <c r="O779" s="60" t="e">
        <f t="shared" si="100"/>
        <v>#N/A</v>
      </c>
      <c r="P779" s="60" t="str">
        <f t="shared" si="101"/>
        <v/>
      </c>
      <c r="Q779" s="27"/>
      <c r="R779" s="27"/>
    </row>
    <row r="780" spans="1:18" x14ac:dyDescent="0.2">
      <c r="A780" s="56"/>
      <c r="B780" s="57"/>
      <c r="C780" s="90"/>
      <c r="D780" s="50" t="str">
        <f t="shared" si="96"/>
        <v/>
      </c>
      <c r="E780" s="67"/>
      <c r="F780" s="92" t="str">
        <f t="shared" si="97"/>
        <v/>
      </c>
      <c r="G780" s="93"/>
      <c r="H780" s="50" t="str">
        <f t="shared" si="98"/>
        <v/>
      </c>
      <c r="I780" s="68" t="str">
        <f t="shared" si="103"/>
        <v/>
      </c>
      <c r="J780" s="68" t="str">
        <f t="shared" si="99"/>
        <v/>
      </c>
      <c r="K780" s="58"/>
      <c r="L780" s="129"/>
      <c r="M780" s="129"/>
      <c r="N780" s="59" t="str">
        <f t="shared" si="102"/>
        <v/>
      </c>
      <c r="O780" s="60" t="e">
        <f t="shared" si="100"/>
        <v>#N/A</v>
      </c>
      <c r="P780" s="60" t="str">
        <f t="shared" si="101"/>
        <v/>
      </c>
      <c r="Q780" s="27"/>
      <c r="R780" s="27"/>
    </row>
    <row r="781" spans="1:18" x14ac:dyDescent="0.2">
      <c r="A781" s="56"/>
      <c r="B781" s="57"/>
      <c r="C781" s="90"/>
      <c r="D781" s="50" t="str">
        <f t="shared" si="96"/>
        <v/>
      </c>
      <c r="E781" s="67"/>
      <c r="F781" s="92" t="str">
        <f t="shared" si="97"/>
        <v/>
      </c>
      <c r="G781" s="93"/>
      <c r="H781" s="50" t="str">
        <f t="shared" si="98"/>
        <v/>
      </c>
      <c r="I781" s="68" t="str">
        <f t="shared" si="103"/>
        <v/>
      </c>
      <c r="J781" s="68" t="str">
        <f t="shared" si="99"/>
        <v/>
      </c>
      <c r="K781" s="58"/>
      <c r="L781" s="129"/>
      <c r="M781" s="129"/>
      <c r="N781" s="59" t="str">
        <f t="shared" si="102"/>
        <v/>
      </c>
      <c r="O781" s="60" t="e">
        <f t="shared" si="100"/>
        <v>#N/A</v>
      </c>
      <c r="P781" s="60" t="str">
        <f t="shared" si="101"/>
        <v/>
      </c>
      <c r="Q781" s="27"/>
      <c r="R781" s="27"/>
    </row>
    <row r="782" spans="1:18" x14ac:dyDescent="0.2">
      <c r="A782" s="56"/>
      <c r="B782" s="57"/>
      <c r="C782" s="90"/>
      <c r="D782" s="50" t="str">
        <f t="shared" si="96"/>
        <v/>
      </c>
      <c r="E782" s="67"/>
      <c r="F782" s="92" t="str">
        <f t="shared" si="97"/>
        <v/>
      </c>
      <c r="G782" s="93"/>
      <c r="H782" s="50" t="str">
        <f t="shared" si="98"/>
        <v/>
      </c>
      <c r="I782" s="68" t="str">
        <f t="shared" si="103"/>
        <v/>
      </c>
      <c r="J782" s="68" t="str">
        <f t="shared" si="99"/>
        <v/>
      </c>
      <c r="K782" s="58"/>
      <c r="L782" s="129"/>
      <c r="M782" s="129"/>
      <c r="N782" s="59" t="str">
        <f t="shared" si="102"/>
        <v/>
      </c>
      <c r="O782" s="60" t="e">
        <f t="shared" si="100"/>
        <v>#N/A</v>
      </c>
      <c r="P782" s="60" t="str">
        <f t="shared" si="101"/>
        <v/>
      </c>
      <c r="Q782" s="27"/>
      <c r="R782" s="27"/>
    </row>
    <row r="783" spans="1:18" x14ac:dyDescent="0.2">
      <c r="A783" s="56"/>
      <c r="B783" s="57"/>
      <c r="C783" s="90"/>
      <c r="D783" s="50" t="str">
        <f t="shared" si="96"/>
        <v/>
      </c>
      <c r="E783" s="67"/>
      <c r="F783" s="92" t="str">
        <f t="shared" si="97"/>
        <v/>
      </c>
      <c r="G783" s="93"/>
      <c r="H783" s="50" t="str">
        <f t="shared" si="98"/>
        <v/>
      </c>
      <c r="I783" s="68" t="str">
        <f t="shared" si="103"/>
        <v/>
      </c>
      <c r="J783" s="68" t="str">
        <f t="shared" si="99"/>
        <v/>
      </c>
      <c r="K783" s="58"/>
      <c r="L783" s="129"/>
      <c r="M783" s="129"/>
      <c r="N783" s="59" t="str">
        <f t="shared" si="102"/>
        <v/>
      </c>
      <c r="O783" s="60" t="e">
        <f t="shared" si="100"/>
        <v>#N/A</v>
      </c>
      <c r="P783" s="60" t="str">
        <f t="shared" si="101"/>
        <v/>
      </c>
      <c r="Q783" s="27"/>
      <c r="R783" s="27"/>
    </row>
    <row r="784" spans="1:18" x14ac:dyDescent="0.2">
      <c r="A784" s="56"/>
      <c r="B784" s="57"/>
      <c r="C784" s="90"/>
      <c r="D784" s="50" t="str">
        <f t="shared" si="96"/>
        <v/>
      </c>
      <c r="E784" s="67"/>
      <c r="F784" s="92" t="str">
        <f t="shared" si="97"/>
        <v/>
      </c>
      <c r="G784" s="93"/>
      <c r="H784" s="50" t="str">
        <f t="shared" si="98"/>
        <v/>
      </c>
      <c r="I784" s="68" t="str">
        <f t="shared" si="103"/>
        <v/>
      </c>
      <c r="J784" s="68" t="str">
        <f t="shared" si="99"/>
        <v/>
      </c>
      <c r="K784" s="58"/>
      <c r="L784" s="129"/>
      <c r="M784" s="129"/>
      <c r="N784" s="59" t="str">
        <f t="shared" si="102"/>
        <v/>
      </c>
      <c r="O784" s="60" t="e">
        <f t="shared" si="100"/>
        <v>#N/A</v>
      </c>
      <c r="P784" s="60" t="str">
        <f t="shared" si="101"/>
        <v/>
      </c>
      <c r="Q784" s="27"/>
      <c r="R784" s="27"/>
    </row>
    <row r="785" spans="1:18" x14ac:dyDescent="0.2">
      <c r="A785" s="56"/>
      <c r="B785" s="57"/>
      <c r="C785" s="90"/>
      <c r="D785" s="50" t="str">
        <f t="shared" si="96"/>
        <v/>
      </c>
      <c r="E785" s="67"/>
      <c r="F785" s="92" t="str">
        <f t="shared" si="97"/>
        <v/>
      </c>
      <c r="G785" s="93"/>
      <c r="H785" s="50" t="str">
        <f t="shared" si="98"/>
        <v/>
      </c>
      <c r="I785" s="68" t="str">
        <f t="shared" si="103"/>
        <v/>
      </c>
      <c r="J785" s="68" t="str">
        <f t="shared" si="99"/>
        <v/>
      </c>
      <c r="K785" s="58"/>
      <c r="L785" s="129"/>
      <c r="M785" s="129"/>
      <c r="N785" s="59" t="str">
        <f t="shared" si="102"/>
        <v/>
      </c>
      <c r="O785" s="60" t="e">
        <f t="shared" si="100"/>
        <v>#N/A</v>
      </c>
      <c r="P785" s="60" t="str">
        <f t="shared" si="101"/>
        <v/>
      </c>
      <c r="Q785" s="27"/>
      <c r="R785" s="27"/>
    </row>
    <row r="786" spans="1:18" x14ac:dyDescent="0.2">
      <c r="A786" s="56"/>
      <c r="B786" s="57"/>
      <c r="C786" s="90"/>
      <c r="D786" s="50" t="str">
        <f t="shared" si="96"/>
        <v/>
      </c>
      <c r="E786" s="67"/>
      <c r="F786" s="92" t="str">
        <f t="shared" si="97"/>
        <v/>
      </c>
      <c r="G786" s="93"/>
      <c r="H786" s="50" t="str">
        <f t="shared" si="98"/>
        <v/>
      </c>
      <c r="I786" s="68" t="str">
        <f t="shared" si="103"/>
        <v/>
      </c>
      <c r="J786" s="68" t="str">
        <f t="shared" si="99"/>
        <v/>
      </c>
      <c r="K786" s="58"/>
      <c r="L786" s="129"/>
      <c r="M786" s="129"/>
      <c r="N786" s="59" t="str">
        <f t="shared" si="102"/>
        <v/>
      </c>
      <c r="O786" s="60" t="e">
        <f t="shared" si="100"/>
        <v>#N/A</v>
      </c>
      <c r="P786" s="60" t="str">
        <f t="shared" si="101"/>
        <v/>
      </c>
      <c r="Q786" s="27"/>
      <c r="R786" s="27"/>
    </row>
    <row r="787" spans="1:18" x14ac:dyDescent="0.2">
      <c r="A787" s="56"/>
      <c r="B787" s="57"/>
      <c r="C787" s="90"/>
      <c r="D787" s="50" t="str">
        <f t="shared" si="96"/>
        <v/>
      </c>
      <c r="E787" s="67"/>
      <c r="F787" s="92" t="str">
        <f t="shared" si="97"/>
        <v/>
      </c>
      <c r="G787" s="93"/>
      <c r="H787" s="50" t="str">
        <f t="shared" si="98"/>
        <v/>
      </c>
      <c r="I787" s="68" t="str">
        <f t="shared" si="103"/>
        <v/>
      </c>
      <c r="J787" s="68" t="str">
        <f t="shared" si="99"/>
        <v/>
      </c>
      <c r="K787" s="58"/>
      <c r="L787" s="129"/>
      <c r="M787" s="129"/>
      <c r="N787" s="59" t="str">
        <f t="shared" si="102"/>
        <v/>
      </c>
      <c r="O787" s="60" t="e">
        <f t="shared" si="100"/>
        <v>#N/A</v>
      </c>
      <c r="P787" s="60" t="str">
        <f t="shared" si="101"/>
        <v/>
      </c>
      <c r="Q787" s="27"/>
      <c r="R787" s="27"/>
    </row>
    <row r="788" spans="1:18" x14ac:dyDescent="0.2">
      <c r="A788" s="56"/>
      <c r="B788" s="57"/>
      <c r="C788" s="90"/>
      <c r="D788" s="50" t="str">
        <f t="shared" si="96"/>
        <v/>
      </c>
      <c r="E788" s="67"/>
      <c r="F788" s="92" t="str">
        <f t="shared" si="97"/>
        <v/>
      </c>
      <c r="G788" s="93"/>
      <c r="H788" s="50" t="str">
        <f t="shared" si="98"/>
        <v/>
      </c>
      <c r="I788" s="68" t="str">
        <f t="shared" si="103"/>
        <v/>
      </c>
      <c r="J788" s="68" t="str">
        <f t="shared" si="99"/>
        <v/>
      </c>
      <c r="K788" s="58"/>
      <c r="L788" s="129"/>
      <c r="M788" s="129"/>
      <c r="N788" s="59" t="str">
        <f t="shared" si="102"/>
        <v/>
      </c>
      <c r="O788" s="60" t="e">
        <f t="shared" si="100"/>
        <v>#N/A</v>
      </c>
      <c r="P788" s="60" t="str">
        <f t="shared" si="101"/>
        <v/>
      </c>
      <c r="Q788" s="27"/>
      <c r="R788" s="27"/>
    </row>
    <row r="789" spans="1:18" x14ac:dyDescent="0.2">
      <c r="A789" s="56"/>
      <c r="B789" s="57"/>
      <c r="C789" s="90"/>
      <c r="D789" s="50" t="str">
        <f t="shared" si="96"/>
        <v/>
      </c>
      <c r="E789" s="67"/>
      <c r="F789" s="92" t="str">
        <f t="shared" si="97"/>
        <v/>
      </c>
      <c r="G789" s="93"/>
      <c r="H789" s="50" t="str">
        <f t="shared" si="98"/>
        <v/>
      </c>
      <c r="I789" s="68" t="str">
        <f t="shared" si="103"/>
        <v/>
      </c>
      <c r="J789" s="68" t="str">
        <f t="shared" si="99"/>
        <v/>
      </c>
      <c r="K789" s="58"/>
      <c r="L789" s="129"/>
      <c r="M789" s="129"/>
      <c r="N789" s="59" t="str">
        <f t="shared" si="102"/>
        <v/>
      </c>
      <c r="O789" s="60" t="e">
        <f t="shared" si="100"/>
        <v>#N/A</v>
      </c>
      <c r="P789" s="60" t="str">
        <f t="shared" si="101"/>
        <v/>
      </c>
      <c r="Q789" s="27"/>
      <c r="R789" s="27"/>
    </row>
    <row r="790" spans="1:18" x14ac:dyDescent="0.2">
      <c r="A790" s="56"/>
      <c r="B790" s="57"/>
      <c r="C790" s="90"/>
      <c r="D790" s="50" t="str">
        <f t="shared" si="96"/>
        <v/>
      </c>
      <c r="E790" s="67"/>
      <c r="F790" s="92" t="str">
        <f t="shared" si="97"/>
        <v/>
      </c>
      <c r="G790" s="93"/>
      <c r="H790" s="50" t="str">
        <f t="shared" si="98"/>
        <v/>
      </c>
      <c r="I790" s="68" t="str">
        <f t="shared" si="103"/>
        <v/>
      </c>
      <c r="J790" s="68" t="str">
        <f t="shared" si="99"/>
        <v/>
      </c>
      <c r="K790" s="58"/>
      <c r="L790" s="129"/>
      <c r="M790" s="129"/>
      <c r="N790" s="59" t="str">
        <f t="shared" si="102"/>
        <v/>
      </c>
      <c r="O790" s="60" t="e">
        <f t="shared" si="100"/>
        <v>#N/A</v>
      </c>
      <c r="P790" s="60" t="str">
        <f t="shared" si="101"/>
        <v/>
      </c>
      <c r="Q790" s="27"/>
      <c r="R790" s="27"/>
    </row>
    <row r="791" spans="1:18" x14ac:dyDescent="0.2">
      <c r="A791" s="56"/>
      <c r="B791" s="57"/>
      <c r="C791" s="90"/>
      <c r="D791" s="50" t="str">
        <f t="shared" si="96"/>
        <v/>
      </c>
      <c r="E791" s="67"/>
      <c r="F791" s="92" t="str">
        <f t="shared" si="97"/>
        <v/>
      </c>
      <c r="G791" s="93"/>
      <c r="H791" s="50" t="str">
        <f t="shared" si="98"/>
        <v/>
      </c>
      <c r="I791" s="68" t="str">
        <f t="shared" si="103"/>
        <v/>
      </c>
      <c r="J791" s="68" t="str">
        <f t="shared" si="99"/>
        <v/>
      </c>
      <c r="K791" s="58"/>
      <c r="L791" s="129"/>
      <c r="M791" s="129"/>
      <c r="N791" s="59" t="str">
        <f t="shared" si="102"/>
        <v/>
      </c>
      <c r="O791" s="60" t="e">
        <f t="shared" si="100"/>
        <v>#N/A</v>
      </c>
      <c r="P791" s="60" t="str">
        <f t="shared" si="101"/>
        <v/>
      </c>
      <c r="Q791" s="27"/>
      <c r="R791" s="27"/>
    </row>
    <row r="792" spans="1:18" x14ac:dyDescent="0.2">
      <c r="A792" s="56"/>
      <c r="B792" s="57"/>
      <c r="C792" s="90"/>
      <c r="D792" s="50" t="str">
        <f t="shared" si="96"/>
        <v/>
      </c>
      <c r="E792" s="67"/>
      <c r="F792" s="92" t="str">
        <f t="shared" si="97"/>
        <v/>
      </c>
      <c r="G792" s="93"/>
      <c r="H792" s="50" t="str">
        <f t="shared" si="98"/>
        <v/>
      </c>
      <c r="I792" s="68" t="str">
        <f t="shared" si="103"/>
        <v/>
      </c>
      <c r="J792" s="68" t="str">
        <f t="shared" si="99"/>
        <v/>
      </c>
      <c r="K792" s="58"/>
      <c r="L792" s="129"/>
      <c r="M792" s="129"/>
      <c r="N792" s="59" t="str">
        <f t="shared" si="102"/>
        <v/>
      </c>
      <c r="O792" s="60" t="e">
        <f t="shared" si="100"/>
        <v>#N/A</v>
      </c>
      <c r="P792" s="60" t="str">
        <f t="shared" si="101"/>
        <v/>
      </c>
      <c r="Q792" s="27"/>
      <c r="R792" s="27"/>
    </row>
    <row r="793" spans="1:18" x14ac:dyDescent="0.2">
      <c r="A793" s="56"/>
      <c r="B793" s="57"/>
      <c r="C793" s="90"/>
      <c r="D793" s="50" t="str">
        <f t="shared" si="96"/>
        <v/>
      </c>
      <c r="E793" s="67"/>
      <c r="F793" s="92" t="str">
        <f t="shared" si="97"/>
        <v/>
      </c>
      <c r="G793" s="93"/>
      <c r="H793" s="50" t="str">
        <f t="shared" si="98"/>
        <v/>
      </c>
      <c r="I793" s="68" t="str">
        <f t="shared" si="103"/>
        <v/>
      </c>
      <c r="J793" s="68" t="str">
        <f t="shared" si="99"/>
        <v/>
      </c>
      <c r="K793" s="58"/>
      <c r="L793" s="129"/>
      <c r="M793" s="129"/>
      <c r="N793" s="59" t="str">
        <f t="shared" si="102"/>
        <v/>
      </c>
      <c r="O793" s="60" t="e">
        <f t="shared" si="100"/>
        <v>#N/A</v>
      </c>
      <c r="P793" s="60" t="str">
        <f t="shared" si="101"/>
        <v/>
      </c>
      <c r="Q793" s="27"/>
      <c r="R793" s="27"/>
    </row>
    <row r="794" spans="1:18" x14ac:dyDescent="0.2">
      <c r="A794" s="56"/>
      <c r="B794" s="57"/>
      <c r="C794" s="90"/>
      <c r="D794" s="50" t="str">
        <f t="shared" si="96"/>
        <v/>
      </c>
      <c r="E794" s="67"/>
      <c r="F794" s="92" t="str">
        <f t="shared" si="97"/>
        <v/>
      </c>
      <c r="G794" s="93"/>
      <c r="H794" s="50" t="str">
        <f t="shared" si="98"/>
        <v/>
      </c>
      <c r="I794" s="68" t="str">
        <f t="shared" si="103"/>
        <v/>
      </c>
      <c r="J794" s="68" t="str">
        <f t="shared" si="99"/>
        <v/>
      </c>
      <c r="K794" s="58"/>
      <c r="L794" s="129"/>
      <c r="M794" s="129"/>
      <c r="N794" s="59" t="str">
        <f t="shared" si="102"/>
        <v/>
      </c>
      <c r="O794" s="60" t="e">
        <f t="shared" si="100"/>
        <v>#N/A</v>
      </c>
      <c r="P794" s="60" t="str">
        <f t="shared" si="101"/>
        <v/>
      </c>
      <c r="Q794" s="27"/>
      <c r="R794" s="27"/>
    </row>
    <row r="795" spans="1:18" x14ac:dyDescent="0.2">
      <c r="A795" s="56"/>
      <c r="B795" s="57"/>
      <c r="C795" s="90"/>
      <c r="D795" s="50" t="str">
        <f t="shared" si="96"/>
        <v/>
      </c>
      <c r="E795" s="67"/>
      <c r="F795" s="92" t="str">
        <f t="shared" si="97"/>
        <v/>
      </c>
      <c r="G795" s="93"/>
      <c r="H795" s="50" t="str">
        <f t="shared" si="98"/>
        <v/>
      </c>
      <c r="I795" s="68" t="str">
        <f t="shared" si="103"/>
        <v/>
      </c>
      <c r="J795" s="68" t="str">
        <f t="shared" si="99"/>
        <v/>
      </c>
      <c r="K795" s="58"/>
      <c r="L795" s="129"/>
      <c r="M795" s="129"/>
      <c r="N795" s="59" t="str">
        <f t="shared" si="102"/>
        <v/>
      </c>
      <c r="O795" s="60" t="e">
        <f t="shared" si="100"/>
        <v>#N/A</v>
      </c>
      <c r="P795" s="60" t="str">
        <f t="shared" si="101"/>
        <v/>
      </c>
      <c r="Q795" s="27"/>
      <c r="R795" s="27"/>
    </row>
    <row r="796" spans="1:18" x14ac:dyDescent="0.2">
      <c r="A796" s="56"/>
      <c r="B796" s="57"/>
      <c r="C796" s="90"/>
      <c r="D796" s="50" t="str">
        <f t="shared" si="96"/>
        <v/>
      </c>
      <c r="E796" s="67"/>
      <c r="F796" s="92" t="str">
        <f t="shared" si="97"/>
        <v/>
      </c>
      <c r="G796" s="93"/>
      <c r="H796" s="50" t="str">
        <f t="shared" si="98"/>
        <v/>
      </c>
      <c r="I796" s="68" t="str">
        <f t="shared" si="103"/>
        <v/>
      </c>
      <c r="J796" s="68" t="str">
        <f t="shared" si="99"/>
        <v/>
      </c>
      <c r="K796" s="58"/>
      <c r="L796" s="129"/>
      <c r="M796" s="129"/>
      <c r="N796" s="59" t="str">
        <f t="shared" si="102"/>
        <v/>
      </c>
      <c r="O796" s="60" t="e">
        <f t="shared" si="100"/>
        <v>#N/A</v>
      </c>
      <c r="P796" s="60" t="str">
        <f t="shared" si="101"/>
        <v/>
      </c>
      <c r="Q796" s="27"/>
      <c r="R796" s="27"/>
    </row>
    <row r="797" spans="1:18" x14ac:dyDescent="0.2">
      <c r="A797" s="56"/>
      <c r="B797" s="57"/>
      <c r="C797" s="90"/>
      <c r="D797" s="50" t="str">
        <f t="shared" si="96"/>
        <v/>
      </c>
      <c r="E797" s="67"/>
      <c r="F797" s="92" t="str">
        <f t="shared" si="97"/>
        <v/>
      </c>
      <c r="G797" s="93"/>
      <c r="H797" s="50" t="str">
        <f t="shared" si="98"/>
        <v/>
      </c>
      <c r="I797" s="68" t="str">
        <f t="shared" si="103"/>
        <v/>
      </c>
      <c r="J797" s="68" t="str">
        <f t="shared" si="99"/>
        <v/>
      </c>
      <c r="K797" s="58"/>
      <c r="L797" s="129"/>
      <c r="M797" s="129"/>
      <c r="N797" s="59" t="str">
        <f t="shared" si="102"/>
        <v/>
      </c>
      <c r="O797" s="60" t="e">
        <f t="shared" si="100"/>
        <v>#N/A</v>
      </c>
      <c r="P797" s="60" t="str">
        <f t="shared" si="101"/>
        <v/>
      </c>
      <c r="Q797" s="27"/>
      <c r="R797" s="27"/>
    </row>
    <row r="798" spans="1:18" x14ac:dyDescent="0.2">
      <c r="A798" s="56"/>
      <c r="B798" s="57"/>
      <c r="C798" s="90"/>
      <c r="D798" s="50" t="str">
        <f t="shared" si="96"/>
        <v/>
      </c>
      <c r="E798" s="67"/>
      <c r="F798" s="92" t="str">
        <f t="shared" si="97"/>
        <v/>
      </c>
      <c r="G798" s="93"/>
      <c r="H798" s="50" t="str">
        <f t="shared" si="98"/>
        <v/>
      </c>
      <c r="I798" s="68" t="str">
        <f t="shared" si="103"/>
        <v/>
      </c>
      <c r="J798" s="68" t="str">
        <f t="shared" si="99"/>
        <v/>
      </c>
      <c r="K798" s="58"/>
      <c r="L798" s="129"/>
      <c r="M798" s="129"/>
      <c r="N798" s="59" t="str">
        <f t="shared" si="102"/>
        <v/>
      </c>
      <c r="O798" s="60" t="e">
        <f t="shared" si="100"/>
        <v>#N/A</v>
      </c>
      <c r="P798" s="60" t="str">
        <f t="shared" si="101"/>
        <v/>
      </c>
      <c r="Q798" s="27"/>
      <c r="R798" s="27"/>
    </row>
    <row r="799" spans="1:18" x14ac:dyDescent="0.2">
      <c r="A799" s="56"/>
      <c r="B799" s="57"/>
      <c r="C799" s="90"/>
      <c r="D799" s="50" t="str">
        <f t="shared" si="96"/>
        <v/>
      </c>
      <c r="E799" s="67"/>
      <c r="F799" s="92" t="str">
        <f t="shared" si="97"/>
        <v/>
      </c>
      <c r="G799" s="93"/>
      <c r="H799" s="50" t="str">
        <f t="shared" si="98"/>
        <v/>
      </c>
      <c r="I799" s="68" t="str">
        <f t="shared" si="103"/>
        <v/>
      </c>
      <c r="J799" s="68" t="str">
        <f t="shared" si="99"/>
        <v/>
      </c>
      <c r="K799" s="58"/>
      <c r="L799" s="129"/>
      <c r="M799" s="129"/>
      <c r="N799" s="59" t="str">
        <f t="shared" si="102"/>
        <v/>
      </c>
      <c r="O799" s="60" t="e">
        <f t="shared" si="100"/>
        <v>#N/A</v>
      </c>
      <c r="P799" s="60" t="str">
        <f t="shared" si="101"/>
        <v/>
      </c>
      <c r="Q799" s="27"/>
      <c r="R799" s="27"/>
    </row>
    <row r="800" spans="1:18" x14ac:dyDescent="0.2">
      <c r="A800" s="56"/>
      <c r="B800" s="57"/>
      <c r="C800" s="90"/>
      <c r="D800" s="50" t="str">
        <f t="shared" si="96"/>
        <v/>
      </c>
      <c r="E800" s="67"/>
      <c r="F800" s="92" t="str">
        <f t="shared" si="97"/>
        <v/>
      </c>
      <c r="G800" s="93"/>
      <c r="H800" s="50" t="str">
        <f t="shared" si="98"/>
        <v/>
      </c>
      <c r="I800" s="68" t="str">
        <f t="shared" si="103"/>
        <v/>
      </c>
      <c r="J800" s="68" t="str">
        <f t="shared" si="99"/>
        <v/>
      </c>
      <c r="K800" s="58"/>
      <c r="L800" s="129"/>
      <c r="M800" s="129"/>
      <c r="N800" s="59" t="str">
        <f t="shared" si="102"/>
        <v/>
      </c>
      <c r="O800" s="60" t="e">
        <f t="shared" si="100"/>
        <v>#N/A</v>
      </c>
      <c r="P800" s="60" t="str">
        <f t="shared" si="101"/>
        <v/>
      </c>
      <c r="Q800" s="27"/>
      <c r="R800" s="27"/>
    </row>
    <row r="801" spans="1:18" x14ac:dyDescent="0.2">
      <c r="A801" s="56"/>
      <c r="B801" s="57"/>
      <c r="C801" s="90"/>
      <c r="D801" s="50" t="str">
        <f t="shared" si="96"/>
        <v/>
      </c>
      <c r="E801" s="67"/>
      <c r="F801" s="92" t="str">
        <f t="shared" si="97"/>
        <v/>
      </c>
      <c r="G801" s="93"/>
      <c r="H801" s="50" t="str">
        <f t="shared" si="98"/>
        <v/>
      </c>
      <c r="I801" s="68" t="str">
        <f t="shared" si="103"/>
        <v/>
      </c>
      <c r="J801" s="68" t="str">
        <f t="shared" si="99"/>
        <v/>
      </c>
      <c r="K801" s="58"/>
      <c r="L801" s="129"/>
      <c r="M801" s="129"/>
      <c r="N801" s="59" t="str">
        <f t="shared" si="102"/>
        <v/>
      </c>
      <c r="O801" s="60" t="e">
        <f t="shared" si="100"/>
        <v>#N/A</v>
      </c>
      <c r="P801" s="60" t="str">
        <f t="shared" si="101"/>
        <v/>
      </c>
      <c r="Q801" s="27"/>
      <c r="R801" s="27"/>
    </row>
    <row r="802" spans="1:18" x14ac:dyDescent="0.2">
      <c r="A802" s="56"/>
      <c r="B802" s="57"/>
      <c r="C802" s="90"/>
      <c r="D802" s="50" t="str">
        <f t="shared" si="96"/>
        <v/>
      </c>
      <c r="E802" s="67"/>
      <c r="F802" s="92" t="str">
        <f t="shared" si="97"/>
        <v/>
      </c>
      <c r="G802" s="93"/>
      <c r="H802" s="50" t="str">
        <f t="shared" si="98"/>
        <v/>
      </c>
      <c r="I802" s="68" t="str">
        <f t="shared" si="103"/>
        <v/>
      </c>
      <c r="J802" s="68" t="str">
        <f t="shared" si="99"/>
        <v/>
      </c>
      <c r="K802" s="58"/>
      <c r="L802" s="129"/>
      <c r="M802" s="129"/>
      <c r="N802" s="59" t="str">
        <f t="shared" si="102"/>
        <v/>
      </c>
      <c r="O802" s="60" t="e">
        <f t="shared" si="100"/>
        <v>#N/A</v>
      </c>
      <c r="P802" s="60" t="str">
        <f t="shared" si="101"/>
        <v/>
      </c>
      <c r="Q802" s="27"/>
      <c r="R802" s="27"/>
    </row>
    <row r="803" spans="1:18" x14ac:dyDescent="0.2">
      <c r="A803" s="56"/>
      <c r="B803" s="57"/>
      <c r="C803" s="90"/>
      <c r="D803" s="50" t="str">
        <f t="shared" si="96"/>
        <v/>
      </c>
      <c r="E803" s="67"/>
      <c r="F803" s="92" t="str">
        <f t="shared" si="97"/>
        <v/>
      </c>
      <c r="G803" s="93"/>
      <c r="H803" s="50" t="str">
        <f t="shared" si="98"/>
        <v/>
      </c>
      <c r="I803" s="68" t="str">
        <f t="shared" si="103"/>
        <v/>
      </c>
      <c r="J803" s="68" t="str">
        <f t="shared" si="99"/>
        <v/>
      </c>
      <c r="K803" s="58"/>
      <c r="L803" s="129"/>
      <c r="M803" s="129"/>
      <c r="N803" s="59" t="str">
        <f t="shared" si="102"/>
        <v/>
      </c>
      <c r="O803" s="60" t="e">
        <f t="shared" si="100"/>
        <v>#N/A</v>
      </c>
      <c r="P803" s="60" t="str">
        <f t="shared" si="101"/>
        <v/>
      </c>
      <c r="Q803" s="27"/>
      <c r="R803" s="27"/>
    </row>
    <row r="804" spans="1:18" x14ac:dyDescent="0.2">
      <c r="A804" s="56"/>
      <c r="B804" s="57"/>
      <c r="C804" s="90"/>
      <c r="D804" s="50" t="str">
        <f t="shared" si="96"/>
        <v/>
      </c>
      <c r="E804" s="67"/>
      <c r="F804" s="92" t="str">
        <f t="shared" si="97"/>
        <v/>
      </c>
      <c r="G804" s="93"/>
      <c r="H804" s="50" t="str">
        <f t="shared" si="98"/>
        <v/>
      </c>
      <c r="I804" s="68" t="str">
        <f t="shared" si="103"/>
        <v/>
      </c>
      <c r="J804" s="68" t="str">
        <f t="shared" si="99"/>
        <v/>
      </c>
      <c r="K804" s="58"/>
      <c r="L804" s="129"/>
      <c r="M804" s="129"/>
      <c r="N804" s="59" t="str">
        <f t="shared" si="102"/>
        <v/>
      </c>
      <c r="O804" s="60" t="e">
        <f t="shared" si="100"/>
        <v>#N/A</v>
      </c>
      <c r="P804" s="60" t="str">
        <f t="shared" si="101"/>
        <v/>
      </c>
      <c r="Q804" s="27"/>
      <c r="R804" s="27"/>
    </row>
    <row r="805" spans="1:18" x14ac:dyDescent="0.2">
      <c r="A805" s="56"/>
      <c r="B805" s="57"/>
      <c r="C805" s="90"/>
      <c r="D805" s="50" t="str">
        <f t="shared" si="96"/>
        <v/>
      </c>
      <c r="E805" s="67"/>
      <c r="F805" s="92" t="str">
        <f t="shared" si="97"/>
        <v/>
      </c>
      <c r="G805" s="93"/>
      <c r="H805" s="50" t="str">
        <f t="shared" si="98"/>
        <v/>
      </c>
      <c r="I805" s="68" t="str">
        <f t="shared" si="103"/>
        <v/>
      </c>
      <c r="J805" s="68" t="str">
        <f t="shared" si="99"/>
        <v/>
      </c>
      <c r="K805" s="58"/>
      <c r="L805" s="129"/>
      <c r="M805" s="129"/>
      <c r="N805" s="59" t="str">
        <f t="shared" si="102"/>
        <v/>
      </c>
      <c r="O805" s="60" t="e">
        <f t="shared" si="100"/>
        <v>#N/A</v>
      </c>
      <c r="P805" s="60" t="str">
        <f t="shared" si="101"/>
        <v/>
      </c>
      <c r="Q805" s="27"/>
      <c r="R805" s="27"/>
    </row>
    <row r="806" spans="1:18" x14ac:dyDescent="0.2">
      <c r="A806" s="56"/>
      <c r="B806" s="57"/>
      <c r="C806" s="90"/>
      <c r="D806" s="50" t="str">
        <f t="shared" si="96"/>
        <v/>
      </c>
      <c r="E806" s="67"/>
      <c r="F806" s="92" t="str">
        <f t="shared" si="97"/>
        <v/>
      </c>
      <c r="G806" s="93"/>
      <c r="H806" s="50" t="str">
        <f t="shared" si="98"/>
        <v/>
      </c>
      <c r="I806" s="68" t="str">
        <f t="shared" si="103"/>
        <v/>
      </c>
      <c r="J806" s="68" t="str">
        <f t="shared" si="99"/>
        <v/>
      </c>
      <c r="K806" s="58"/>
      <c r="L806" s="129"/>
      <c r="M806" s="129"/>
      <c r="N806" s="59" t="str">
        <f t="shared" si="102"/>
        <v/>
      </c>
      <c r="O806" s="60" t="e">
        <f t="shared" si="100"/>
        <v>#N/A</v>
      </c>
      <c r="P806" s="60" t="str">
        <f t="shared" si="101"/>
        <v/>
      </c>
      <c r="Q806" s="27"/>
      <c r="R806" s="27"/>
    </row>
    <row r="807" spans="1:18" x14ac:dyDescent="0.2">
      <c r="A807" s="56"/>
      <c r="B807" s="57"/>
      <c r="C807" s="90"/>
      <c r="D807" s="50" t="str">
        <f t="shared" si="96"/>
        <v/>
      </c>
      <c r="E807" s="67"/>
      <c r="F807" s="92" t="str">
        <f t="shared" si="97"/>
        <v/>
      </c>
      <c r="G807" s="93"/>
      <c r="H807" s="50" t="str">
        <f t="shared" si="98"/>
        <v/>
      </c>
      <c r="I807" s="68" t="str">
        <f t="shared" si="103"/>
        <v/>
      </c>
      <c r="J807" s="68" t="str">
        <f t="shared" si="99"/>
        <v/>
      </c>
      <c r="K807" s="58"/>
      <c r="L807" s="129"/>
      <c r="M807" s="129"/>
      <c r="N807" s="59" t="str">
        <f t="shared" si="102"/>
        <v/>
      </c>
      <c r="O807" s="60" t="e">
        <f t="shared" si="100"/>
        <v>#N/A</v>
      </c>
      <c r="P807" s="60" t="str">
        <f t="shared" si="101"/>
        <v/>
      </c>
      <c r="Q807" s="27"/>
      <c r="R807" s="27"/>
    </row>
    <row r="808" spans="1:18" x14ac:dyDescent="0.2">
      <c r="A808" s="56"/>
      <c r="B808" s="57"/>
      <c r="C808" s="90"/>
      <c r="D808" s="50" t="str">
        <f t="shared" si="96"/>
        <v/>
      </c>
      <c r="E808" s="67"/>
      <c r="F808" s="92" t="str">
        <f t="shared" si="97"/>
        <v/>
      </c>
      <c r="G808" s="93"/>
      <c r="H808" s="50" t="str">
        <f t="shared" si="98"/>
        <v/>
      </c>
      <c r="I808" s="68" t="str">
        <f t="shared" si="103"/>
        <v/>
      </c>
      <c r="J808" s="68" t="str">
        <f t="shared" si="99"/>
        <v/>
      </c>
      <c r="K808" s="58"/>
      <c r="L808" s="129"/>
      <c r="M808" s="129"/>
      <c r="N808" s="59" t="str">
        <f t="shared" si="102"/>
        <v/>
      </c>
      <c r="O808" s="60" t="e">
        <f t="shared" si="100"/>
        <v>#N/A</v>
      </c>
      <c r="P808" s="60" t="str">
        <f t="shared" si="101"/>
        <v/>
      </c>
      <c r="Q808" s="27"/>
      <c r="R808" s="27"/>
    </row>
    <row r="809" spans="1:18" x14ac:dyDescent="0.2">
      <c r="A809" s="56"/>
      <c r="B809" s="57"/>
      <c r="C809" s="90"/>
      <c r="D809" s="50" t="str">
        <f t="shared" si="96"/>
        <v/>
      </c>
      <c r="E809" s="67"/>
      <c r="F809" s="92" t="str">
        <f t="shared" si="97"/>
        <v/>
      </c>
      <c r="G809" s="93"/>
      <c r="H809" s="50" t="str">
        <f t="shared" si="98"/>
        <v/>
      </c>
      <c r="I809" s="68" t="str">
        <f t="shared" si="103"/>
        <v/>
      </c>
      <c r="J809" s="68" t="str">
        <f t="shared" si="99"/>
        <v/>
      </c>
      <c r="K809" s="58"/>
      <c r="L809" s="129"/>
      <c r="M809" s="129"/>
      <c r="N809" s="59" t="str">
        <f t="shared" si="102"/>
        <v/>
      </c>
      <c r="O809" s="60" t="e">
        <f t="shared" si="100"/>
        <v>#N/A</v>
      </c>
      <c r="P809" s="60" t="str">
        <f t="shared" si="101"/>
        <v/>
      </c>
      <c r="Q809" s="27"/>
      <c r="R809" s="27"/>
    </row>
    <row r="810" spans="1:18" x14ac:dyDescent="0.2">
      <c r="A810" s="56"/>
      <c r="B810" s="57"/>
      <c r="C810" s="90"/>
      <c r="D810" s="50" t="str">
        <f t="shared" si="96"/>
        <v/>
      </c>
      <c r="E810" s="67"/>
      <c r="F810" s="92" t="str">
        <f t="shared" si="97"/>
        <v/>
      </c>
      <c r="G810" s="93"/>
      <c r="H810" s="50" t="str">
        <f t="shared" si="98"/>
        <v/>
      </c>
      <c r="I810" s="68" t="str">
        <f t="shared" si="103"/>
        <v/>
      </c>
      <c r="J810" s="68" t="str">
        <f t="shared" si="99"/>
        <v/>
      </c>
      <c r="K810" s="58"/>
      <c r="L810" s="129"/>
      <c r="M810" s="129"/>
      <c r="N810" s="59" t="str">
        <f t="shared" si="102"/>
        <v/>
      </c>
      <c r="O810" s="60" t="e">
        <f t="shared" si="100"/>
        <v>#N/A</v>
      </c>
      <c r="P810" s="60" t="str">
        <f t="shared" si="101"/>
        <v/>
      </c>
      <c r="Q810" s="27"/>
      <c r="R810" s="27"/>
    </row>
    <row r="811" spans="1:18" x14ac:dyDescent="0.2">
      <c r="A811" s="56"/>
      <c r="B811" s="57"/>
      <c r="C811" s="90"/>
      <c r="D811" s="50" t="str">
        <f t="shared" si="96"/>
        <v/>
      </c>
      <c r="E811" s="67"/>
      <c r="F811" s="92" t="str">
        <f t="shared" si="97"/>
        <v/>
      </c>
      <c r="G811" s="93"/>
      <c r="H811" s="50" t="str">
        <f t="shared" si="98"/>
        <v/>
      </c>
      <c r="I811" s="68" t="str">
        <f t="shared" si="103"/>
        <v/>
      </c>
      <c r="J811" s="68" t="str">
        <f t="shared" si="99"/>
        <v/>
      </c>
      <c r="K811" s="58"/>
      <c r="L811" s="129"/>
      <c r="M811" s="129"/>
      <c r="N811" s="59" t="str">
        <f t="shared" si="102"/>
        <v/>
      </c>
      <c r="O811" s="60" t="e">
        <f t="shared" si="100"/>
        <v>#N/A</v>
      </c>
      <c r="P811" s="60" t="str">
        <f t="shared" si="101"/>
        <v/>
      </c>
      <c r="Q811" s="27"/>
      <c r="R811" s="27"/>
    </row>
    <row r="812" spans="1:18" x14ac:dyDescent="0.2">
      <c r="A812" s="56"/>
      <c r="B812" s="57"/>
      <c r="C812" s="90"/>
      <c r="D812" s="50" t="str">
        <f t="shared" si="96"/>
        <v/>
      </c>
      <c r="E812" s="67"/>
      <c r="F812" s="92" t="str">
        <f t="shared" si="97"/>
        <v/>
      </c>
      <c r="G812" s="93"/>
      <c r="H812" s="50" t="str">
        <f t="shared" si="98"/>
        <v/>
      </c>
      <c r="I812" s="68" t="str">
        <f t="shared" si="103"/>
        <v/>
      </c>
      <c r="J812" s="68" t="str">
        <f t="shared" si="99"/>
        <v/>
      </c>
      <c r="K812" s="58"/>
      <c r="L812" s="129"/>
      <c r="M812" s="129"/>
      <c r="N812" s="59" t="str">
        <f t="shared" si="102"/>
        <v/>
      </c>
      <c r="O812" s="60" t="e">
        <f t="shared" si="100"/>
        <v>#N/A</v>
      </c>
      <c r="P812" s="60" t="str">
        <f t="shared" si="101"/>
        <v/>
      </c>
      <c r="Q812" s="27"/>
      <c r="R812" s="27"/>
    </row>
    <row r="813" spans="1:18" x14ac:dyDescent="0.2">
      <c r="A813" s="56"/>
      <c r="B813" s="57"/>
      <c r="C813" s="90"/>
      <c r="D813" s="50" t="str">
        <f t="shared" si="96"/>
        <v/>
      </c>
      <c r="E813" s="67"/>
      <c r="F813" s="92" t="str">
        <f t="shared" si="97"/>
        <v/>
      </c>
      <c r="G813" s="93"/>
      <c r="H813" s="50" t="str">
        <f t="shared" si="98"/>
        <v/>
      </c>
      <c r="I813" s="68" t="str">
        <f t="shared" si="103"/>
        <v/>
      </c>
      <c r="J813" s="68" t="str">
        <f t="shared" si="99"/>
        <v/>
      </c>
      <c r="K813" s="58"/>
      <c r="L813" s="129"/>
      <c r="M813" s="129"/>
      <c r="N813" s="59" t="str">
        <f t="shared" si="102"/>
        <v/>
      </c>
      <c r="O813" s="60" t="e">
        <f t="shared" si="100"/>
        <v>#N/A</v>
      </c>
      <c r="P813" s="60" t="str">
        <f t="shared" si="101"/>
        <v/>
      </c>
      <c r="Q813" s="27"/>
      <c r="R813" s="27"/>
    </row>
    <row r="814" spans="1:18" x14ac:dyDescent="0.2">
      <c r="A814" s="56"/>
      <c r="B814" s="57"/>
      <c r="C814" s="90"/>
      <c r="D814" s="50" t="str">
        <f t="shared" si="96"/>
        <v/>
      </c>
      <c r="E814" s="67"/>
      <c r="F814" s="92" t="str">
        <f t="shared" si="97"/>
        <v/>
      </c>
      <c r="G814" s="93"/>
      <c r="H814" s="50" t="str">
        <f t="shared" si="98"/>
        <v/>
      </c>
      <c r="I814" s="68" t="str">
        <f t="shared" si="103"/>
        <v/>
      </c>
      <c r="J814" s="68" t="str">
        <f t="shared" si="99"/>
        <v/>
      </c>
      <c r="K814" s="58"/>
      <c r="L814" s="129"/>
      <c r="M814" s="129"/>
      <c r="N814" s="59" t="str">
        <f t="shared" si="102"/>
        <v/>
      </c>
      <c r="O814" s="60" t="e">
        <f t="shared" si="100"/>
        <v>#N/A</v>
      </c>
      <c r="P814" s="60" t="str">
        <f t="shared" si="101"/>
        <v/>
      </c>
      <c r="Q814" s="27"/>
      <c r="R814" s="27"/>
    </row>
    <row r="815" spans="1:18" x14ac:dyDescent="0.2">
      <c r="A815" s="56"/>
      <c r="B815" s="57"/>
      <c r="C815" s="90"/>
      <c r="D815" s="50" t="str">
        <f t="shared" si="96"/>
        <v/>
      </c>
      <c r="E815" s="67"/>
      <c r="F815" s="92" t="str">
        <f t="shared" si="97"/>
        <v/>
      </c>
      <c r="G815" s="93"/>
      <c r="H815" s="50" t="str">
        <f t="shared" si="98"/>
        <v/>
      </c>
      <c r="I815" s="68" t="str">
        <f t="shared" si="103"/>
        <v/>
      </c>
      <c r="J815" s="68" t="str">
        <f t="shared" si="99"/>
        <v/>
      </c>
      <c r="K815" s="58"/>
      <c r="L815" s="129"/>
      <c r="M815" s="129"/>
      <c r="N815" s="59" t="str">
        <f t="shared" si="102"/>
        <v/>
      </c>
      <c r="O815" s="60" t="e">
        <f t="shared" si="100"/>
        <v>#N/A</v>
      </c>
      <c r="P815" s="60" t="str">
        <f t="shared" si="101"/>
        <v/>
      </c>
      <c r="Q815" s="27"/>
      <c r="R815" s="27"/>
    </row>
    <row r="816" spans="1:18" x14ac:dyDescent="0.2">
      <c r="A816" s="56"/>
      <c r="B816" s="57"/>
      <c r="C816" s="90"/>
      <c r="D816" s="50" t="str">
        <f t="shared" si="96"/>
        <v/>
      </c>
      <c r="E816" s="67"/>
      <c r="F816" s="92" t="str">
        <f t="shared" si="97"/>
        <v/>
      </c>
      <c r="G816" s="93"/>
      <c r="H816" s="50" t="str">
        <f t="shared" si="98"/>
        <v/>
      </c>
      <c r="I816" s="68" t="str">
        <f t="shared" si="103"/>
        <v/>
      </c>
      <c r="J816" s="68" t="str">
        <f t="shared" si="99"/>
        <v/>
      </c>
      <c r="K816" s="58"/>
      <c r="L816" s="129"/>
      <c r="M816" s="129"/>
      <c r="N816" s="59" t="str">
        <f t="shared" si="102"/>
        <v/>
      </c>
      <c r="O816" s="60" t="e">
        <f t="shared" si="100"/>
        <v>#N/A</v>
      </c>
      <c r="P816" s="60" t="str">
        <f t="shared" si="101"/>
        <v/>
      </c>
      <c r="Q816" s="27"/>
      <c r="R816" s="27"/>
    </row>
    <row r="817" spans="1:18" x14ac:dyDescent="0.2">
      <c r="A817" s="56"/>
      <c r="B817" s="57"/>
      <c r="C817" s="90"/>
      <c r="D817" s="50" t="str">
        <f t="shared" si="96"/>
        <v/>
      </c>
      <c r="E817" s="67"/>
      <c r="F817" s="92" t="str">
        <f t="shared" si="97"/>
        <v/>
      </c>
      <c r="G817" s="93"/>
      <c r="H817" s="50" t="str">
        <f t="shared" si="98"/>
        <v/>
      </c>
      <c r="I817" s="68" t="str">
        <f t="shared" si="103"/>
        <v/>
      </c>
      <c r="J817" s="68" t="str">
        <f t="shared" si="99"/>
        <v/>
      </c>
      <c r="K817" s="58"/>
      <c r="L817" s="129"/>
      <c r="M817" s="129"/>
      <c r="N817" s="59" t="str">
        <f t="shared" si="102"/>
        <v/>
      </c>
      <c r="O817" s="60" t="e">
        <f t="shared" si="100"/>
        <v>#N/A</v>
      </c>
      <c r="P817" s="60" t="str">
        <f t="shared" si="101"/>
        <v/>
      </c>
      <c r="Q817" s="27"/>
      <c r="R817" s="27"/>
    </row>
    <row r="818" spans="1:18" x14ac:dyDescent="0.2">
      <c r="A818" s="56"/>
      <c r="B818" s="57"/>
      <c r="C818" s="90"/>
      <c r="D818" s="50" t="str">
        <f t="shared" si="96"/>
        <v/>
      </c>
      <c r="E818" s="67"/>
      <c r="F818" s="92" t="str">
        <f t="shared" si="97"/>
        <v/>
      </c>
      <c r="G818" s="93"/>
      <c r="H818" s="50" t="str">
        <f t="shared" si="98"/>
        <v/>
      </c>
      <c r="I818" s="68" t="str">
        <f t="shared" si="103"/>
        <v/>
      </c>
      <c r="J818" s="68" t="str">
        <f t="shared" si="99"/>
        <v/>
      </c>
      <c r="K818" s="58"/>
      <c r="L818" s="129"/>
      <c r="M818" s="129"/>
      <c r="N818" s="59" t="str">
        <f t="shared" si="102"/>
        <v/>
      </c>
      <c r="O818" s="60" t="e">
        <f t="shared" si="100"/>
        <v>#N/A</v>
      </c>
      <c r="P818" s="60" t="str">
        <f t="shared" si="101"/>
        <v/>
      </c>
      <c r="Q818" s="27"/>
      <c r="R818" s="27"/>
    </row>
    <row r="819" spans="1:18" x14ac:dyDescent="0.2">
      <c r="A819" s="56"/>
      <c r="B819" s="57"/>
      <c r="C819" s="90"/>
      <c r="D819" s="50" t="str">
        <f t="shared" si="96"/>
        <v/>
      </c>
      <c r="E819" s="67"/>
      <c r="F819" s="92" t="str">
        <f t="shared" si="97"/>
        <v/>
      </c>
      <c r="G819" s="93"/>
      <c r="H819" s="50" t="str">
        <f t="shared" si="98"/>
        <v/>
      </c>
      <c r="I819" s="68" t="str">
        <f t="shared" si="103"/>
        <v/>
      </c>
      <c r="J819" s="68" t="str">
        <f t="shared" si="99"/>
        <v/>
      </c>
      <c r="K819" s="58"/>
      <c r="L819" s="129"/>
      <c r="M819" s="129"/>
      <c r="N819" s="59" t="str">
        <f t="shared" si="102"/>
        <v/>
      </c>
      <c r="O819" s="60" t="e">
        <f t="shared" si="100"/>
        <v>#N/A</v>
      </c>
      <c r="P819" s="60" t="str">
        <f t="shared" si="101"/>
        <v/>
      </c>
      <c r="Q819" s="27"/>
      <c r="R819" s="27"/>
    </row>
    <row r="820" spans="1:18" x14ac:dyDescent="0.2">
      <c r="A820" s="56"/>
      <c r="B820" s="57"/>
      <c r="C820" s="90"/>
      <c r="D820" s="50" t="str">
        <f t="shared" si="96"/>
        <v/>
      </c>
      <c r="E820" s="67"/>
      <c r="F820" s="92" t="str">
        <f t="shared" si="97"/>
        <v/>
      </c>
      <c r="G820" s="93"/>
      <c r="H820" s="50" t="str">
        <f t="shared" si="98"/>
        <v/>
      </c>
      <c r="I820" s="68" t="str">
        <f t="shared" si="103"/>
        <v/>
      </c>
      <c r="J820" s="68" t="str">
        <f t="shared" si="99"/>
        <v/>
      </c>
      <c r="K820" s="58"/>
      <c r="L820" s="129"/>
      <c r="M820" s="129"/>
      <c r="N820" s="59" t="str">
        <f t="shared" si="102"/>
        <v/>
      </c>
      <c r="O820" s="60" t="e">
        <f t="shared" si="100"/>
        <v>#N/A</v>
      </c>
      <c r="P820" s="60" t="str">
        <f t="shared" si="101"/>
        <v/>
      </c>
      <c r="Q820" s="27"/>
      <c r="R820" s="27"/>
    </row>
    <row r="821" spans="1:18" x14ac:dyDescent="0.2">
      <c r="A821" s="56"/>
      <c r="B821" s="57"/>
      <c r="C821" s="90"/>
      <c r="D821" s="50" t="str">
        <f t="shared" si="96"/>
        <v/>
      </c>
      <c r="E821" s="67"/>
      <c r="F821" s="92" t="str">
        <f t="shared" si="97"/>
        <v/>
      </c>
      <c r="G821" s="93"/>
      <c r="H821" s="50" t="str">
        <f t="shared" si="98"/>
        <v/>
      </c>
      <c r="I821" s="68" t="str">
        <f t="shared" si="103"/>
        <v/>
      </c>
      <c r="J821" s="68" t="str">
        <f t="shared" si="99"/>
        <v/>
      </c>
      <c r="K821" s="58"/>
      <c r="L821" s="129"/>
      <c r="M821" s="129"/>
      <c r="N821" s="59" t="str">
        <f t="shared" si="102"/>
        <v/>
      </c>
      <c r="O821" s="60" t="e">
        <f t="shared" si="100"/>
        <v>#N/A</v>
      </c>
      <c r="P821" s="60" t="str">
        <f t="shared" si="101"/>
        <v/>
      </c>
      <c r="Q821" s="27"/>
      <c r="R821" s="27"/>
    </row>
    <row r="822" spans="1:18" x14ac:dyDescent="0.2">
      <c r="A822" s="56"/>
      <c r="B822" s="57"/>
      <c r="C822" s="90"/>
      <c r="D822" s="50" t="str">
        <f t="shared" si="96"/>
        <v/>
      </c>
      <c r="E822" s="67"/>
      <c r="F822" s="92" t="str">
        <f t="shared" si="97"/>
        <v/>
      </c>
      <c r="G822" s="93"/>
      <c r="H822" s="50" t="str">
        <f t="shared" si="98"/>
        <v/>
      </c>
      <c r="I822" s="68" t="str">
        <f t="shared" si="103"/>
        <v/>
      </c>
      <c r="J822" s="68" t="str">
        <f t="shared" si="99"/>
        <v/>
      </c>
      <c r="K822" s="58"/>
      <c r="L822" s="129"/>
      <c r="M822" s="129"/>
      <c r="N822" s="59" t="str">
        <f t="shared" si="102"/>
        <v/>
      </c>
      <c r="O822" s="60" t="e">
        <f t="shared" si="100"/>
        <v>#N/A</v>
      </c>
      <c r="P822" s="60" t="str">
        <f t="shared" si="101"/>
        <v/>
      </c>
      <c r="Q822" s="27"/>
      <c r="R822" s="27"/>
    </row>
    <row r="823" spans="1:18" x14ac:dyDescent="0.2">
      <c r="A823" s="56"/>
      <c r="B823" s="57"/>
      <c r="C823" s="90"/>
      <c r="D823" s="50" t="str">
        <f t="shared" si="96"/>
        <v/>
      </c>
      <c r="E823" s="67"/>
      <c r="F823" s="92" t="str">
        <f t="shared" si="97"/>
        <v/>
      </c>
      <c r="G823" s="93"/>
      <c r="H823" s="50" t="str">
        <f t="shared" si="98"/>
        <v/>
      </c>
      <c r="I823" s="68" t="str">
        <f t="shared" si="103"/>
        <v/>
      </c>
      <c r="J823" s="68" t="str">
        <f t="shared" si="99"/>
        <v/>
      </c>
      <c r="K823" s="58"/>
      <c r="L823" s="129"/>
      <c r="M823" s="129"/>
      <c r="N823" s="59" t="str">
        <f t="shared" si="102"/>
        <v/>
      </c>
      <c r="O823" s="60" t="e">
        <f t="shared" si="100"/>
        <v>#N/A</v>
      </c>
      <c r="P823" s="60" t="str">
        <f t="shared" si="101"/>
        <v/>
      </c>
      <c r="Q823" s="27"/>
      <c r="R823" s="27"/>
    </row>
    <row r="824" spans="1:18" x14ac:dyDescent="0.2">
      <c r="A824" s="56"/>
      <c r="B824" s="57"/>
      <c r="C824" s="90"/>
      <c r="D824" s="50" t="str">
        <f t="shared" si="96"/>
        <v/>
      </c>
      <c r="E824" s="67"/>
      <c r="F824" s="92" t="str">
        <f t="shared" si="97"/>
        <v/>
      </c>
      <c r="G824" s="93"/>
      <c r="H824" s="50" t="str">
        <f t="shared" si="98"/>
        <v/>
      </c>
      <c r="I824" s="68" t="str">
        <f t="shared" si="103"/>
        <v/>
      </c>
      <c r="J824" s="68" t="str">
        <f t="shared" si="99"/>
        <v/>
      </c>
      <c r="K824" s="58"/>
      <c r="L824" s="129"/>
      <c r="M824" s="129"/>
      <c r="N824" s="59" t="str">
        <f t="shared" si="102"/>
        <v/>
      </c>
      <c r="O824" s="60" t="e">
        <f t="shared" si="100"/>
        <v>#N/A</v>
      </c>
      <c r="P824" s="60" t="str">
        <f t="shared" si="101"/>
        <v/>
      </c>
      <c r="Q824" s="27"/>
      <c r="R824" s="27"/>
    </row>
    <row r="825" spans="1:18" x14ac:dyDescent="0.2">
      <c r="A825" s="56"/>
      <c r="B825" s="57"/>
      <c r="C825" s="90"/>
      <c r="D825" s="50" t="str">
        <f t="shared" si="96"/>
        <v/>
      </c>
      <c r="E825" s="67"/>
      <c r="F825" s="92" t="str">
        <f t="shared" si="97"/>
        <v/>
      </c>
      <c r="G825" s="93"/>
      <c r="H825" s="50" t="str">
        <f t="shared" si="98"/>
        <v/>
      </c>
      <c r="I825" s="68" t="str">
        <f t="shared" si="103"/>
        <v/>
      </c>
      <c r="J825" s="68" t="str">
        <f t="shared" si="99"/>
        <v/>
      </c>
      <c r="K825" s="58"/>
      <c r="L825" s="129"/>
      <c r="M825" s="129"/>
      <c r="N825" s="59" t="str">
        <f t="shared" si="102"/>
        <v/>
      </c>
      <c r="O825" s="60" t="e">
        <f t="shared" si="100"/>
        <v>#N/A</v>
      </c>
      <c r="P825" s="60" t="str">
        <f t="shared" si="101"/>
        <v/>
      </c>
      <c r="Q825" s="27"/>
      <c r="R825" s="27"/>
    </row>
    <row r="826" spans="1:18" x14ac:dyDescent="0.2">
      <c r="A826" s="56"/>
      <c r="B826" s="57"/>
      <c r="C826" s="90"/>
      <c r="D826" s="50" t="str">
        <f t="shared" si="96"/>
        <v/>
      </c>
      <c r="E826" s="67"/>
      <c r="F826" s="92" t="str">
        <f t="shared" si="97"/>
        <v/>
      </c>
      <c r="G826" s="93"/>
      <c r="H826" s="50" t="str">
        <f t="shared" si="98"/>
        <v/>
      </c>
      <c r="I826" s="68" t="str">
        <f t="shared" si="103"/>
        <v/>
      </c>
      <c r="J826" s="68" t="str">
        <f t="shared" si="99"/>
        <v/>
      </c>
      <c r="K826" s="58"/>
      <c r="L826" s="129"/>
      <c r="M826" s="129"/>
      <c r="N826" s="59" t="str">
        <f t="shared" si="102"/>
        <v/>
      </c>
      <c r="O826" s="60" t="e">
        <f t="shared" si="100"/>
        <v>#N/A</v>
      </c>
      <c r="P826" s="60" t="str">
        <f t="shared" si="101"/>
        <v/>
      </c>
      <c r="Q826" s="27"/>
      <c r="R826" s="27"/>
    </row>
    <row r="827" spans="1:18" x14ac:dyDescent="0.2">
      <c r="A827" s="56"/>
      <c r="B827" s="57"/>
      <c r="C827" s="90"/>
      <c r="D827" s="50" t="str">
        <f t="shared" si="96"/>
        <v/>
      </c>
      <c r="E827" s="67"/>
      <c r="F827" s="92" t="str">
        <f t="shared" si="97"/>
        <v/>
      </c>
      <c r="G827" s="93"/>
      <c r="H827" s="50" t="str">
        <f t="shared" si="98"/>
        <v/>
      </c>
      <c r="I827" s="68" t="str">
        <f t="shared" si="103"/>
        <v/>
      </c>
      <c r="J827" s="68" t="str">
        <f t="shared" si="99"/>
        <v/>
      </c>
      <c r="K827" s="58"/>
      <c r="L827" s="129"/>
      <c r="M827" s="129"/>
      <c r="N827" s="59" t="str">
        <f t="shared" si="102"/>
        <v/>
      </c>
      <c r="O827" s="60" t="e">
        <f t="shared" si="100"/>
        <v>#N/A</v>
      </c>
      <c r="P827" s="60" t="str">
        <f t="shared" si="101"/>
        <v/>
      </c>
      <c r="Q827" s="27"/>
      <c r="R827" s="27"/>
    </row>
    <row r="828" spans="1:18" x14ac:dyDescent="0.2">
      <c r="A828" s="56"/>
      <c r="B828" s="57"/>
      <c r="C828" s="90"/>
      <c r="D828" s="50" t="str">
        <f t="shared" si="96"/>
        <v/>
      </c>
      <c r="E828" s="67"/>
      <c r="F828" s="92" t="str">
        <f t="shared" si="97"/>
        <v/>
      </c>
      <c r="G828" s="93"/>
      <c r="H828" s="50" t="str">
        <f t="shared" si="98"/>
        <v/>
      </c>
      <c r="I828" s="68" t="str">
        <f t="shared" si="103"/>
        <v/>
      </c>
      <c r="J828" s="68" t="str">
        <f t="shared" si="99"/>
        <v/>
      </c>
      <c r="K828" s="58"/>
      <c r="L828" s="129"/>
      <c r="M828" s="129"/>
      <c r="N828" s="59" t="str">
        <f t="shared" si="102"/>
        <v/>
      </c>
      <c r="O828" s="60" t="e">
        <f t="shared" si="100"/>
        <v>#N/A</v>
      </c>
      <c r="P828" s="60" t="str">
        <f t="shared" si="101"/>
        <v/>
      </c>
      <c r="Q828" s="27"/>
      <c r="R828" s="27"/>
    </row>
    <row r="829" spans="1:18" x14ac:dyDescent="0.2">
      <c r="A829" s="56"/>
      <c r="B829" s="57"/>
      <c r="C829" s="90"/>
      <c r="D829" s="50" t="str">
        <f t="shared" si="96"/>
        <v/>
      </c>
      <c r="E829" s="67"/>
      <c r="F829" s="92" t="str">
        <f t="shared" si="97"/>
        <v/>
      </c>
      <c r="G829" s="93"/>
      <c r="H829" s="50" t="str">
        <f t="shared" si="98"/>
        <v/>
      </c>
      <c r="I829" s="68" t="str">
        <f t="shared" si="103"/>
        <v/>
      </c>
      <c r="J829" s="68" t="str">
        <f t="shared" si="99"/>
        <v/>
      </c>
      <c r="K829" s="58"/>
      <c r="L829" s="129"/>
      <c r="M829" s="129"/>
      <c r="N829" s="59" t="str">
        <f t="shared" si="102"/>
        <v/>
      </c>
      <c r="O829" s="60" t="e">
        <f t="shared" si="100"/>
        <v>#N/A</v>
      </c>
      <c r="P829" s="60" t="str">
        <f t="shared" si="101"/>
        <v/>
      </c>
      <c r="Q829" s="27"/>
      <c r="R829" s="27"/>
    </row>
    <row r="830" spans="1:18" x14ac:dyDescent="0.2">
      <c r="A830" s="56"/>
      <c r="B830" s="57"/>
      <c r="C830" s="90"/>
      <c r="D830" s="50" t="str">
        <f t="shared" si="96"/>
        <v/>
      </c>
      <c r="E830" s="67"/>
      <c r="F830" s="92" t="str">
        <f t="shared" si="97"/>
        <v/>
      </c>
      <c r="G830" s="93"/>
      <c r="H830" s="50" t="str">
        <f t="shared" si="98"/>
        <v/>
      </c>
      <c r="I830" s="68" t="str">
        <f t="shared" si="103"/>
        <v/>
      </c>
      <c r="J830" s="68" t="str">
        <f t="shared" si="99"/>
        <v/>
      </c>
      <c r="K830" s="58"/>
      <c r="L830" s="129"/>
      <c r="M830" s="129"/>
      <c r="N830" s="59" t="str">
        <f t="shared" si="102"/>
        <v/>
      </c>
      <c r="O830" s="60" t="e">
        <f t="shared" si="100"/>
        <v>#N/A</v>
      </c>
      <c r="P830" s="60" t="str">
        <f t="shared" si="101"/>
        <v/>
      </c>
      <c r="Q830" s="27"/>
      <c r="R830" s="27"/>
    </row>
    <row r="831" spans="1:18" x14ac:dyDescent="0.2">
      <c r="A831" s="56"/>
      <c r="B831" s="57"/>
      <c r="C831" s="90"/>
      <c r="D831" s="50" t="str">
        <f t="shared" si="96"/>
        <v/>
      </c>
      <c r="E831" s="67"/>
      <c r="F831" s="92" t="str">
        <f t="shared" si="97"/>
        <v/>
      </c>
      <c r="G831" s="93"/>
      <c r="H831" s="50" t="str">
        <f t="shared" si="98"/>
        <v/>
      </c>
      <c r="I831" s="68" t="str">
        <f t="shared" si="103"/>
        <v/>
      </c>
      <c r="J831" s="68" t="str">
        <f t="shared" si="99"/>
        <v/>
      </c>
      <c r="K831" s="58"/>
      <c r="L831" s="129"/>
      <c r="M831" s="129"/>
      <c r="N831" s="59" t="str">
        <f t="shared" si="102"/>
        <v/>
      </c>
      <c r="O831" s="60" t="e">
        <f t="shared" si="100"/>
        <v>#N/A</v>
      </c>
      <c r="P831" s="60" t="str">
        <f t="shared" si="101"/>
        <v/>
      </c>
      <c r="Q831" s="27"/>
      <c r="R831" s="27"/>
    </row>
    <row r="832" spans="1:18" x14ac:dyDescent="0.2">
      <c r="A832" s="56"/>
      <c r="B832" s="57"/>
      <c r="C832" s="90"/>
      <c r="D832" s="50" t="str">
        <f t="shared" si="96"/>
        <v/>
      </c>
      <c r="E832" s="67"/>
      <c r="F832" s="92" t="str">
        <f t="shared" si="97"/>
        <v/>
      </c>
      <c r="G832" s="93"/>
      <c r="H832" s="50" t="str">
        <f t="shared" si="98"/>
        <v/>
      </c>
      <c r="I832" s="68" t="str">
        <f t="shared" si="103"/>
        <v/>
      </c>
      <c r="J832" s="68" t="str">
        <f t="shared" si="99"/>
        <v/>
      </c>
      <c r="K832" s="58"/>
      <c r="L832" s="129"/>
      <c r="M832" s="129"/>
      <c r="N832" s="59" t="str">
        <f t="shared" si="102"/>
        <v/>
      </c>
      <c r="O832" s="60" t="e">
        <f t="shared" si="100"/>
        <v>#N/A</v>
      </c>
      <c r="P832" s="60" t="str">
        <f t="shared" si="101"/>
        <v/>
      </c>
      <c r="Q832" s="27"/>
      <c r="R832" s="27"/>
    </row>
    <row r="833" spans="1:18" x14ac:dyDescent="0.2">
      <c r="A833" s="56"/>
      <c r="B833" s="57"/>
      <c r="C833" s="90"/>
      <c r="D833" s="50" t="str">
        <f t="shared" si="96"/>
        <v/>
      </c>
      <c r="E833" s="67"/>
      <c r="F833" s="92" t="str">
        <f t="shared" si="97"/>
        <v/>
      </c>
      <c r="G833" s="93"/>
      <c r="H833" s="50" t="str">
        <f t="shared" si="98"/>
        <v/>
      </c>
      <c r="I833" s="68" t="str">
        <f t="shared" si="103"/>
        <v/>
      </c>
      <c r="J833" s="68" t="str">
        <f t="shared" si="99"/>
        <v/>
      </c>
      <c r="K833" s="58"/>
      <c r="L833" s="129"/>
      <c r="M833" s="129"/>
      <c r="N833" s="59" t="str">
        <f t="shared" si="102"/>
        <v/>
      </c>
      <c r="O833" s="60" t="e">
        <f t="shared" si="100"/>
        <v>#N/A</v>
      </c>
      <c r="P833" s="60" t="str">
        <f t="shared" si="101"/>
        <v/>
      </c>
      <c r="Q833" s="27"/>
      <c r="R833" s="27"/>
    </row>
    <row r="834" spans="1:18" x14ac:dyDescent="0.2">
      <c r="A834" s="56"/>
      <c r="B834" s="57"/>
      <c r="C834" s="90"/>
      <c r="D834" s="50" t="str">
        <f t="shared" si="96"/>
        <v/>
      </c>
      <c r="E834" s="67"/>
      <c r="F834" s="92" t="str">
        <f t="shared" si="97"/>
        <v/>
      </c>
      <c r="G834" s="93"/>
      <c r="H834" s="50" t="str">
        <f t="shared" si="98"/>
        <v/>
      </c>
      <c r="I834" s="68" t="str">
        <f t="shared" si="103"/>
        <v/>
      </c>
      <c r="J834" s="68" t="str">
        <f t="shared" si="99"/>
        <v/>
      </c>
      <c r="K834" s="58"/>
      <c r="L834" s="129"/>
      <c r="M834" s="129"/>
      <c r="N834" s="59" t="str">
        <f t="shared" si="102"/>
        <v/>
      </c>
      <c r="O834" s="60" t="e">
        <f t="shared" si="100"/>
        <v>#N/A</v>
      </c>
      <c r="P834" s="60" t="str">
        <f t="shared" si="101"/>
        <v/>
      </c>
      <c r="Q834" s="27"/>
      <c r="R834" s="27"/>
    </row>
    <row r="835" spans="1:18" x14ac:dyDescent="0.2">
      <c r="A835" s="56"/>
      <c r="B835" s="57"/>
      <c r="C835" s="90"/>
      <c r="D835" s="50" t="str">
        <f t="shared" si="96"/>
        <v/>
      </c>
      <c r="E835" s="67"/>
      <c r="F835" s="92" t="str">
        <f t="shared" si="97"/>
        <v/>
      </c>
      <c r="G835" s="93"/>
      <c r="H835" s="50" t="str">
        <f t="shared" si="98"/>
        <v/>
      </c>
      <c r="I835" s="68" t="str">
        <f t="shared" si="103"/>
        <v/>
      </c>
      <c r="J835" s="68" t="str">
        <f t="shared" si="99"/>
        <v/>
      </c>
      <c r="K835" s="58"/>
      <c r="L835" s="129"/>
      <c r="M835" s="129"/>
      <c r="N835" s="59" t="str">
        <f t="shared" si="102"/>
        <v/>
      </c>
      <c r="O835" s="60" t="e">
        <f t="shared" si="100"/>
        <v>#N/A</v>
      </c>
      <c r="P835" s="60" t="str">
        <f t="shared" si="101"/>
        <v/>
      </c>
      <c r="Q835" s="27"/>
      <c r="R835" s="27"/>
    </row>
    <row r="836" spans="1:18" x14ac:dyDescent="0.2">
      <c r="A836" s="56"/>
      <c r="B836" s="57"/>
      <c r="C836" s="90"/>
      <c r="D836" s="50" t="str">
        <f t="shared" si="96"/>
        <v/>
      </c>
      <c r="E836" s="67"/>
      <c r="F836" s="92" t="str">
        <f t="shared" si="97"/>
        <v/>
      </c>
      <c r="G836" s="93"/>
      <c r="H836" s="50" t="str">
        <f t="shared" si="98"/>
        <v/>
      </c>
      <c r="I836" s="68" t="str">
        <f t="shared" si="103"/>
        <v/>
      </c>
      <c r="J836" s="68" t="str">
        <f t="shared" si="99"/>
        <v/>
      </c>
      <c r="K836" s="58"/>
      <c r="L836" s="129"/>
      <c r="M836" s="129"/>
      <c r="N836" s="59" t="str">
        <f t="shared" si="102"/>
        <v/>
      </c>
      <c r="O836" s="60" t="e">
        <f t="shared" si="100"/>
        <v>#N/A</v>
      </c>
      <c r="P836" s="60" t="str">
        <f t="shared" si="101"/>
        <v/>
      </c>
      <c r="Q836" s="27"/>
      <c r="R836" s="27"/>
    </row>
    <row r="837" spans="1:18" x14ac:dyDescent="0.2">
      <c r="A837" s="56"/>
      <c r="B837" s="57"/>
      <c r="C837" s="90"/>
      <c r="D837" s="50" t="str">
        <f t="shared" ref="D837:D900" si="104">IF(A837="","",VLOOKUP(A837,Tabelle,2,FALSE))</f>
        <v/>
      </c>
      <c r="E837" s="67"/>
      <c r="F837" s="92" t="str">
        <f t="shared" ref="F837:F900" si="105">IF(A837="","",VLOOKUP(A837,Tabelle,3,FALSE))</f>
        <v/>
      </c>
      <c r="G837" s="93"/>
      <c r="H837" s="50" t="str">
        <f t="shared" ref="H837:H900" si="106">IF(A837="","",VLOOKUP(A837,Tabelle,4,FALSE))</f>
        <v/>
      </c>
      <c r="I837" s="68" t="str">
        <f t="shared" si="103"/>
        <v/>
      </c>
      <c r="J837" s="68" t="str">
        <f t="shared" ref="J837:J900" si="107">IF(G837="","",(G837-F837)*VLOOKUP(A837,Tabelle,6,FALSE))</f>
        <v/>
      </c>
      <c r="K837" s="58"/>
      <c r="L837" s="129"/>
      <c r="M837" s="129"/>
      <c r="N837" s="59" t="str">
        <f t="shared" si="102"/>
        <v/>
      </c>
      <c r="O837" s="60" t="e">
        <f t="shared" ref="O837:O900" si="108">VLOOKUP(A837,Tabelle,5,FALSE)</f>
        <v>#N/A</v>
      </c>
      <c r="P837" s="60" t="str">
        <f t="shared" ref="P837:P900" si="109">IF(C837="","",N837*C837)</f>
        <v/>
      </c>
      <c r="Q837" s="27"/>
      <c r="R837" s="27"/>
    </row>
    <row r="838" spans="1:18" x14ac:dyDescent="0.2">
      <c r="A838" s="56"/>
      <c r="B838" s="57"/>
      <c r="C838" s="90"/>
      <c r="D838" s="50" t="str">
        <f t="shared" si="104"/>
        <v/>
      </c>
      <c r="E838" s="67"/>
      <c r="F838" s="92" t="str">
        <f t="shared" si="105"/>
        <v/>
      </c>
      <c r="G838" s="93"/>
      <c r="H838" s="50" t="str">
        <f t="shared" si="106"/>
        <v/>
      </c>
      <c r="I838" s="68" t="str">
        <f t="shared" si="103"/>
        <v/>
      </c>
      <c r="J838" s="68" t="str">
        <f t="shared" si="107"/>
        <v/>
      </c>
      <c r="K838" s="58"/>
      <c r="L838" s="129"/>
      <c r="M838" s="129"/>
      <c r="N838" s="59" t="str">
        <f t="shared" ref="N838:N901" si="110">IF(A838="","",IF(SUM(H838:M838)&gt;0,SUM(H838:M838),0))</f>
        <v/>
      </c>
      <c r="O838" s="60" t="e">
        <f t="shared" si="108"/>
        <v>#N/A</v>
      </c>
      <c r="P838" s="60" t="str">
        <f t="shared" si="109"/>
        <v/>
      </c>
      <c r="Q838" s="27"/>
      <c r="R838" s="27"/>
    </row>
    <row r="839" spans="1:18" x14ac:dyDescent="0.2">
      <c r="A839" s="56"/>
      <c r="B839" s="57"/>
      <c r="C839" s="90"/>
      <c r="D839" s="50" t="str">
        <f t="shared" si="104"/>
        <v/>
      </c>
      <c r="E839" s="67"/>
      <c r="F839" s="92" t="str">
        <f t="shared" si="105"/>
        <v/>
      </c>
      <c r="G839" s="93"/>
      <c r="H839" s="50" t="str">
        <f t="shared" si="106"/>
        <v/>
      </c>
      <c r="I839" s="68" t="str">
        <f t="shared" ref="I839:I902" si="111">IF(E839="","",ROUNDDOWN(E839-D839,-1)*VLOOKUP(A839,Tabelle,5,FALSE))</f>
        <v/>
      </c>
      <c r="J839" s="68" t="str">
        <f t="shared" si="107"/>
        <v/>
      </c>
      <c r="K839" s="58"/>
      <c r="L839" s="129"/>
      <c r="M839" s="129"/>
      <c r="N839" s="59" t="str">
        <f t="shared" si="110"/>
        <v/>
      </c>
      <c r="O839" s="60" t="e">
        <f t="shared" si="108"/>
        <v>#N/A</v>
      </c>
      <c r="P839" s="60" t="str">
        <f t="shared" si="109"/>
        <v/>
      </c>
      <c r="Q839" s="27"/>
      <c r="R839" s="27"/>
    </row>
    <row r="840" spans="1:18" x14ac:dyDescent="0.2">
      <c r="A840" s="56"/>
      <c r="B840" s="57"/>
      <c r="C840" s="90"/>
      <c r="D840" s="50" t="str">
        <f t="shared" si="104"/>
        <v/>
      </c>
      <c r="E840" s="67"/>
      <c r="F840" s="92" t="str">
        <f t="shared" si="105"/>
        <v/>
      </c>
      <c r="G840" s="93"/>
      <c r="H840" s="50" t="str">
        <f t="shared" si="106"/>
        <v/>
      </c>
      <c r="I840" s="68" t="str">
        <f t="shared" si="111"/>
        <v/>
      </c>
      <c r="J840" s="68" t="str">
        <f t="shared" si="107"/>
        <v/>
      </c>
      <c r="K840" s="58"/>
      <c r="L840" s="129"/>
      <c r="M840" s="129"/>
      <c r="N840" s="59" t="str">
        <f t="shared" si="110"/>
        <v/>
      </c>
      <c r="O840" s="60" t="e">
        <f t="shared" si="108"/>
        <v>#N/A</v>
      </c>
      <c r="P840" s="60" t="str">
        <f t="shared" si="109"/>
        <v/>
      </c>
      <c r="Q840" s="27"/>
      <c r="R840" s="27"/>
    </row>
    <row r="841" spans="1:18" x14ac:dyDescent="0.2">
      <c r="A841" s="56"/>
      <c r="B841" s="57"/>
      <c r="C841" s="90"/>
      <c r="D841" s="50" t="str">
        <f t="shared" si="104"/>
        <v/>
      </c>
      <c r="E841" s="67"/>
      <c r="F841" s="92" t="str">
        <f t="shared" si="105"/>
        <v/>
      </c>
      <c r="G841" s="93"/>
      <c r="H841" s="50" t="str">
        <f t="shared" si="106"/>
        <v/>
      </c>
      <c r="I841" s="68" t="str">
        <f t="shared" si="111"/>
        <v/>
      </c>
      <c r="J841" s="68" t="str">
        <f t="shared" si="107"/>
        <v/>
      </c>
      <c r="K841" s="58"/>
      <c r="L841" s="129"/>
      <c r="M841" s="129"/>
      <c r="N841" s="59" t="str">
        <f t="shared" si="110"/>
        <v/>
      </c>
      <c r="O841" s="60" t="e">
        <f t="shared" si="108"/>
        <v>#N/A</v>
      </c>
      <c r="P841" s="60" t="str">
        <f t="shared" si="109"/>
        <v/>
      </c>
      <c r="Q841" s="27"/>
      <c r="R841" s="27"/>
    </row>
    <row r="842" spans="1:18" x14ac:dyDescent="0.2">
      <c r="A842" s="56"/>
      <c r="B842" s="57"/>
      <c r="C842" s="90"/>
      <c r="D842" s="50" t="str">
        <f t="shared" si="104"/>
        <v/>
      </c>
      <c r="E842" s="67"/>
      <c r="F842" s="92" t="str">
        <f t="shared" si="105"/>
        <v/>
      </c>
      <c r="G842" s="93"/>
      <c r="H842" s="50" t="str">
        <f t="shared" si="106"/>
        <v/>
      </c>
      <c r="I842" s="68" t="str">
        <f t="shared" si="111"/>
        <v/>
      </c>
      <c r="J842" s="68" t="str">
        <f t="shared" si="107"/>
        <v/>
      </c>
      <c r="K842" s="58"/>
      <c r="L842" s="129"/>
      <c r="M842" s="129"/>
      <c r="N842" s="59" t="str">
        <f t="shared" si="110"/>
        <v/>
      </c>
      <c r="O842" s="60" t="e">
        <f t="shared" si="108"/>
        <v>#N/A</v>
      </c>
      <c r="P842" s="60" t="str">
        <f t="shared" si="109"/>
        <v/>
      </c>
      <c r="Q842" s="27"/>
      <c r="R842" s="27"/>
    </row>
    <row r="843" spans="1:18" x14ac:dyDescent="0.2">
      <c r="A843" s="56"/>
      <c r="B843" s="57"/>
      <c r="C843" s="90"/>
      <c r="D843" s="50" t="str">
        <f t="shared" si="104"/>
        <v/>
      </c>
      <c r="E843" s="67"/>
      <c r="F843" s="92" t="str">
        <f t="shared" si="105"/>
        <v/>
      </c>
      <c r="G843" s="93"/>
      <c r="H843" s="50" t="str">
        <f t="shared" si="106"/>
        <v/>
      </c>
      <c r="I843" s="68" t="str">
        <f t="shared" si="111"/>
        <v/>
      </c>
      <c r="J843" s="68" t="str">
        <f t="shared" si="107"/>
        <v/>
      </c>
      <c r="K843" s="58"/>
      <c r="L843" s="129"/>
      <c r="M843" s="129"/>
      <c r="N843" s="59" t="str">
        <f t="shared" si="110"/>
        <v/>
      </c>
      <c r="O843" s="60" t="e">
        <f t="shared" si="108"/>
        <v>#N/A</v>
      </c>
      <c r="P843" s="60" t="str">
        <f t="shared" si="109"/>
        <v/>
      </c>
      <c r="Q843" s="27"/>
      <c r="R843" s="27"/>
    </row>
    <row r="844" spans="1:18" x14ac:dyDescent="0.2">
      <c r="A844" s="56"/>
      <c r="B844" s="57"/>
      <c r="C844" s="90"/>
      <c r="D844" s="50" t="str">
        <f t="shared" si="104"/>
        <v/>
      </c>
      <c r="E844" s="67"/>
      <c r="F844" s="92" t="str">
        <f t="shared" si="105"/>
        <v/>
      </c>
      <c r="G844" s="93"/>
      <c r="H844" s="50" t="str">
        <f t="shared" si="106"/>
        <v/>
      </c>
      <c r="I844" s="68" t="str">
        <f t="shared" si="111"/>
        <v/>
      </c>
      <c r="J844" s="68" t="str">
        <f t="shared" si="107"/>
        <v/>
      </c>
      <c r="K844" s="58"/>
      <c r="L844" s="129"/>
      <c r="M844" s="129"/>
      <c r="N844" s="59" t="str">
        <f t="shared" si="110"/>
        <v/>
      </c>
      <c r="O844" s="60" t="e">
        <f t="shared" si="108"/>
        <v>#N/A</v>
      </c>
      <c r="P844" s="60" t="str">
        <f t="shared" si="109"/>
        <v/>
      </c>
      <c r="Q844" s="27"/>
      <c r="R844" s="27"/>
    </row>
    <row r="845" spans="1:18" x14ac:dyDescent="0.2">
      <c r="A845" s="56"/>
      <c r="B845" s="57"/>
      <c r="C845" s="90"/>
      <c r="D845" s="50" t="str">
        <f t="shared" si="104"/>
        <v/>
      </c>
      <c r="E845" s="67"/>
      <c r="F845" s="92" t="str">
        <f t="shared" si="105"/>
        <v/>
      </c>
      <c r="G845" s="93"/>
      <c r="H845" s="50" t="str">
        <f t="shared" si="106"/>
        <v/>
      </c>
      <c r="I845" s="68" t="str">
        <f t="shared" si="111"/>
        <v/>
      </c>
      <c r="J845" s="68" t="str">
        <f t="shared" si="107"/>
        <v/>
      </c>
      <c r="K845" s="58"/>
      <c r="L845" s="129"/>
      <c r="M845" s="129"/>
      <c r="N845" s="59" t="str">
        <f t="shared" si="110"/>
        <v/>
      </c>
      <c r="O845" s="60" t="e">
        <f t="shared" si="108"/>
        <v>#N/A</v>
      </c>
      <c r="P845" s="60" t="str">
        <f t="shared" si="109"/>
        <v/>
      </c>
      <c r="Q845" s="27"/>
      <c r="R845" s="27"/>
    </row>
    <row r="846" spans="1:18" x14ac:dyDescent="0.2">
      <c r="A846" s="56"/>
      <c r="B846" s="57"/>
      <c r="C846" s="90"/>
      <c r="D846" s="50" t="str">
        <f t="shared" si="104"/>
        <v/>
      </c>
      <c r="E846" s="67"/>
      <c r="F846" s="92" t="str">
        <f t="shared" si="105"/>
        <v/>
      </c>
      <c r="G846" s="93"/>
      <c r="H846" s="50" t="str">
        <f t="shared" si="106"/>
        <v/>
      </c>
      <c r="I846" s="68" t="str">
        <f t="shared" si="111"/>
        <v/>
      </c>
      <c r="J846" s="68" t="str">
        <f t="shared" si="107"/>
        <v/>
      </c>
      <c r="K846" s="58"/>
      <c r="L846" s="129"/>
      <c r="M846" s="129"/>
      <c r="N846" s="59" t="str">
        <f t="shared" si="110"/>
        <v/>
      </c>
      <c r="O846" s="60" t="e">
        <f t="shared" si="108"/>
        <v>#N/A</v>
      </c>
      <c r="P846" s="60" t="str">
        <f t="shared" si="109"/>
        <v/>
      </c>
      <c r="Q846" s="27"/>
      <c r="R846" s="27"/>
    </row>
    <row r="847" spans="1:18" x14ac:dyDescent="0.2">
      <c r="A847" s="56"/>
      <c r="B847" s="57"/>
      <c r="C847" s="90"/>
      <c r="D847" s="50" t="str">
        <f t="shared" si="104"/>
        <v/>
      </c>
      <c r="E847" s="67"/>
      <c r="F847" s="92" t="str">
        <f t="shared" si="105"/>
        <v/>
      </c>
      <c r="G847" s="93"/>
      <c r="H847" s="50" t="str">
        <f t="shared" si="106"/>
        <v/>
      </c>
      <c r="I847" s="68" t="str">
        <f t="shared" si="111"/>
        <v/>
      </c>
      <c r="J847" s="68" t="str">
        <f t="shared" si="107"/>
        <v/>
      </c>
      <c r="K847" s="58"/>
      <c r="L847" s="129"/>
      <c r="M847" s="129"/>
      <c r="N847" s="59" t="str">
        <f t="shared" si="110"/>
        <v/>
      </c>
      <c r="O847" s="60" t="e">
        <f t="shared" si="108"/>
        <v>#N/A</v>
      </c>
      <c r="P847" s="60" t="str">
        <f t="shared" si="109"/>
        <v/>
      </c>
      <c r="Q847" s="27"/>
      <c r="R847" s="27"/>
    </row>
    <row r="848" spans="1:18" x14ac:dyDescent="0.2">
      <c r="A848" s="56"/>
      <c r="B848" s="57"/>
      <c r="C848" s="90"/>
      <c r="D848" s="50" t="str">
        <f t="shared" si="104"/>
        <v/>
      </c>
      <c r="E848" s="67"/>
      <c r="F848" s="92" t="str">
        <f t="shared" si="105"/>
        <v/>
      </c>
      <c r="G848" s="93"/>
      <c r="H848" s="50" t="str">
        <f t="shared" si="106"/>
        <v/>
      </c>
      <c r="I848" s="68" t="str">
        <f t="shared" si="111"/>
        <v/>
      </c>
      <c r="J848" s="68" t="str">
        <f t="shared" si="107"/>
        <v/>
      </c>
      <c r="K848" s="58"/>
      <c r="L848" s="129"/>
      <c r="M848" s="129"/>
      <c r="N848" s="59" t="str">
        <f t="shared" si="110"/>
        <v/>
      </c>
      <c r="O848" s="60" t="e">
        <f t="shared" si="108"/>
        <v>#N/A</v>
      </c>
      <c r="P848" s="60" t="str">
        <f t="shared" si="109"/>
        <v/>
      </c>
      <c r="Q848" s="27"/>
      <c r="R848" s="27"/>
    </row>
    <row r="849" spans="1:18" x14ac:dyDescent="0.2">
      <c r="A849" s="56"/>
      <c r="B849" s="57"/>
      <c r="C849" s="90"/>
      <c r="D849" s="50" t="str">
        <f t="shared" si="104"/>
        <v/>
      </c>
      <c r="E849" s="67"/>
      <c r="F849" s="92" t="str">
        <f t="shared" si="105"/>
        <v/>
      </c>
      <c r="G849" s="93"/>
      <c r="H849" s="50" t="str">
        <f t="shared" si="106"/>
        <v/>
      </c>
      <c r="I849" s="68" t="str">
        <f t="shared" si="111"/>
        <v/>
      </c>
      <c r="J849" s="68" t="str">
        <f t="shared" si="107"/>
        <v/>
      </c>
      <c r="K849" s="58"/>
      <c r="L849" s="129"/>
      <c r="M849" s="129"/>
      <c r="N849" s="59" t="str">
        <f t="shared" si="110"/>
        <v/>
      </c>
      <c r="O849" s="60" t="e">
        <f t="shared" si="108"/>
        <v>#N/A</v>
      </c>
      <c r="P849" s="60" t="str">
        <f t="shared" si="109"/>
        <v/>
      </c>
      <c r="Q849" s="27"/>
      <c r="R849" s="27"/>
    </row>
    <row r="850" spans="1:18" x14ac:dyDescent="0.2">
      <c r="A850" s="56"/>
      <c r="B850" s="57"/>
      <c r="C850" s="90"/>
      <c r="D850" s="50" t="str">
        <f t="shared" si="104"/>
        <v/>
      </c>
      <c r="E850" s="67"/>
      <c r="F850" s="92" t="str">
        <f t="shared" si="105"/>
        <v/>
      </c>
      <c r="G850" s="93"/>
      <c r="H850" s="50" t="str">
        <f t="shared" si="106"/>
        <v/>
      </c>
      <c r="I850" s="68" t="str">
        <f t="shared" si="111"/>
        <v/>
      </c>
      <c r="J850" s="68" t="str">
        <f t="shared" si="107"/>
        <v/>
      </c>
      <c r="K850" s="58"/>
      <c r="L850" s="129"/>
      <c r="M850" s="129"/>
      <c r="N850" s="59" t="str">
        <f t="shared" si="110"/>
        <v/>
      </c>
      <c r="O850" s="60" t="e">
        <f t="shared" si="108"/>
        <v>#N/A</v>
      </c>
      <c r="P850" s="60" t="str">
        <f t="shared" si="109"/>
        <v/>
      </c>
      <c r="Q850" s="27"/>
      <c r="R850" s="27"/>
    </row>
    <row r="851" spans="1:18" x14ac:dyDescent="0.2">
      <c r="A851" s="56"/>
      <c r="B851" s="57"/>
      <c r="C851" s="90"/>
      <c r="D851" s="50" t="str">
        <f t="shared" si="104"/>
        <v/>
      </c>
      <c r="E851" s="67"/>
      <c r="F851" s="92" t="str">
        <f t="shared" si="105"/>
        <v/>
      </c>
      <c r="G851" s="93"/>
      <c r="H851" s="50" t="str">
        <f t="shared" si="106"/>
        <v/>
      </c>
      <c r="I851" s="68" t="str">
        <f t="shared" si="111"/>
        <v/>
      </c>
      <c r="J851" s="68" t="str">
        <f t="shared" si="107"/>
        <v/>
      </c>
      <c r="K851" s="58"/>
      <c r="L851" s="129"/>
      <c r="M851" s="129"/>
      <c r="N851" s="59" t="str">
        <f t="shared" si="110"/>
        <v/>
      </c>
      <c r="O851" s="60" t="e">
        <f t="shared" si="108"/>
        <v>#N/A</v>
      </c>
      <c r="P851" s="60" t="str">
        <f t="shared" si="109"/>
        <v/>
      </c>
      <c r="Q851" s="27"/>
      <c r="R851" s="27"/>
    </row>
    <row r="852" spans="1:18" x14ac:dyDescent="0.2">
      <c r="A852" s="56"/>
      <c r="B852" s="57"/>
      <c r="C852" s="90"/>
      <c r="D852" s="50" t="str">
        <f t="shared" si="104"/>
        <v/>
      </c>
      <c r="E852" s="67"/>
      <c r="F852" s="92" t="str">
        <f t="shared" si="105"/>
        <v/>
      </c>
      <c r="G852" s="93"/>
      <c r="H852" s="50" t="str">
        <f t="shared" si="106"/>
        <v/>
      </c>
      <c r="I852" s="68" t="str">
        <f t="shared" si="111"/>
        <v/>
      </c>
      <c r="J852" s="68" t="str">
        <f t="shared" si="107"/>
        <v/>
      </c>
      <c r="K852" s="58"/>
      <c r="L852" s="129"/>
      <c r="M852" s="129"/>
      <c r="N852" s="59" t="str">
        <f t="shared" si="110"/>
        <v/>
      </c>
      <c r="O852" s="60" t="e">
        <f t="shared" si="108"/>
        <v>#N/A</v>
      </c>
      <c r="P852" s="60" t="str">
        <f t="shared" si="109"/>
        <v/>
      </c>
      <c r="Q852" s="27"/>
      <c r="R852" s="27"/>
    </row>
    <row r="853" spans="1:18" x14ac:dyDescent="0.2">
      <c r="A853" s="56"/>
      <c r="B853" s="57"/>
      <c r="C853" s="90"/>
      <c r="D853" s="50" t="str">
        <f t="shared" si="104"/>
        <v/>
      </c>
      <c r="E853" s="67"/>
      <c r="F853" s="92" t="str">
        <f t="shared" si="105"/>
        <v/>
      </c>
      <c r="G853" s="93"/>
      <c r="H853" s="50" t="str">
        <f t="shared" si="106"/>
        <v/>
      </c>
      <c r="I853" s="68" t="str">
        <f t="shared" si="111"/>
        <v/>
      </c>
      <c r="J853" s="68" t="str">
        <f t="shared" si="107"/>
        <v/>
      </c>
      <c r="K853" s="58"/>
      <c r="L853" s="129"/>
      <c r="M853" s="129"/>
      <c r="N853" s="59" t="str">
        <f t="shared" si="110"/>
        <v/>
      </c>
      <c r="O853" s="60" t="e">
        <f t="shared" si="108"/>
        <v>#N/A</v>
      </c>
      <c r="P853" s="60" t="str">
        <f t="shared" si="109"/>
        <v/>
      </c>
      <c r="Q853" s="27"/>
      <c r="R853" s="27"/>
    </row>
    <row r="854" spans="1:18" x14ac:dyDescent="0.2">
      <c r="A854" s="56"/>
      <c r="B854" s="57"/>
      <c r="C854" s="90"/>
      <c r="D854" s="50" t="str">
        <f t="shared" si="104"/>
        <v/>
      </c>
      <c r="E854" s="67"/>
      <c r="F854" s="92" t="str">
        <f t="shared" si="105"/>
        <v/>
      </c>
      <c r="G854" s="93"/>
      <c r="H854" s="50" t="str">
        <f t="shared" si="106"/>
        <v/>
      </c>
      <c r="I854" s="68" t="str">
        <f t="shared" si="111"/>
        <v/>
      </c>
      <c r="J854" s="68" t="str">
        <f t="shared" si="107"/>
        <v/>
      </c>
      <c r="K854" s="58"/>
      <c r="L854" s="129"/>
      <c r="M854" s="129"/>
      <c r="N854" s="59" t="str">
        <f t="shared" si="110"/>
        <v/>
      </c>
      <c r="O854" s="60" t="e">
        <f t="shared" si="108"/>
        <v>#N/A</v>
      </c>
      <c r="P854" s="60" t="str">
        <f t="shared" si="109"/>
        <v/>
      </c>
      <c r="Q854" s="27"/>
      <c r="R854" s="27"/>
    </row>
    <row r="855" spans="1:18" x14ac:dyDescent="0.2">
      <c r="A855" s="56"/>
      <c r="B855" s="57"/>
      <c r="C855" s="90"/>
      <c r="D855" s="50" t="str">
        <f t="shared" si="104"/>
        <v/>
      </c>
      <c r="E855" s="67"/>
      <c r="F855" s="92" t="str">
        <f t="shared" si="105"/>
        <v/>
      </c>
      <c r="G855" s="93"/>
      <c r="H855" s="50" t="str">
        <f t="shared" si="106"/>
        <v/>
      </c>
      <c r="I855" s="68" t="str">
        <f t="shared" si="111"/>
        <v/>
      </c>
      <c r="J855" s="68" t="str">
        <f t="shared" si="107"/>
        <v/>
      </c>
      <c r="K855" s="58"/>
      <c r="L855" s="129"/>
      <c r="M855" s="129"/>
      <c r="N855" s="59" t="str">
        <f t="shared" si="110"/>
        <v/>
      </c>
      <c r="O855" s="60" t="e">
        <f t="shared" si="108"/>
        <v>#N/A</v>
      </c>
      <c r="P855" s="60" t="str">
        <f t="shared" si="109"/>
        <v/>
      </c>
      <c r="Q855" s="27"/>
      <c r="R855" s="27"/>
    </row>
    <row r="856" spans="1:18" x14ac:dyDescent="0.2">
      <c r="A856" s="56"/>
      <c r="B856" s="57"/>
      <c r="C856" s="90"/>
      <c r="D856" s="50" t="str">
        <f t="shared" si="104"/>
        <v/>
      </c>
      <c r="E856" s="67"/>
      <c r="F856" s="92" t="str">
        <f t="shared" si="105"/>
        <v/>
      </c>
      <c r="G856" s="93"/>
      <c r="H856" s="50" t="str">
        <f t="shared" si="106"/>
        <v/>
      </c>
      <c r="I856" s="68" t="str">
        <f t="shared" si="111"/>
        <v/>
      </c>
      <c r="J856" s="68" t="str">
        <f t="shared" si="107"/>
        <v/>
      </c>
      <c r="K856" s="58"/>
      <c r="L856" s="129"/>
      <c r="M856" s="129"/>
      <c r="N856" s="59" t="str">
        <f t="shared" si="110"/>
        <v/>
      </c>
      <c r="O856" s="60" t="e">
        <f t="shared" si="108"/>
        <v>#N/A</v>
      </c>
      <c r="P856" s="60" t="str">
        <f t="shared" si="109"/>
        <v/>
      </c>
      <c r="Q856" s="27"/>
      <c r="R856" s="27"/>
    </row>
    <row r="857" spans="1:18" x14ac:dyDescent="0.2">
      <c r="A857" s="56"/>
      <c r="B857" s="57"/>
      <c r="C857" s="90"/>
      <c r="D857" s="50" t="str">
        <f t="shared" si="104"/>
        <v/>
      </c>
      <c r="E857" s="67"/>
      <c r="F857" s="92" t="str">
        <f t="shared" si="105"/>
        <v/>
      </c>
      <c r="G857" s="93"/>
      <c r="H857" s="50" t="str">
        <f t="shared" si="106"/>
        <v/>
      </c>
      <c r="I857" s="68" t="str">
        <f t="shared" si="111"/>
        <v/>
      </c>
      <c r="J857" s="68" t="str">
        <f t="shared" si="107"/>
        <v/>
      </c>
      <c r="K857" s="58"/>
      <c r="L857" s="129"/>
      <c r="M857" s="129"/>
      <c r="N857" s="59" t="str">
        <f t="shared" si="110"/>
        <v/>
      </c>
      <c r="O857" s="60" t="e">
        <f t="shared" si="108"/>
        <v>#N/A</v>
      </c>
      <c r="P857" s="60" t="str">
        <f t="shared" si="109"/>
        <v/>
      </c>
      <c r="Q857" s="27"/>
      <c r="R857" s="27"/>
    </row>
    <row r="858" spans="1:18" x14ac:dyDescent="0.2">
      <c r="A858" s="56"/>
      <c r="B858" s="57"/>
      <c r="C858" s="90"/>
      <c r="D858" s="50" t="str">
        <f t="shared" si="104"/>
        <v/>
      </c>
      <c r="E858" s="67"/>
      <c r="F858" s="92" t="str">
        <f t="shared" si="105"/>
        <v/>
      </c>
      <c r="G858" s="93"/>
      <c r="H858" s="50" t="str">
        <f t="shared" si="106"/>
        <v/>
      </c>
      <c r="I858" s="68" t="str">
        <f t="shared" si="111"/>
        <v/>
      </c>
      <c r="J858" s="68" t="str">
        <f t="shared" si="107"/>
        <v/>
      </c>
      <c r="K858" s="58"/>
      <c r="L858" s="129"/>
      <c r="M858" s="129"/>
      <c r="N858" s="59" t="str">
        <f t="shared" si="110"/>
        <v/>
      </c>
      <c r="O858" s="60" t="e">
        <f t="shared" si="108"/>
        <v>#N/A</v>
      </c>
      <c r="P858" s="60" t="str">
        <f t="shared" si="109"/>
        <v/>
      </c>
      <c r="Q858" s="27"/>
      <c r="R858" s="27"/>
    </row>
    <row r="859" spans="1:18" x14ac:dyDescent="0.2">
      <c r="A859" s="56"/>
      <c r="B859" s="57"/>
      <c r="C859" s="90"/>
      <c r="D859" s="50" t="str">
        <f t="shared" si="104"/>
        <v/>
      </c>
      <c r="E859" s="67"/>
      <c r="F859" s="92" t="str">
        <f t="shared" si="105"/>
        <v/>
      </c>
      <c r="G859" s="93"/>
      <c r="H859" s="50" t="str">
        <f t="shared" si="106"/>
        <v/>
      </c>
      <c r="I859" s="68" t="str">
        <f t="shared" si="111"/>
        <v/>
      </c>
      <c r="J859" s="68" t="str">
        <f t="shared" si="107"/>
        <v/>
      </c>
      <c r="K859" s="58"/>
      <c r="L859" s="129"/>
      <c r="M859" s="129"/>
      <c r="N859" s="59" t="str">
        <f t="shared" si="110"/>
        <v/>
      </c>
      <c r="O859" s="60" t="e">
        <f t="shared" si="108"/>
        <v>#N/A</v>
      </c>
      <c r="P859" s="60" t="str">
        <f t="shared" si="109"/>
        <v/>
      </c>
      <c r="Q859" s="27"/>
      <c r="R859" s="27"/>
    </row>
    <row r="860" spans="1:18" x14ac:dyDescent="0.2">
      <c r="A860" s="56"/>
      <c r="B860" s="57"/>
      <c r="C860" s="90"/>
      <c r="D860" s="50" t="str">
        <f t="shared" si="104"/>
        <v/>
      </c>
      <c r="E860" s="67"/>
      <c r="F860" s="92" t="str">
        <f t="shared" si="105"/>
        <v/>
      </c>
      <c r="G860" s="93"/>
      <c r="H860" s="50" t="str">
        <f t="shared" si="106"/>
        <v/>
      </c>
      <c r="I860" s="68" t="str">
        <f t="shared" si="111"/>
        <v/>
      </c>
      <c r="J860" s="68" t="str">
        <f t="shared" si="107"/>
        <v/>
      </c>
      <c r="K860" s="58"/>
      <c r="L860" s="129"/>
      <c r="M860" s="129"/>
      <c r="N860" s="59" t="str">
        <f t="shared" si="110"/>
        <v/>
      </c>
      <c r="O860" s="60" t="e">
        <f t="shared" si="108"/>
        <v>#N/A</v>
      </c>
      <c r="P860" s="60" t="str">
        <f t="shared" si="109"/>
        <v/>
      </c>
      <c r="Q860" s="27"/>
      <c r="R860" s="27"/>
    </row>
    <row r="861" spans="1:18" x14ac:dyDescent="0.2">
      <c r="A861" s="56"/>
      <c r="B861" s="57"/>
      <c r="C861" s="90"/>
      <c r="D861" s="50" t="str">
        <f t="shared" si="104"/>
        <v/>
      </c>
      <c r="E861" s="67"/>
      <c r="F861" s="92" t="str">
        <f t="shared" si="105"/>
        <v/>
      </c>
      <c r="G861" s="93"/>
      <c r="H861" s="50" t="str">
        <f t="shared" si="106"/>
        <v/>
      </c>
      <c r="I861" s="68" t="str">
        <f t="shared" si="111"/>
        <v/>
      </c>
      <c r="J861" s="68" t="str">
        <f t="shared" si="107"/>
        <v/>
      </c>
      <c r="K861" s="58"/>
      <c r="L861" s="129"/>
      <c r="M861" s="129"/>
      <c r="N861" s="59" t="str">
        <f t="shared" si="110"/>
        <v/>
      </c>
      <c r="O861" s="60" t="e">
        <f t="shared" si="108"/>
        <v>#N/A</v>
      </c>
      <c r="P861" s="60" t="str">
        <f t="shared" si="109"/>
        <v/>
      </c>
      <c r="Q861" s="27"/>
      <c r="R861" s="27"/>
    </row>
    <row r="862" spans="1:18" x14ac:dyDescent="0.2">
      <c r="A862" s="56"/>
      <c r="B862" s="57"/>
      <c r="C862" s="90"/>
      <c r="D862" s="50" t="str">
        <f t="shared" si="104"/>
        <v/>
      </c>
      <c r="E862" s="67"/>
      <c r="F862" s="92" t="str">
        <f t="shared" si="105"/>
        <v/>
      </c>
      <c r="G862" s="93"/>
      <c r="H862" s="50" t="str">
        <f t="shared" si="106"/>
        <v/>
      </c>
      <c r="I862" s="68" t="str">
        <f t="shared" si="111"/>
        <v/>
      </c>
      <c r="J862" s="68" t="str">
        <f t="shared" si="107"/>
        <v/>
      </c>
      <c r="K862" s="58"/>
      <c r="L862" s="129"/>
      <c r="M862" s="129"/>
      <c r="N862" s="59" t="str">
        <f t="shared" si="110"/>
        <v/>
      </c>
      <c r="O862" s="60" t="e">
        <f t="shared" si="108"/>
        <v>#N/A</v>
      </c>
      <c r="P862" s="60" t="str">
        <f t="shared" si="109"/>
        <v/>
      </c>
      <c r="Q862" s="27"/>
      <c r="R862" s="27"/>
    </row>
    <row r="863" spans="1:18" x14ac:dyDescent="0.2">
      <c r="A863" s="56"/>
      <c r="B863" s="57"/>
      <c r="C863" s="90"/>
      <c r="D863" s="50" t="str">
        <f t="shared" si="104"/>
        <v/>
      </c>
      <c r="E863" s="67"/>
      <c r="F863" s="92" t="str">
        <f t="shared" si="105"/>
        <v/>
      </c>
      <c r="G863" s="93"/>
      <c r="H863" s="50" t="str">
        <f t="shared" si="106"/>
        <v/>
      </c>
      <c r="I863" s="68" t="str">
        <f t="shared" si="111"/>
        <v/>
      </c>
      <c r="J863" s="68" t="str">
        <f t="shared" si="107"/>
        <v/>
      </c>
      <c r="K863" s="58"/>
      <c r="L863" s="129"/>
      <c r="M863" s="129"/>
      <c r="N863" s="59" t="str">
        <f t="shared" si="110"/>
        <v/>
      </c>
      <c r="O863" s="60" t="e">
        <f t="shared" si="108"/>
        <v>#N/A</v>
      </c>
      <c r="P863" s="60" t="str">
        <f t="shared" si="109"/>
        <v/>
      </c>
      <c r="Q863" s="27"/>
      <c r="R863" s="27"/>
    </row>
    <row r="864" spans="1:18" x14ac:dyDescent="0.2">
      <c r="A864" s="56"/>
      <c r="B864" s="57"/>
      <c r="C864" s="90"/>
      <c r="D864" s="50" t="str">
        <f t="shared" si="104"/>
        <v/>
      </c>
      <c r="E864" s="67"/>
      <c r="F864" s="92" t="str">
        <f t="shared" si="105"/>
        <v/>
      </c>
      <c r="G864" s="93"/>
      <c r="H864" s="50" t="str">
        <f t="shared" si="106"/>
        <v/>
      </c>
      <c r="I864" s="68" t="str">
        <f t="shared" si="111"/>
        <v/>
      </c>
      <c r="J864" s="68" t="str">
        <f t="shared" si="107"/>
        <v/>
      </c>
      <c r="K864" s="58"/>
      <c r="L864" s="129"/>
      <c r="M864" s="129"/>
      <c r="N864" s="59" t="str">
        <f t="shared" si="110"/>
        <v/>
      </c>
      <c r="O864" s="60" t="e">
        <f t="shared" si="108"/>
        <v>#N/A</v>
      </c>
      <c r="P864" s="60" t="str">
        <f t="shared" si="109"/>
        <v/>
      </c>
      <c r="Q864" s="27"/>
      <c r="R864" s="27"/>
    </row>
    <row r="865" spans="1:18" x14ac:dyDescent="0.2">
      <c r="A865" s="56"/>
      <c r="B865" s="57"/>
      <c r="C865" s="90"/>
      <c r="D865" s="50" t="str">
        <f t="shared" si="104"/>
        <v/>
      </c>
      <c r="E865" s="67"/>
      <c r="F865" s="92" t="str">
        <f t="shared" si="105"/>
        <v/>
      </c>
      <c r="G865" s="93"/>
      <c r="H865" s="50" t="str">
        <f t="shared" si="106"/>
        <v/>
      </c>
      <c r="I865" s="68" t="str">
        <f t="shared" si="111"/>
        <v/>
      </c>
      <c r="J865" s="68" t="str">
        <f t="shared" si="107"/>
        <v/>
      </c>
      <c r="K865" s="58"/>
      <c r="L865" s="129"/>
      <c r="M865" s="129"/>
      <c r="N865" s="59" t="str">
        <f t="shared" si="110"/>
        <v/>
      </c>
      <c r="O865" s="60" t="e">
        <f t="shared" si="108"/>
        <v>#N/A</v>
      </c>
      <c r="P865" s="60" t="str">
        <f t="shared" si="109"/>
        <v/>
      </c>
      <c r="Q865" s="27"/>
      <c r="R865" s="27"/>
    </row>
    <row r="866" spans="1:18" x14ac:dyDescent="0.2">
      <c r="A866" s="56"/>
      <c r="B866" s="57"/>
      <c r="C866" s="90"/>
      <c r="D866" s="50" t="str">
        <f t="shared" si="104"/>
        <v/>
      </c>
      <c r="E866" s="67"/>
      <c r="F866" s="92" t="str">
        <f t="shared" si="105"/>
        <v/>
      </c>
      <c r="G866" s="93"/>
      <c r="H866" s="50" t="str">
        <f t="shared" si="106"/>
        <v/>
      </c>
      <c r="I866" s="68" t="str">
        <f t="shared" si="111"/>
        <v/>
      </c>
      <c r="J866" s="68" t="str">
        <f t="shared" si="107"/>
        <v/>
      </c>
      <c r="K866" s="58"/>
      <c r="L866" s="129"/>
      <c r="M866" s="129"/>
      <c r="N866" s="59" t="str">
        <f t="shared" si="110"/>
        <v/>
      </c>
      <c r="O866" s="60" t="e">
        <f t="shared" si="108"/>
        <v>#N/A</v>
      </c>
      <c r="P866" s="60" t="str">
        <f t="shared" si="109"/>
        <v/>
      </c>
      <c r="Q866" s="27"/>
      <c r="R866" s="27"/>
    </row>
    <row r="867" spans="1:18" x14ac:dyDescent="0.2">
      <c r="A867" s="56"/>
      <c r="B867" s="57"/>
      <c r="C867" s="90"/>
      <c r="D867" s="50" t="str">
        <f t="shared" si="104"/>
        <v/>
      </c>
      <c r="E867" s="67"/>
      <c r="F867" s="92" t="str">
        <f t="shared" si="105"/>
        <v/>
      </c>
      <c r="G867" s="93"/>
      <c r="H867" s="50" t="str">
        <f t="shared" si="106"/>
        <v/>
      </c>
      <c r="I867" s="68" t="str">
        <f t="shared" si="111"/>
        <v/>
      </c>
      <c r="J867" s="68" t="str">
        <f t="shared" si="107"/>
        <v/>
      </c>
      <c r="K867" s="58"/>
      <c r="L867" s="129"/>
      <c r="M867" s="129"/>
      <c r="N867" s="59" t="str">
        <f t="shared" si="110"/>
        <v/>
      </c>
      <c r="O867" s="60" t="e">
        <f t="shared" si="108"/>
        <v>#N/A</v>
      </c>
      <c r="P867" s="60" t="str">
        <f t="shared" si="109"/>
        <v/>
      </c>
      <c r="Q867" s="27"/>
      <c r="R867" s="27"/>
    </row>
    <row r="868" spans="1:18" x14ac:dyDescent="0.2">
      <c r="A868" s="56"/>
      <c r="B868" s="57"/>
      <c r="C868" s="90"/>
      <c r="D868" s="50" t="str">
        <f t="shared" si="104"/>
        <v/>
      </c>
      <c r="E868" s="67"/>
      <c r="F868" s="92" t="str">
        <f t="shared" si="105"/>
        <v/>
      </c>
      <c r="G868" s="93"/>
      <c r="H868" s="50" t="str">
        <f t="shared" si="106"/>
        <v/>
      </c>
      <c r="I868" s="68" t="str">
        <f t="shared" si="111"/>
        <v/>
      </c>
      <c r="J868" s="68" t="str">
        <f t="shared" si="107"/>
        <v/>
      </c>
      <c r="K868" s="58"/>
      <c r="L868" s="129"/>
      <c r="M868" s="129"/>
      <c r="N868" s="59" t="str">
        <f t="shared" si="110"/>
        <v/>
      </c>
      <c r="O868" s="60" t="e">
        <f t="shared" si="108"/>
        <v>#N/A</v>
      </c>
      <c r="P868" s="60" t="str">
        <f t="shared" si="109"/>
        <v/>
      </c>
      <c r="Q868" s="27"/>
      <c r="R868" s="27"/>
    </row>
    <row r="869" spans="1:18" x14ac:dyDescent="0.2">
      <c r="A869" s="56"/>
      <c r="B869" s="57"/>
      <c r="C869" s="90"/>
      <c r="D869" s="50" t="str">
        <f t="shared" si="104"/>
        <v/>
      </c>
      <c r="E869" s="67"/>
      <c r="F869" s="92" t="str">
        <f t="shared" si="105"/>
        <v/>
      </c>
      <c r="G869" s="93"/>
      <c r="H869" s="50" t="str">
        <f t="shared" si="106"/>
        <v/>
      </c>
      <c r="I869" s="68" t="str">
        <f t="shared" si="111"/>
        <v/>
      </c>
      <c r="J869" s="68" t="str">
        <f t="shared" si="107"/>
        <v/>
      </c>
      <c r="K869" s="58"/>
      <c r="L869" s="129"/>
      <c r="M869" s="129"/>
      <c r="N869" s="59" t="str">
        <f t="shared" si="110"/>
        <v/>
      </c>
      <c r="O869" s="60" t="e">
        <f t="shared" si="108"/>
        <v>#N/A</v>
      </c>
      <c r="P869" s="60" t="str">
        <f t="shared" si="109"/>
        <v/>
      </c>
      <c r="Q869" s="27"/>
      <c r="R869" s="27"/>
    </row>
    <row r="870" spans="1:18" x14ac:dyDescent="0.2">
      <c r="A870" s="56"/>
      <c r="B870" s="57"/>
      <c r="C870" s="90"/>
      <c r="D870" s="50" t="str">
        <f t="shared" si="104"/>
        <v/>
      </c>
      <c r="E870" s="67"/>
      <c r="F870" s="92" t="str">
        <f t="shared" si="105"/>
        <v/>
      </c>
      <c r="G870" s="93"/>
      <c r="H870" s="50" t="str">
        <f t="shared" si="106"/>
        <v/>
      </c>
      <c r="I870" s="68" t="str">
        <f t="shared" si="111"/>
        <v/>
      </c>
      <c r="J870" s="68" t="str">
        <f t="shared" si="107"/>
        <v/>
      </c>
      <c r="K870" s="58"/>
      <c r="L870" s="129"/>
      <c r="M870" s="129"/>
      <c r="N870" s="59" t="str">
        <f t="shared" si="110"/>
        <v/>
      </c>
      <c r="O870" s="60" t="e">
        <f t="shared" si="108"/>
        <v>#N/A</v>
      </c>
      <c r="P870" s="60" t="str">
        <f t="shared" si="109"/>
        <v/>
      </c>
      <c r="Q870" s="27"/>
      <c r="R870" s="27"/>
    </row>
    <row r="871" spans="1:18" x14ac:dyDescent="0.2">
      <c r="A871" s="56"/>
      <c r="B871" s="57"/>
      <c r="C871" s="90"/>
      <c r="D871" s="50" t="str">
        <f t="shared" si="104"/>
        <v/>
      </c>
      <c r="E871" s="67"/>
      <c r="F871" s="92" t="str">
        <f t="shared" si="105"/>
        <v/>
      </c>
      <c r="G871" s="93"/>
      <c r="H871" s="50" t="str">
        <f t="shared" si="106"/>
        <v/>
      </c>
      <c r="I871" s="68" t="str">
        <f t="shared" si="111"/>
        <v/>
      </c>
      <c r="J871" s="68" t="str">
        <f t="shared" si="107"/>
        <v/>
      </c>
      <c r="K871" s="58"/>
      <c r="L871" s="129"/>
      <c r="M871" s="129"/>
      <c r="N871" s="59" t="str">
        <f t="shared" si="110"/>
        <v/>
      </c>
      <c r="O871" s="60" t="e">
        <f t="shared" si="108"/>
        <v>#N/A</v>
      </c>
      <c r="P871" s="60" t="str">
        <f t="shared" si="109"/>
        <v/>
      </c>
      <c r="Q871" s="27"/>
      <c r="R871" s="27"/>
    </row>
    <row r="872" spans="1:18" x14ac:dyDescent="0.2">
      <c r="A872" s="56"/>
      <c r="B872" s="57"/>
      <c r="C872" s="90"/>
      <c r="D872" s="50" t="str">
        <f t="shared" si="104"/>
        <v/>
      </c>
      <c r="E872" s="67"/>
      <c r="F872" s="92" t="str">
        <f t="shared" si="105"/>
        <v/>
      </c>
      <c r="G872" s="93"/>
      <c r="H872" s="50" t="str">
        <f t="shared" si="106"/>
        <v/>
      </c>
      <c r="I872" s="68" t="str">
        <f t="shared" si="111"/>
        <v/>
      </c>
      <c r="J872" s="68" t="str">
        <f t="shared" si="107"/>
        <v/>
      </c>
      <c r="K872" s="58"/>
      <c r="L872" s="129"/>
      <c r="M872" s="129"/>
      <c r="N872" s="59" t="str">
        <f t="shared" si="110"/>
        <v/>
      </c>
      <c r="O872" s="60" t="e">
        <f t="shared" si="108"/>
        <v>#N/A</v>
      </c>
      <c r="P872" s="60" t="str">
        <f t="shared" si="109"/>
        <v/>
      </c>
      <c r="Q872" s="27"/>
      <c r="R872" s="27"/>
    </row>
    <row r="873" spans="1:18" x14ac:dyDescent="0.2">
      <c r="A873" s="56"/>
      <c r="B873" s="57"/>
      <c r="C873" s="90"/>
      <c r="D873" s="50" t="str">
        <f t="shared" si="104"/>
        <v/>
      </c>
      <c r="E873" s="67"/>
      <c r="F873" s="92" t="str">
        <f t="shared" si="105"/>
        <v/>
      </c>
      <c r="G873" s="93"/>
      <c r="H873" s="50" t="str">
        <f t="shared" si="106"/>
        <v/>
      </c>
      <c r="I873" s="68" t="str">
        <f t="shared" si="111"/>
        <v/>
      </c>
      <c r="J873" s="68" t="str">
        <f t="shared" si="107"/>
        <v/>
      </c>
      <c r="K873" s="58"/>
      <c r="L873" s="129"/>
      <c r="M873" s="129"/>
      <c r="N873" s="59" t="str">
        <f t="shared" si="110"/>
        <v/>
      </c>
      <c r="O873" s="60" t="e">
        <f t="shared" si="108"/>
        <v>#N/A</v>
      </c>
      <c r="P873" s="60" t="str">
        <f t="shared" si="109"/>
        <v/>
      </c>
      <c r="Q873" s="27"/>
      <c r="R873" s="27"/>
    </row>
    <row r="874" spans="1:18" x14ac:dyDescent="0.2">
      <c r="A874" s="56"/>
      <c r="B874" s="57"/>
      <c r="C874" s="90"/>
      <c r="D874" s="50" t="str">
        <f t="shared" si="104"/>
        <v/>
      </c>
      <c r="E874" s="67"/>
      <c r="F874" s="92" t="str">
        <f t="shared" si="105"/>
        <v/>
      </c>
      <c r="G874" s="93"/>
      <c r="H874" s="50" t="str">
        <f t="shared" si="106"/>
        <v/>
      </c>
      <c r="I874" s="68" t="str">
        <f t="shared" si="111"/>
        <v/>
      </c>
      <c r="J874" s="68" t="str">
        <f t="shared" si="107"/>
        <v/>
      </c>
      <c r="K874" s="58"/>
      <c r="L874" s="129"/>
      <c r="M874" s="129"/>
      <c r="N874" s="59" t="str">
        <f t="shared" si="110"/>
        <v/>
      </c>
      <c r="O874" s="60" t="e">
        <f t="shared" si="108"/>
        <v>#N/A</v>
      </c>
      <c r="P874" s="60" t="str">
        <f t="shared" si="109"/>
        <v/>
      </c>
      <c r="Q874" s="27"/>
      <c r="R874" s="27"/>
    </row>
    <row r="875" spans="1:18" x14ac:dyDescent="0.2">
      <c r="A875" s="56"/>
      <c r="B875" s="57"/>
      <c r="C875" s="90"/>
      <c r="D875" s="50" t="str">
        <f t="shared" si="104"/>
        <v/>
      </c>
      <c r="E875" s="67"/>
      <c r="F875" s="92" t="str">
        <f t="shared" si="105"/>
        <v/>
      </c>
      <c r="G875" s="93"/>
      <c r="H875" s="50" t="str">
        <f t="shared" si="106"/>
        <v/>
      </c>
      <c r="I875" s="68" t="str">
        <f t="shared" si="111"/>
        <v/>
      </c>
      <c r="J875" s="68" t="str">
        <f t="shared" si="107"/>
        <v/>
      </c>
      <c r="K875" s="58"/>
      <c r="L875" s="129"/>
      <c r="M875" s="129"/>
      <c r="N875" s="59" t="str">
        <f t="shared" si="110"/>
        <v/>
      </c>
      <c r="O875" s="60" t="e">
        <f t="shared" si="108"/>
        <v>#N/A</v>
      </c>
      <c r="P875" s="60" t="str">
        <f t="shared" si="109"/>
        <v/>
      </c>
      <c r="Q875" s="27"/>
      <c r="R875" s="27"/>
    </row>
    <row r="876" spans="1:18" x14ac:dyDescent="0.2">
      <c r="A876" s="56"/>
      <c r="B876" s="57"/>
      <c r="C876" s="90"/>
      <c r="D876" s="50" t="str">
        <f t="shared" si="104"/>
        <v/>
      </c>
      <c r="E876" s="67"/>
      <c r="F876" s="92" t="str">
        <f t="shared" si="105"/>
        <v/>
      </c>
      <c r="G876" s="93"/>
      <c r="H876" s="50" t="str">
        <f t="shared" si="106"/>
        <v/>
      </c>
      <c r="I876" s="68" t="str">
        <f t="shared" si="111"/>
        <v/>
      </c>
      <c r="J876" s="68" t="str">
        <f t="shared" si="107"/>
        <v/>
      </c>
      <c r="K876" s="58"/>
      <c r="L876" s="129"/>
      <c r="M876" s="129"/>
      <c r="N876" s="59" t="str">
        <f t="shared" si="110"/>
        <v/>
      </c>
      <c r="O876" s="60" t="e">
        <f t="shared" si="108"/>
        <v>#N/A</v>
      </c>
      <c r="P876" s="60" t="str">
        <f t="shared" si="109"/>
        <v/>
      </c>
      <c r="Q876" s="27"/>
      <c r="R876" s="27"/>
    </row>
    <row r="877" spans="1:18" x14ac:dyDescent="0.2">
      <c r="A877" s="56"/>
      <c r="B877" s="57"/>
      <c r="C877" s="90"/>
      <c r="D877" s="50" t="str">
        <f t="shared" si="104"/>
        <v/>
      </c>
      <c r="E877" s="67"/>
      <c r="F877" s="92" t="str">
        <f t="shared" si="105"/>
        <v/>
      </c>
      <c r="G877" s="93"/>
      <c r="H877" s="50" t="str">
        <f t="shared" si="106"/>
        <v/>
      </c>
      <c r="I877" s="68" t="str">
        <f t="shared" si="111"/>
        <v/>
      </c>
      <c r="J877" s="68" t="str">
        <f t="shared" si="107"/>
        <v/>
      </c>
      <c r="K877" s="58"/>
      <c r="L877" s="129"/>
      <c r="M877" s="129"/>
      <c r="N877" s="59" t="str">
        <f t="shared" si="110"/>
        <v/>
      </c>
      <c r="O877" s="60" t="e">
        <f t="shared" si="108"/>
        <v>#N/A</v>
      </c>
      <c r="P877" s="60" t="str">
        <f t="shared" si="109"/>
        <v/>
      </c>
      <c r="Q877" s="27"/>
      <c r="R877" s="27"/>
    </row>
    <row r="878" spans="1:18" x14ac:dyDescent="0.2">
      <c r="A878" s="56"/>
      <c r="B878" s="57"/>
      <c r="C878" s="90"/>
      <c r="D878" s="50" t="str">
        <f t="shared" si="104"/>
        <v/>
      </c>
      <c r="E878" s="67"/>
      <c r="F878" s="92" t="str">
        <f t="shared" si="105"/>
        <v/>
      </c>
      <c r="G878" s="93"/>
      <c r="H878" s="50" t="str">
        <f t="shared" si="106"/>
        <v/>
      </c>
      <c r="I878" s="68" t="str">
        <f t="shared" si="111"/>
        <v/>
      </c>
      <c r="J878" s="68" t="str">
        <f t="shared" si="107"/>
        <v/>
      </c>
      <c r="K878" s="58"/>
      <c r="L878" s="129"/>
      <c r="M878" s="129"/>
      <c r="N878" s="59" t="str">
        <f t="shared" si="110"/>
        <v/>
      </c>
      <c r="O878" s="60" t="e">
        <f t="shared" si="108"/>
        <v>#N/A</v>
      </c>
      <c r="P878" s="60" t="str">
        <f t="shared" si="109"/>
        <v/>
      </c>
      <c r="Q878" s="27"/>
      <c r="R878" s="27"/>
    </row>
    <row r="879" spans="1:18" x14ac:dyDescent="0.2">
      <c r="A879" s="56"/>
      <c r="B879" s="57"/>
      <c r="C879" s="90"/>
      <c r="D879" s="50" t="str">
        <f t="shared" si="104"/>
        <v/>
      </c>
      <c r="E879" s="67"/>
      <c r="F879" s="92" t="str">
        <f t="shared" si="105"/>
        <v/>
      </c>
      <c r="G879" s="93"/>
      <c r="H879" s="50" t="str">
        <f t="shared" si="106"/>
        <v/>
      </c>
      <c r="I879" s="68" t="str">
        <f t="shared" si="111"/>
        <v/>
      </c>
      <c r="J879" s="68" t="str">
        <f t="shared" si="107"/>
        <v/>
      </c>
      <c r="K879" s="58"/>
      <c r="L879" s="129"/>
      <c r="M879" s="129"/>
      <c r="N879" s="59" t="str">
        <f t="shared" si="110"/>
        <v/>
      </c>
      <c r="O879" s="60" t="e">
        <f t="shared" si="108"/>
        <v>#N/A</v>
      </c>
      <c r="P879" s="60" t="str">
        <f t="shared" si="109"/>
        <v/>
      </c>
      <c r="Q879" s="27"/>
      <c r="R879" s="27"/>
    </row>
    <row r="880" spans="1:18" x14ac:dyDescent="0.2">
      <c r="A880" s="56"/>
      <c r="B880" s="57"/>
      <c r="C880" s="90"/>
      <c r="D880" s="50" t="str">
        <f t="shared" si="104"/>
        <v/>
      </c>
      <c r="E880" s="67"/>
      <c r="F880" s="92" t="str">
        <f t="shared" si="105"/>
        <v/>
      </c>
      <c r="G880" s="93"/>
      <c r="H880" s="50" t="str">
        <f t="shared" si="106"/>
        <v/>
      </c>
      <c r="I880" s="68" t="str">
        <f t="shared" si="111"/>
        <v/>
      </c>
      <c r="J880" s="68" t="str">
        <f t="shared" si="107"/>
        <v/>
      </c>
      <c r="K880" s="58"/>
      <c r="L880" s="129"/>
      <c r="M880" s="129"/>
      <c r="N880" s="59" t="str">
        <f t="shared" si="110"/>
        <v/>
      </c>
      <c r="O880" s="60" t="e">
        <f t="shared" si="108"/>
        <v>#N/A</v>
      </c>
      <c r="P880" s="60" t="str">
        <f t="shared" si="109"/>
        <v/>
      </c>
      <c r="Q880" s="27"/>
      <c r="R880" s="27"/>
    </row>
    <row r="881" spans="1:18" x14ac:dyDescent="0.2">
      <c r="A881" s="56"/>
      <c r="B881" s="57"/>
      <c r="C881" s="90"/>
      <c r="D881" s="50" t="str">
        <f t="shared" si="104"/>
        <v/>
      </c>
      <c r="E881" s="67"/>
      <c r="F881" s="92" t="str">
        <f t="shared" si="105"/>
        <v/>
      </c>
      <c r="G881" s="93"/>
      <c r="H881" s="50" t="str">
        <f t="shared" si="106"/>
        <v/>
      </c>
      <c r="I881" s="68" t="str">
        <f t="shared" si="111"/>
        <v/>
      </c>
      <c r="J881" s="68" t="str">
        <f t="shared" si="107"/>
        <v/>
      </c>
      <c r="K881" s="58"/>
      <c r="L881" s="129"/>
      <c r="M881" s="129"/>
      <c r="N881" s="59" t="str">
        <f t="shared" si="110"/>
        <v/>
      </c>
      <c r="O881" s="60" t="e">
        <f t="shared" si="108"/>
        <v>#N/A</v>
      </c>
      <c r="P881" s="60" t="str">
        <f t="shared" si="109"/>
        <v/>
      </c>
      <c r="Q881" s="27"/>
      <c r="R881" s="27"/>
    </row>
    <row r="882" spans="1:18" x14ac:dyDescent="0.2">
      <c r="A882" s="56"/>
      <c r="B882" s="57"/>
      <c r="C882" s="90"/>
      <c r="D882" s="50" t="str">
        <f t="shared" si="104"/>
        <v/>
      </c>
      <c r="E882" s="67"/>
      <c r="F882" s="92" t="str">
        <f t="shared" si="105"/>
        <v/>
      </c>
      <c r="G882" s="93"/>
      <c r="H882" s="50" t="str">
        <f t="shared" si="106"/>
        <v/>
      </c>
      <c r="I882" s="68" t="str">
        <f t="shared" si="111"/>
        <v/>
      </c>
      <c r="J882" s="68" t="str">
        <f t="shared" si="107"/>
        <v/>
      </c>
      <c r="K882" s="58"/>
      <c r="L882" s="129"/>
      <c r="M882" s="129"/>
      <c r="N882" s="59" t="str">
        <f t="shared" si="110"/>
        <v/>
      </c>
      <c r="O882" s="60" t="e">
        <f t="shared" si="108"/>
        <v>#N/A</v>
      </c>
      <c r="P882" s="60" t="str">
        <f t="shared" si="109"/>
        <v/>
      </c>
      <c r="Q882" s="27"/>
      <c r="R882" s="27"/>
    </row>
    <row r="883" spans="1:18" x14ac:dyDescent="0.2">
      <c r="A883" s="56"/>
      <c r="B883" s="57"/>
      <c r="C883" s="90"/>
      <c r="D883" s="50" t="str">
        <f t="shared" si="104"/>
        <v/>
      </c>
      <c r="E883" s="67"/>
      <c r="F883" s="92" t="str">
        <f t="shared" si="105"/>
        <v/>
      </c>
      <c r="G883" s="93"/>
      <c r="H883" s="50" t="str">
        <f t="shared" si="106"/>
        <v/>
      </c>
      <c r="I883" s="68" t="str">
        <f t="shared" si="111"/>
        <v/>
      </c>
      <c r="J883" s="68" t="str">
        <f t="shared" si="107"/>
        <v/>
      </c>
      <c r="K883" s="58"/>
      <c r="L883" s="129"/>
      <c r="M883" s="129"/>
      <c r="N883" s="59" t="str">
        <f t="shared" si="110"/>
        <v/>
      </c>
      <c r="O883" s="60" t="e">
        <f t="shared" si="108"/>
        <v>#N/A</v>
      </c>
      <c r="P883" s="60" t="str">
        <f t="shared" si="109"/>
        <v/>
      </c>
      <c r="Q883" s="27"/>
      <c r="R883" s="27"/>
    </row>
    <row r="884" spans="1:18" x14ac:dyDescent="0.2">
      <c r="A884" s="56"/>
      <c r="B884" s="57"/>
      <c r="C884" s="90"/>
      <c r="D884" s="50" t="str">
        <f t="shared" si="104"/>
        <v/>
      </c>
      <c r="E884" s="67"/>
      <c r="F884" s="92" t="str">
        <f t="shared" si="105"/>
        <v/>
      </c>
      <c r="G884" s="93"/>
      <c r="H884" s="50" t="str">
        <f t="shared" si="106"/>
        <v/>
      </c>
      <c r="I884" s="68" t="str">
        <f t="shared" si="111"/>
        <v/>
      </c>
      <c r="J884" s="68" t="str">
        <f t="shared" si="107"/>
        <v/>
      </c>
      <c r="K884" s="58"/>
      <c r="L884" s="129"/>
      <c r="M884" s="129"/>
      <c r="N884" s="59" t="str">
        <f t="shared" si="110"/>
        <v/>
      </c>
      <c r="O884" s="60" t="e">
        <f t="shared" si="108"/>
        <v>#N/A</v>
      </c>
      <c r="P884" s="60" t="str">
        <f t="shared" si="109"/>
        <v/>
      </c>
      <c r="Q884" s="27"/>
      <c r="R884" s="27"/>
    </row>
    <row r="885" spans="1:18" x14ac:dyDescent="0.2">
      <c r="A885" s="56"/>
      <c r="B885" s="57"/>
      <c r="C885" s="90"/>
      <c r="D885" s="50" t="str">
        <f t="shared" si="104"/>
        <v/>
      </c>
      <c r="E885" s="67"/>
      <c r="F885" s="92" t="str">
        <f t="shared" si="105"/>
        <v/>
      </c>
      <c r="G885" s="93"/>
      <c r="H885" s="50" t="str">
        <f t="shared" si="106"/>
        <v/>
      </c>
      <c r="I885" s="68" t="str">
        <f t="shared" si="111"/>
        <v/>
      </c>
      <c r="J885" s="68" t="str">
        <f t="shared" si="107"/>
        <v/>
      </c>
      <c r="K885" s="58"/>
      <c r="L885" s="129"/>
      <c r="M885" s="129"/>
      <c r="N885" s="59" t="str">
        <f t="shared" si="110"/>
        <v/>
      </c>
      <c r="O885" s="60" t="e">
        <f t="shared" si="108"/>
        <v>#N/A</v>
      </c>
      <c r="P885" s="60" t="str">
        <f t="shared" si="109"/>
        <v/>
      </c>
      <c r="Q885" s="27"/>
      <c r="R885" s="27"/>
    </row>
    <row r="886" spans="1:18" x14ac:dyDescent="0.2">
      <c r="A886" s="56"/>
      <c r="B886" s="57"/>
      <c r="C886" s="90"/>
      <c r="D886" s="50" t="str">
        <f t="shared" si="104"/>
        <v/>
      </c>
      <c r="E886" s="67"/>
      <c r="F886" s="92" t="str">
        <f t="shared" si="105"/>
        <v/>
      </c>
      <c r="G886" s="93"/>
      <c r="H886" s="50" t="str">
        <f t="shared" si="106"/>
        <v/>
      </c>
      <c r="I886" s="68" t="str">
        <f t="shared" si="111"/>
        <v/>
      </c>
      <c r="J886" s="68" t="str">
        <f t="shared" si="107"/>
        <v/>
      </c>
      <c r="K886" s="58"/>
      <c r="L886" s="129"/>
      <c r="M886" s="129"/>
      <c r="N886" s="59" t="str">
        <f t="shared" si="110"/>
        <v/>
      </c>
      <c r="O886" s="60" t="e">
        <f t="shared" si="108"/>
        <v>#N/A</v>
      </c>
      <c r="P886" s="60" t="str">
        <f t="shared" si="109"/>
        <v/>
      </c>
      <c r="Q886" s="27"/>
      <c r="R886" s="27"/>
    </row>
    <row r="887" spans="1:18" x14ac:dyDescent="0.2">
      <c r="A887" s="56"/>
      <c r="B887" s="57"/>
      <c r="C887" s="90"/>
      <c r="D887" s="50" t="str">
        <f t="shared" si="104"/>
        <v/>
      </c>
      <c r="E887" s="67"/>
      <c r="F887" s="92" t="str">
        <f t="shared" si="105"/>
        <v/>
      </c>
      <c r="G887" s="93"/>
      <c r="H887" s="50" t="str">
        <f t="shared" si="106"/>
        <v/>
      </c>
      <c r="I887" s="68" t="str">
        <f t="shared" si="111"/>
        <v/>
      </c>
      <c r="J887" s="68" t="str">
        <f t="shared" si="107"/>
        <v/>
      </c>
      <c r="K887" s="58"/>
      <c r="L887" s="129"/>
      <c r="M887" s="129"/>
      <c r="N887" s="59" t="str">
        <f t="shared" si="110"/>
        <v/>
      </c>
      <c r="O887" s="60" t="e">
        <f t="shared" si="108"/>
        <v>#N/A</v>
      </c>
      <c r="P887" s="60" t="str">
        <f t="shared" si="109"/>
        <v/>
      </c>
      <c r="Q887" s="27"/>
      <c r="R887" s="27"/>
    </row>
    <row r="888" spans="1:18" x14ac:dyDescent="0.2">
      <c r="A888" s="56"/>
      <c r="B888" s="57"/>
      <c r="C888" s="90"/>
      <c r="D888" s="50" t="str">
        <f t="shared" si="104"/>
        <v/>
      </c>
      <c r="E888" s="67"/>
      <c r="F888" s="92" t="str">
        <f t="shared" si="105"/>
        <v/>
      </c>
      <c r="G888" s="93"/>
      <c r="H888" s="50" t="str">
        <f t="shared" si="106"/>
        <v/>
      </c>
      <c r="I888" s="68" t="str">
        <f t="shared" si="111"/>
        <v/>
      </c>
      <c r="J888" s="68" t="str">
        <f t="shared" si="107"/>
        <v/>
      </c>
      <c r="K888" s="58"/>
      <c r="L888" s="129"/>
      <c r="M888" s="129"/>
      <c r="N888" s="59" t="str">
        <f t="shared" si="110"/>
        <v/>
      </c>
      <c r="O888" s="60" t="e">
        <f t="shared" si="108"/>
        <v>#N/A</v>
      </c>
      <c r="P888" s="60" t="str">
        <f t="shared" si="109"/>
        <v/>
      </c>
      <c r="Q888" s="27"/>
      <c r="R888" s="27"/>
    </row>
    <row r="889" spans="1:18" x14ac:dyDescent="0.2">
      <c r="A889" s="56"/>
      <c r="B889" s="57"/>
      <c r="C889" s="90"/>
      <c r="D889" s="50" t="str">
        <f t="shared" si="104"/>
        <v/>
      </c>
      <c r="E889" s="67"/>
      <c r="F889" s="92" t="str">
        <f t="shared" si="105"/>
        <v/>
      </c>
      <c r="G889" s="93"/>
      <c r="H889" s="50" t="str">
        <f t="shared" si="106"/>
        <v/>
      </c>
      <c r="I889" s="68" t="str">
        <f t="shared" si="111"/>
        <v/>
      </c>
      <c r="J889" s="68" t="str">
        <f t="shared" si="107"/>
        <v/>
      </c>
      <c r="K889" s="58"/>
      <c r="L889" s="129"/>
      <c r="M889" s="129"/>
      <c r="N889" s="59" t="str">
        <f t="shared" si="110"/>
        <v/>
      </c>
      <c r="O889" s="60" t="e">
        <f t="shared" si="108"/>
        <v>#N/A</v>
      </c>
      <c r="P889" s="60" t="str">
        <f t="shared" si="109"/>
        <v/>
      </c>
      <c r="Q889" s="27"/>
      <c r="R889" s="27"/>
    </row>
    <row r="890" spans="1:18" x14ac:dyDescent="0.2">
      <c r="A890" s="56"/>
      <c r="B890" s="57"/>
      <c r="C890" s="90"/>
      <c r="D890" s="50" t="str">
        <f t="shared" si="104"/>
        <v/>
      </c>
      <c r="E890" s="67"/>
      <c r="F890" s="92" t="str">
        <f t="shared" si="105"/>
        <v/>
      </c>
      <c r="G890" s="93"/>
      <c r="H890" s="50" t="str">
        <f t="shared" si="106"/>
        <v/>
      </c>
      <c r="I890" s="68" t="str">
        <f t="shared" si="111"/>
        <v/>
      </c>
      <c r="J890" s="68" t="str">
        <f t="shared" si="107"/>
        <v/>
      </c>
      <c r="K890" s="58"/>
      <c r="L890" s="129"/>
      <c r="M890" s="129"/>
      <c r="N890" s="59" t="str">
        <f t="shared" si="110"/>
        <v/>
      </c>
      <c r="O890" s="60" t="e">
        <f t="shared" si="108"/>
        <v>#N/A</v>
      </c>
      <c r="P890" s="60" t="str">
        <f t="shared" si="109"/>
        <v/>
      </c>
      <c r="Q890" s="27"/>
      <c r="R890" s="27"/>
    </row>
    <row r="891" spans="1:18" x14ac:dyDescent="0.2">
      <c r="A891" s="56"/>
      <c r="B891" s="57"/>
      <c r="C891" s="90"/>
      <c r="D891" s="50" t="str">
        <f t="shared" si="104"/>
        <v/>
      </c>
      <c r="E891" s="67"/>
      <c r="F891" s="92" t="str">
        <f t="shared" si="105"/>
        <v/>
      </c>
      <c r="G891" s="93"/>
      <c r="H891" s="50" t="str">
        <f t="shared" si="106"/>
        <v/>
      </c>
      <c r="I891" s="68" t="str">
        <f t="shared" si="111"/>
        <v/>
      </c>
      <c r="J891" s="68" t="str">
        <f t="shared" si="107"/>
        <v/>
      </c>
      <c r="K891" s="58"/>
      <c r="L891" s="129"/>
      <c r="M891" s="129"/>
      <c r="N891" s="59" t="str">
        <f t="shared" si="110"/>
        <v/>
      </c>
      <c r="O891" s="60" t="e">
        <f t="shared" si="108"/>
        <v>#N/A</v>
      </c>
      <c r="P891" s="60" t="str">
        <f t="shared" si="109"/>
        <v/>
      </c>
      <c r="Q891" s="27"/>
      <c r="R891" s="27"/>
    </row>
    <row r="892" spans="1:18" x14ac:dyDescent="0.2">
      <c r="A892" s="56"/>
      <c r="B892" s="57"/>
      <c r="C892" s="90"/>
      <c r="D892" s="50" t="str">
        <f t="shared" si="104"/>
        <v/>
      </c>
      <c r="E892" s="67"/>
      <c r="F892" s="92" t="str">
        <f t="shared" si="105"/>
        <v/>
      </c>
      <c r="G892" s="93"/>
      <c r="H892" s="50" t="str">
        <f t="shared" si="106"/>
        <v/>
      </c>
      <c r="I892" s="68" t="str">
        <f t="shared" si="111"/>
        <v/>
      </c>
      <c r="J892" s="68" t="str">
        <f t="shared" si="107"/>
        <v/>
      </c>
      <c r="K892" s="58"/>
      <c r="L892" s="129"/>
      <c r="M892" s="129"/>
      <c r="N892" s="59" t="str">
        <f t="shared" si="110"/>
        <v/>
      </c>
      <c r="O892" s="60" t="e">
        <f t="shared" si="108"/>
        <v>#N/A</v>
      </c>
      <c r="P892" s="60" t="str">
        <f t="shared" si="109"/>
        <v/>
      </c>
      <c r="Q892" s="27"/>
      <c r="R892" s="27"/>
    </row>
    <row r="893" spans="1:18" x14ac:dyDescent="0.2">
      <c r="A893" s="56"/>
      <c r="B893" s="57"/>
      <c r="C893" s="90"/>
      <c r="D893" s="50" t="str">
        <f t="shared" si="104"/>
        <v/>
      </c>
      <c r="E893" s="67"/>
      <c r="F893" s="92" t="str">
        <f t="shared" si="105"/>
        <v/>
      </c>
      <c r="G893" s="93"/>
      <c r="H893" s="50" t="str">
        <f t="shared" si="106"/>
        <v/>
      </c>
      <c r="I893" s="68" t="str">
        <f t="shared" si="111"/>
        <v/>
      </c>
      <c r="J893" s="68" t="str">
        <f t="shared" si="107"/>
        <v/>
      </c>
      <c r="K893" s="58"/>
      <c r="L893" s="129"/>
      <c r="M893" s="129"/>
      <c r="N893" s="59" t="str">
        <f t="shared" si="110"/>
        <v/>
      </c>
      <c r="O893" s="60" t="e">
        <f t="shared" si="108"/>
        <v>#N/A</v>
      </c>
      <c r="P893" s="60" t="str">
        <f t="shared" si="109"/>
        <v/>
      </c>
      <c r="Q893" s="27"/>
      <c r="R893" s="27"/>
    </row>
    <row r="894" spans="1:18" x14ac:dyDescent="0.2">
      <c r="A894" s="56"/>
      <c r="B894" s="57"/>
      <c r="C894" s="90"/>
      <c r="D894" s="50" t="str">
        <f t="shared" si="104"/>
        <v/>
      </c>
      <c r="E894" s="67"/>
      <c r="F894" s="92" t="str">
        <f t="shared" si="105"/>
        <v/>
      </c>
      <c r="G894" s="93"/>
      <c r="H894" s="50" t="str">
        <f t="shared" si="106"/>
        <v/>
      </c>
      <c r="I894" s="68" t="str">
        <f t="shared" si="111"/>
        <v/>
      </c>
      <c r="J894" s="68" t="str">
        <f t="shared" si="107"/>
        <v/>
      </c>
      <c r="K894" s="58"/>
      <c r="L894" s="129"/>
      <c r="M894" s="129"/>
      <c r="N894" s="59" t="str">
        <f t="shared" si="110"/>
        <v/>
      </c>
      <c r="O894" s="60" t="e">
        <f t="shared" si="108"/>
        <v>#N/A</v>
      </c>
      <c r="P894" s="60" t="str">
        <f t="shared" si="109"/>
        <v/>
      </c>
      <c r="Q894" s="27"/>
      <c r="R894" s="27"/>
    </row>
    <row r="895" spans="1:18" x14ac:dyDescent="0.2">
      <c r="A895" s="56"/>
      <c r="B895" s="57"/>
      <c r="C895" s="90"/>
      <c r="D895" s="50" t="str">
        <f t="shared" si="104"/>
        <v/>
      </c>
      <c r="E895" s="67"/>
      <c r="F895" s="92" t="str">
        <f t="shared" si="105"/>
        <v/>
      </c>
      <c r="G895" s="93"/>
      <c r="H895" s="50" t="str">
        <f t="shared" si="106"/>
        <v/>
      </c>
      <c r="I895" s="68" t="str">
        <f t="shared" si="111"/>
        <v/>
      </c>
      <c r="J895" s="68" t="str">
        <f t="shared" si="107"/>
        <v/>
      </c>
      <c r="K895" s="58"/>
      <c r="L895" s="129"/>
      <c r="M895" s="129"/>
      <c r="N895" s="59" t="str">
        <f t="shared" si="110"/>
        <v/>
      </c>
      <c r="O895" s="60" t="e">
        <f t="shared" si="108"/>
        <v>#N/A</v>
      </c>
      <c r="P895" s="60" t="str">
        <f t="shared" si="109"/>
        <v/>
      </c>
      <c r="Q895" s="27"/>
      <c r="R895" s="27"/>
    </row>
    <row r="896" spans="1:18" x14ac:dyDescent="0.2">
      <c r="A896" s="56"/>
      <c r="B896" s="57"/>
      <c r="C896" s="90"/>
      <c r="D896" s="50" t="str">
        <f t="shared" si="104"/>
        <v/>
      </c>
      <c r="E896" s="67"/>
      <c r="F896" s="92" t="str">
        <f t="shared" si="105"/>
        <v/>
      </c>
      <c r="G896" s="93"/>
      <c r="H896" s="50" t="str">
        <f t="shared" si="106"/>
        <v/>
      </c>
      <c r="I896" s="68" t="str">
        <f t="shared" si="111"/>
        <v/>
      </c>
      <c r="J896" s="68" t="str">
        <f t="shared" si="107"/>
        <v/>
      </c>
      <c r="K896" s="58"/>
      <c r="L896" s="129"/>
      <c r="M896" s="129"/>
      <c r="N896" s="59" t="str">
        <f t="shared" si="110"/>
        <v/>
      </c>
      <c r="O896" s="60" t="e">
        <f t="shared" si="108"/>
        <v>#N/A</v>
      </c>
      <c r="P896" s="60" t="str">
        <f t="shared" si="109"/>
        <v/>
      </c>
      <c r="Q896" s="27"/>
      <c r="R896" s="27"/>
    </row>
    <row r="897" spans="1:18" x14ac:dyDescent="0.2">
      <c r="A897" s="56"/>
      <c r="B897" s="57"/>
      <c r="C897" s="90"/>
      <c r="D897" s="50" t="str">
        <f t="shared" si="104"/>
        <v/>
      </c>
      <c r="E897" s="67"/>
      <c r="F897" s="92" t="str">
        <f t="shared" si="105"/>
        <v/>
      </c>
      <c r="G897" s="93"/>
      <c r="H897" s="50" t="str">
        <f t="shared" si="106"/>
        <v/>
      </c>
      <c r="I897" s="68" t="str">
        <f t="shared" si="111"/>
        <v/>
      </c>
      <c r="J897" s="68" t="str">
        <f t="shared" si="107"/>
        <v/>
      </c>
      <c r="K897" s="58"/>
      <c r="L897" s="129"/>
      <c r="M897" s="129"/>
      <c r="N897" s="59" t="str">
        <f t="shared" si="110"/>
        <v/>
      </c>
      <c r="O897" s="60" t="e">
        <f t="shared" si="108"/>
        <v>#N/A</v>
      </c>
      <c r="P897" s="60" t="str">
        <f t="shared" si="109"/>
        <v/>
      </c>
      <c r="Q897" s="27"/>
      <c r="R897" s="27"/>
    </row>
    <row r="898" spans="1:18" x14ac:dyDescent="0.2">
      <c r="A898" s="56"/>
      <c r="B898" s="57"/>
      <c r="C898" s="90"/>
      <c r="D898" s="50" t="str">
        <f t="shared" si="104"/>
        <v/>
      </c>
      <c r="E898" s="67"/>
      <c r="F898" s="92" t="str">
        <f t="shared" si="105"/>
        <v/>
      </c>
      <c r="G898" s="93"/>
      <c r="H898" s="50" t="str">
        <f t="shared" si="106"/>
        <v/>
      </c>
      <c r="I898" s="68" t="str">
        <f t="shared" si="111"/>
        <v/>
      </c>
      <c r="J898" s="68" t="str">
        <f t="shared" si="107"/>
        <v/>
      </c>
      <c r="K898" s="58"/>
      <c r="L898" s="129"/>
      <c r="M898" s="129"/>
      <c r="N898" s="59" t="str">
        <f t="shared" si="110"/>
        <v/>
      </c>
      <c r="O898" s="60" t="e">
        <f t="shared" si="108"/>
        <v>#N/A</v>
      </c>
      <c r="P898" s="60" t="str">
        <f t="shared" si="109"/>
        <v/>
      </c>
      <c r="Q898" s="27"/>
      <c r="R898" s="27"/>
    </row>
    <row r="899" spans="1:18" x14ac:dyDescent="0.2">
      <c r="A899" s="56"/>
      <c r="B899" s="57"/>
      <c r="C899" s="90"/>
      <c r="D899" s="50" t="str">
        <f t="shared" si="104"/>
        <v/>
      </c>
      <c r="E899" s="67"/>
      <c r="F899" s="92" t="str">
        <f t="shared" si="105"/>
        <v/>
      </c>
      <c r="G899" s="93"/>
      <c r="H899" s="50" t="str">
        <f t="shared" si="106"/>
        <v/>
      </c>
      <c r="I899" s="68" t="str">
        <f t="shared" si="111"/>
        <v/>
      </c>
      <c r="J899" s="68" t="str">
        <f t="shared" si="107"/>
        <v/>
      </c>
      <c r="K899" s="58"/>
      <c r="L899" s="129"/>
      <c r="M899" s="129"/>
      <c r="N899" s="59" t="str">
        <f t="shared" si="110"/>
        <v/>
      </c>
      <c r="O899" s="60" t="e">
        <f t="shared" si="108"/>
        <v>#N/A</v>
      </c>
      <c r="P899" s="60" t="str">
        <f t="shared" si="109"/>
        <v/>
      </c>
      <c r="Q899" s="27"/>
      <c r="R899" s="27"/>
    </row>
    <row r="900" spans="1:18" x14ac:dyDescent="0.2">
      <c r="A900" s="56"/>
      <c r="B900" s="57"/>
      <c r="C900" s="90"/>
      <c r="D900" s="50" t="str">
        <f t="shared" si="104"/>
        <v/>
      </c>
      <c r="E900" s="67"/>
      <c r="F900" s="92" t="str">
        <f t="shared" si="105"/>
        <v/>
      </c>
      <c r="G900" s="93"/>
      <c r="H900" s="50" t="str">
        <f t="shared" si="106"/>
        <v/>
      </c>
      <c r="I900" s="68" t="str">
        <f t="shared" si="111"/>
        <v/>
      </c>
      <c r="J900" s="68" t="str">
        <f t="shared" si="107"/>
        <v/>
      </c>
      <c r="K900" s="58"/>
      <c r="L900" s="129"/>
      <c r="M900" s="129"/>
      <c r="N900" s="59" t="str">
        <f t="shared" si="110"/>
        <v/>
      </c>
      <c r="O900" s="60" t="e">
        <f t="shared" si="108"/>
        <v>#N/A</v>
      </c>
      <c r="P900" s="60" t="str">
        <f t="shared" si="109"/>
        <v/>
      </c>
      <c r="Q900" s="27"/>
      <c r="R900" s="27"/>
    </row>
    <row r="901" spans="1:18" x14ac:dyDescent="0.2">
      <c r="A901" s="56"/>
      <c r="B901" s="57"/>
      <c r="C901" s="90"/>
      <c r="D901" s="50" t="str">
        <f t="shared" ref="D901:D964" si="112">IF(A901="","",VLOOKUP(A901,Tabelle,2,FALSE))</f>
        <v/>
      </c>
      <c r="E901" s="67"/>
      <c r="F901" s="92" t="str">
        <f t="shared" ref="F901:F964" si="113">IF(A901="","",VLOOKUP(A901,Tabelle,3,FALSE))</f>
        <v/>
      </c>
      <c r="G901" s="93"/>
      <c r="H901" s="50" t="str">
        <f t="shared" ref="H901:H964" si="114">IF(A901="","",VLOOKUP(A901,Tabelle,4,FALSE))</f>
        <v/>
      </c>
      <c r="I901" s="68" t="str">
        <f t="shared" si="111"/>
        <v/>
      </c>
      <c r="J901" s="68" t="str">
        <f t="shared" ref="J901:J964" si="115">IF(G901="","",(G901-F901)*VLOOKUP(A901,Tabelle,6,FALSE))</f>
        <v/>
      </c>
      <c r="K901" s="58"/>
      <c r="L901" s="129"/>
      <c r="M901" s="129"/>
      <c r="N901" s="59" t="str">
        <f t="shared" si="110"/>
        <v/>
      </c>
      <c r="O901" s="60" t="e">
        <f t="shared" ref="O901:O964" si="116">VLOOKUP(A901,Tabelle,5,FALSE)</f>
        <v>#N/A</v>
      </c>
      <c r="P901" s="60" t="str">
        <f t="shared" ref="P901:P964" si="117">IF(C901="","",N901*C901)</f>
        <v/>
      </c>
      <c r="Q901" s="27"/>
      <c r="R901" s="27"/>
    </row>
    <row r="902" spans="1:18" x14ac:dyDescent="0.2">
      <c r="A902" s="56"/>
      <c r="B902" s="57"/>
      <c r="C902" s="90"/>
      <c r="D902" s="50" t="str">
        <f t="shared" si="112"/>
        <v/>
      </c>
      <c r="E902" s="67"/>
      <c r="F902" s="92" t="str">
        <f t="shared" si="113"/>
        <v/>
      </c>
      <c r="G902" s="93"/>
      <c r="H902" s="50" t="str">
        <f t="shared" si="114"/>
        <v/>
      </c>
      <c r="I902" s="68" t="str">
        <f t="shared" si="111"/>
        <v/>
      </c>
      <c r="J902" s="68" t="str">
        <f t="shared" si="115"/>
        <v/>
      </c>
      <c r="K902" s="58"/>
      <c r="L902" s="129"/>
      <c r="M902" s="129"/>
      <c r="N902" s="59" t="str">
        <f t="shared" ref="N902:N965" si="118">IF(A902="","",IF(SUM(H902:M902)&gt;0,SUM(H902:M902),0))</f>
        <v/>
      </c>
      <c r="O902" s="60" t="e">
        <f t="shared" si="116"/>
        <v>#N/A</v>
      </c>
      <c r="P902" s="60" t="str">
        <f t="shared" si="117"/>
        <v/>
      </c>
      <c r="Q902" s="27"/>
      <c r="R902" s="27"/>
    </row>
    <row r="903" spans="1:18" x14ac:dyDescent="0.2">
      <c r="A903" s="56"/>
      <c r="B903" s="57"/>
      <c r="C903" s="90"/>
      <c r="D903" s="50" t="str">
        <f t="shared" si="112"/>
        <v/>
      </c>
      <c r="E903" s="67"/>
      <c r="F903" s="92" t="str">
        <f t="shared" si="113"/>
        <v/>
      </c>
      <c r="G903" s="93"/>
      <c r="H903" s="50" t="str">
        <f t="shared" si="114"/>
        <v/>
      </c>
      <c r="I903" s="68" t="str">
        <f t="shared" ref="I903:I966" si="119">IF(E903="","",ROUNDDOWN(E903-D903,-1)*VLOOKUP(A903,Tabelle,5,FALSE))</f>
        <v/>
      </c>
      <c r="J903" s="68" t="str">
        <f t="shared" si="115"/>
        <v/>
      </c>
      <c r="K903" s="58"/>
      <c r="L903" s="129"/>
      <c r="M903" s="129"/>
      <c r="N903" s="59" t="str">
        <f t="shared" si="118"/>
        <v/>
      </c>
      <c r="O903" s="60" t="e">
        <f t="shared" si="116"/>
        <v>#N/A</v>
      </c>
      <c r="P903" s="60" t="str">
        <f t="shared" si="117"/>
        <v/>
      </c>
      <c r="Q903" s="27"/>
      <c r="R903" s="27"/>
    </row>
    <row r="904" spans="1:18" x14ac:dyDescent="0.2">
      <c r="A904" s="56"/>
      <c r="B904" s="57"/>
      <c r="C904" s="90"/>
      <c r="D904" s="50" t="str">
        <f t="shared" si="112"/>
        <v/>
      </c>
      <c r="E904" s="67"/>
      <c r="F904" s="92" t="str">
        <f t="shared" si="113"/>
        <v/>
      </c>
      <c r="G904" s="93"/>
      <c r="H904" s="50" t="str">
        <f t="shared" si="114"/>
        <v/>
      </c>
      <c r="I904" s="68" t="str">
        <f t="shared" si="119"/>
        <v/>
      </c>
      <c r="J904" s="68" t="str">
        <f t="shared" si="115"/>
        <v/>
      </c>
      <c r="K904" s="58"/>
      <c r="L904" s="129"/>
      <c r="M904" s="129"/>
      <c r="N904" s="59" t="str">
        <f t="shared" si="118"/>
        <v/>
      </c>
      <c r="O904" s="60" t="e">
        <f t="shared" si="116"/>
        <v>#N/A</v>
      </c>
      <c r="P904" s="60" t="str">
        <f t="shared" si="117"/>
        <v/>
      </c>
      <c r="Q904" s="27"/>
      <c r="R904" s="27"/>
    </row>
    <row r="905" spans="1:18" x14ac:dyDescent="0.2">
      <c r="A905" s="56"/>
      <c r="B905" s="57"/>
      <c r="C905" s="90"/>
      <c r="D905" s="50" t="str">
        <f t="shared" si="112"/>
        <v/>
      </c>
      <c r="E905" s="67"/>
      <c r="F905" s="92" t="str">
        <f t="shared" si="113"/>
        <v/>
      </c>
      <c r="G905" s="93"/>
      <c r="H905" s="50" t="str">
        <f t="shared" si="114"/>
        <v/>
      </c>
      <c r="I905" s="68" t="str">
        <f t="shared" si="119"/>
        <v/>
      </c>
      <c r="J905" s="68" t="str">
        <f t="shared" si="115"/>
        <v/>
      </c>
      <c r="K905" s="58"/>
      <c r="L905" s="129"/>
      <c r="M905" s="129"/>
      <c r="N905" s="59" t="str">
        <f t="shared" si="118"/>
        <v/>
      </c>
      <c r="O905" s="60" t="e">
        <f t="shared" si="116"/>
        <v>#N/A</v>
      </c>
      <c r="P905" s="60" t="str">
        <f t="shared" si="117"/>
        <v/>
      </c>
      <c r="Q905" s="27"/>
      <c r="R905" s="27"/>
    </row>
    <row r="906" spans="1:18" x14ac:dyDescent="0.2">
      <c r="A906" s="56"/>
      <c r="B906" s="57"/>
      <c r="C906" s="90"/>
      <c r="D906" s="50" t="str">
        <f t="shared" si="112"/>
        <v/>
      </c>
      <c r="E906" s="67"/>
      <c r="F906" s="92" t="str">
        <f t="shared" si="113"/>
        <v/>
      </c>
      <c r="G906" s="93"/>
      <c r="H906" s="50" t="str">
        <f t="shared" si="114"/>
        <v/>
      </c>
      <c r="I906" s="68" t="str">
        <f t="shared" si="119"/>
        <v/>
      </c>
      <c r="J906" s="68" t="str">
        <f t="shared" si="115"/>
        <v/>
      </c>
      <c r="K906" s="58"/>
      <c r="L906" s="129"/>
      <c r="M906" s="129"/>
      <c r="N906" s="59" t="str">
        <f t="shared" si="118"/>
        <v/>
      </c>
      <c r="O906" s="60" t="e">
        <f t="shared" si="116"/>
        <v>#N/A</v>
      </c>
      <c r="P906" s="60" t="str">
        <f t="shared" si="117"/>
        <v/>
      </c>
      <c r="Q906" s="27"/>
      <c r="R906" s="27"/>
    </row>
    <row r="907" spans="1:18" x14ac:dyDescent="0.2">
      <c r="A907" s="56"/>
      <c r="B907" s="57"/>
      <c r="C907" s="90"/>
      <c r="D907" s="50" t="str">
        <f t="shared" si="112"/>
        <v/>
      </c>
      <c r="E907" s="67"/>
      <c r="F907" s="92" t="str">
        <f t="shared" si="113"/>
        <v/>
      </c>
      <c r="G907" s="93"/>
      <c r="H907" s="50" t="str">
        <f t="shared" si="114"/>
        <v/>
      </c>
      <c r="I907" s="68" t="str">
        <f t="shared" si="119"/>
        <v/>
      </c>
      <c r="J907" s="68" t="str">
        <f t="shared" si="115"/>
        <v/>
      </c>
      <c r="K907" s="58"/>
      <c r="L907" s="129"/>
      <c r="M907" s="129"/>
      <c r="N907" s="59" t="str">
        <f t="shared" si="118"/>
        <v/>
      </c>
      <c r="O907" s="60" t="e">
        <f t="shared" si="116"/>
        <v>#N/A</v>
      </c>
      <c r="P907" s="60" t="str">
        <f t="shared" si="117"/>
        <v/>
      </c>
      <c r="Q907" s="27"/>
      <c r="R907" s="27"/>
    </row>
    <row r="908" spans="1:18" x14ac:dyDescent="0.2">
      <c r="A908" s="56"/>
      <c r="B908" s="57"/>
      <c r="C908" s="90"/>
      <c r="D908" s="50" t="str">
        <f t="shared" si="112"/>
        <v/>
      </c>
      <c r="E908" s="67"/>
      <c r="F908" s="92" t="str">
        <f t="shared" si="113"/>
        <v/>
      </c>
      <c r="G908" s="93"/>
      <c r="H908" s="50" t="str">
        <f t="shared" si="114"/>
        <v/>
      </c>
      <c r="I908" s="68" t="str">
        <f t="shared" si="119"/>
        <v/>
      </c>
      <c r="J908" s="68" t="str">
        <f t="shared" si="115"/>
        <v/>
      </c>
      <c r="K908" s="58"/>
      <c r="L908" s="129"/>
      <c r="M908" s="129"/>
      <c r="N908" s="59" t="str">
        <f t="shared" si="118"/>
        <v/>
      </c>
      <c r="O908" s="60" t="e">
        <f t="shared" si="116"/>
        <v>#N/A</v>
      </c>
      <c r="P908" s="60" t="str">
        <f t="shared" si="117"/>
        <v/>
      </c>
      <c r="Q908" s="27"/>
      <c r="R908" s="27"/>
    </row>
    <row r="909" spans="1:18" x14ac:dyDescent="0.2">
      <c r="A909" s="56"/>
      <c r="B909" s="57"/>
      <c r="C909" s="90"/>
      <c r="D909" s="50" t="str">
        <f t="shared" si="112"/>
        <v/>
      </c>
      <c r="E909" s="67"/>
      <c r="F909" s="92" t="str">
        <f t="shared" si="113"/>
        <v/>
      </c>
      <c r="G909" s="93"/>
      <c r="H909" s="50" t="str">
        <f t="shared" si="114"/>
        <v/>
      </c>
      <c r="I909" s="68" t="str">
        <f t="shared" si="119"/>
        <v/>
      </c>
      <c r="J909" s="68" t="str">
        <f t="shared" si="115"/>
        <v/>
      </c>
      <c r="K909" s="58"/>
      <c r="L909" s="129"/>
      <c r="M909" s="129"/>
      <c r="N909" s="59" t="str">
        <f t="shared" si="118"/>
        <v/>
      </c>
      <c r="O909" s="60" t="e">
        <f t="shared" si="116"/>
        <v>#N/A</v>
      </c>
      <c r="P909" s="60" t="str">
        <f t="shared" si="117"/>
        <v/>
      </c>
      <c r="Q909" s="27"/>
      <c r="R909" s="27"/>
    </row>
    <row r="910" spans="1:18" x14ac:dyDescent="0.2">
      <c r="A910" s="56"/>
      <c r="B910" s="57"/>
      <c r="C910" s="90"/>
      <c r="D910" s="50" t="str">
        <f t="shared" si="112"/>
        <v/>
      </c>
      <c r="E910" s="67"/>
      <c r="F910" s="92" t="str">
        <f t="shared" si="113"/>
        <v/>
      </c>
      <c r="G910" s="93"/>
      <c r="H910" s="50" t="str">
        <f t="shared" si="114"/>
        <v/>
      </c>
      <c r="I910" s="68" t="str">
        <f t="shared" si="119"/>
        <v/>
      </c>
      <c r="J910" s="68" t="str">
        <f t="shared" si="115"/>
        <v/>
      </c>
      <c r="K910" s="58"/>
      <c r="L910" s="129"/>
      <c r="M910" s="129"/>
      <c r="N910" s="59" t="str">
        <f t="shared" si="118"/>
        <v/>
      </c>
      <c r="O910" s="60" t="e">
        <f t="shared" si="116"/>
        <v>#N/A</v>
      </c>
      <c r="P910" s="60" t="str">
        <f t="shared" si="117"/>
        <v/>
      </c>
      <c r="Q910" s="27"/>
      <c r="R910" s="27"/>
    </row>
    <row r="911" spans="1:18" x14ac:dyDescent="0.2">
      <c r="A911" s="56"/>
      <c r="B911" s="57"/>
      <c r="C911" s="90"/>
      <c r="D911" s="50" t="str">
        <f t="shared" si="112"/>
        <v/>
      </c>
      <c r="E911" s="67"/>
      <c r="F911" s="92" t="str">
        <f t="shared" si="113"/>
        <v/>
      </c>
      <c r="G911" s="93"/>
      <c r="H911" s="50" t="str">
        <f t="shared" si="114"/>
        <v/>
      </c>
      <c r="I911" s="68" t="str">
        <f t="shared" si="119"/>
        <v/>
      </c>
      <c r="J911" s="68" t="str">
        <f t="shared" si="115"/>
        <v/>
      </c>
      <c r="K911" s="58"/>
      <c r="L911" s="129"/>
      <c r="M911" s="129"/>
      <c r="N911" s="59" t="str">
        <f t="shared" si="118"/>
        <v/>
      </c>
      <c r="O911" s="60" t="e">
        <f t="shared" si="116"/>
        <v>#N/A</v>
      </c>
      <c r="P911" s="60" t="str">
        <f t="shared" si="117"/>
        <v/>
      </c>
      <c r="Q911" s="27"/>
      <c r="R911" s="27"/>
    </row>
    <row r="912" spans="1:18" x14ac:dyDescent="0.2">
      <c r="A912" s="56"/>
      <c r="B912" s="57"/>
      <c r="C912" s="90"/>
      <c r="D912" s="50" t="str">
        <f t="shared" si="112"/>
        <v/>
      </c>
      <c r="E912" s="67"/>
      <c r="F912" s="92" t="str">
        <f t="shared" si="113"/>
        <v/>
      </c>
      <c r="G912" s="93"/>
      <c r="H912" s="50" t="str">
        <f t="shared" si="114"/>
        <v/>
      </c>
      <c r="I912" s="68" t="str">
        <f t="shared" si="119"/>
        <v/>
      </c>
      <c r="J912" s="68" t="str">
        <f t="shared" si="115"/>
        <v/>
      </c>
      <c r="K912" s="58"/>
      <c r="L912" s="129"/>
      <c r="M912" s="129"/>
      <c r="N912" s="59" t="str">
        <f t="shared" si="118"/>
        <v/>
      </c>
      <c r="O912" s="60" t="e">
        <f t="shared" si="116"/>
        <v>#N/A</v>
      </c>
      <c r="P912" s="60" t="str">
        <f t="shared" si="117"/>
        <v/>
      </c>
      <c r="Q912" s="27"/>
      <c r="R912" s="27"/>
    </row>
    <row r="913" spans="1:18" x14ac:dyDescent="0.2">
      <c r="A913" s="56"/>
      <c r="B913" s="57"/>
      <c r="C913" s="90"/>
      <c r="D913" s="50" t="str">
        <f t="shared" si="112"/>
        <v/>
      </c>
      <c r="E913" s="67"/>
      <c r="F913" s="92" t="str">
        <f t="shared" si="113"/>
        <v/>
      </c>
      <c r="G913" s="93"/>
      <c r="H913" s="50" t="str">
        <f t="shared" si="114"/>
        <v/>
      </c>
      <c r="I913" s="68" t="str">
        <f t="shared" si="119"/>
        <v/>
      </c>
      <c r="J913" s="68" t="str">
        <f t="shared" si="115"/>
        <v/>
      </c>
      <c r="K913" s="58"/>
      <c r="L913" s="129"/>
      <c r="M913" s="129"/>
      <c r="N913" s="59" t="str">
        <f t="shared" si="118"/>
        <v/>
      </c>
      <c r="O913" s="60" t="e">
        <f t="shared" si="116"/>
        <v>#N/A</v>
      </c>
      <c r="P913" s="60" t="str">
        <f t="shared" si="117"/>
        <v/>
      </c>
      <c r="Q913" s="27"/>
      <c r="R913" s="27"/>
    </row>
    <row r="914" spans="1:18" x14ac:dyDescent="0.2">
      <c r="A914" s="56"/>
      <c r="B914" s="57"/>
      <c r="C914" s="90"/>
      <c r="D914" s="50" t="str">
        <f t="shared" si="112"/>
        <v/>
      </c>
      <c r="E914" s="67"/>
      <c r="F914" s="92" t="str">
        <f t="shared" si="113"/>
        <v/>
      </c>
      <c r="G914" s="93"/>
      <c r="H914" s="50" t="str">
        <f t="shared" si="114"/>
        <v/>
      </c>
      <c r="I914" s="68" t="str">
        <f t="shared" si="119"/>
        <v/>
      </c>
      <c r="J914" s="68" t="str">
        <f t="shared" si="115"/>
        <v/>
      </c>
      <c r="K914" s="58"/>
      <c r="L914" s="129"/>
      <c r="M914" s="129"/>
      <c r="N914" s="59" t="str">
        <f t="shared" si="118"/>
        <v/>
      </c>
      <c r="O914" s="60" t="e">
        <f t="shared" si="116"/>
        <v>#N/A</v>
      </c>
      <c r="P914" s="60" t="str">
        <f t="shared" si="117"/>
        <v/>
      </c>
      <c r="Q914" s="27"/>
      <c r="R914" s="27"/>
    </row>
    <row r="915" spans="1:18" x14ac:dyDescent="0.2">
      <c r="A915" s="56"/>
      <c r="B915" s="57"/>
      <c r="C915" s="90"/>
      <c r="D915" s="50" t="str">
        <f t="shared" si="112"/>
        <v/>
      </c>
      <c r="E915" s="67"/>
      <c r="F915" s="92" t="str">
        <f t="shared" si="113"/>
        <v/>
      </c>
      <c r="G915" s="93"/>
      <c r="H915" s="50" t="str">
        <f t="shared" si="114"/>
        <v/>
      </c>
      <c r="I915" s="68" t="str">
        <f t="shared" si="119"/>
        <v/>
      </c>
      <c r="J915" s="68" t="str">
        <f t="shared" si="115"/>
        <v/>
      </c>
      <c r="K915" s="58"/>
      <c r="L915" s="129"/>
      <c r="M915" s="129"/>
      <c r="N915" s="59" t="str">
        <f t="shared" si="118"/>
        <v/>
      </c>
      <c r="O915" s="60" t="e">
        <f t="shared" si="116"/>
        <v>#N/A</v>
      </c>
      <c r="P915" s="60" t="str">
        <f t="shared" si="117"/>
        <v/>
      </c>
      <c r="Q915" s="27"/>
      <c r="R915" s="27"/>
    </row>
    <row r="916" spans="1:18" x14ac:dyDescent="0.2">
      <c r="A916" s="56"/>
      <c r="B916" s="57"/>
      <c r="C916" s="90"/>
      <c r="D916" s="50" t="str">
        <f t="shared" si="112"/>
        <v/>
      </c>
      <c r="E916" s="67"/>
      <c r="F916" s="92" t="str">
        <f t="shared" si="113"/>
        <v/>
      </c>
      <c r="G916" s="93"/>
      <c r="H916" s="50" t="str">
        <f t="shared" si="114"/>
        <v/>
      </c>
      <c r="I916" s="68" t="str">
        <f t="shared" si="119"/>
        <v/>
      </c>
      <c r="J916" s="68" t="str">
        <f t="shared" si="115"/>
        <v/>
      </c>
      <c r="K916" s="58"/>
      <c r="L916" s="129"/>
      <c r="M916" s="129"/>
      <c r="N916" s="59" t="str">
        <f t="shared" si="118"/>
        <v/>
      </c>
      <c r="O916" s="60" t="e">
        <f t="shared" si="116"/>
        <v>#N/A</v>
      </c>
      <c r="P916" s="60" t="str">
        <f t="shared" si="117"/>
        <v/>
      </c>
      <c r="Q916" s="27"/>
      <c r="R916" s="27"/>
    </row>
    <row r="917" spans="1:18" x14ac:dyDescent="0.2">
      <c r="A917" s="56"/>
      <c r="B917" s="57"/>
      <c r="C917" s="90"/>
      <c r="D917" s="50" t="str">
        <f t="shared" si="112"/>
        <v/>
      </c>
      <c r="E917" s="67"/>
      <c r="F917" s="92" t="str">
        <f t="shared" si="113"/>
        <v/>
      </c>
      <c r="G917" s="93"/>
      <c r="H917" s="50" t="str">
        <f t="shared" si="114"/>
        <v/>
      </c>
      <c r="I917" s="68" t="str">
        <f t="shared" si="119"/>
        <v/>
      </c>
      <c r="J917" s="68" t="str">
        <f t="shared" si="115"/>
        <v/>
      </c>
      <c r="K917" s="58"/>
      <c r="L917" s="129"/>
      <c r="M917" s="129"/>
      <c r="N917" s="59" t="str">
        <f t="shared" si="118"/>
        <v/>
      </c>
      <c r="O917" s="60" t="e">
        <f t="shared" si="116"/>
        <v>#N/A</v>
      </c>
      <c r="P917" s="60" t="str">
        <f t="shared" si="117"/>
        <v/>
      </c>
      <c r="Q917" s="27"/>
      <c r="R917" s="27"/>
    </row>
    <row r="918" spans="1:18" x14ac:dyDescent="0.2">
      <c r="A918" s="56"/>
      <c r="B918" s="57"/>
      <c r="C918" s="90"/>
      <c r="D918" s="50" t="str">
        <f t="shared" si="112"/>
        <v/>
      </c>
      <c r="E918" s="67"/>
      <c r="F918" s="92" t="str">
        <f t="shared" si="113"/>
        <v/>
      </c>
      <c r="G918" s="93"/>
      <c r="H918" s="50" t="str">
        <f t="shared" si="114"/>
        <v/>
      </c>
      <c r="I918" s="68" t="str">
        <f t="shared" si="119"/>
        <v/>
      </c>
      <c r="J918" s="68" t="str">
        <f t="shared" si="115"/>
        <v/>
      </c>
      <c r="K918" s="58"/>
      <c r="L918" s="129"/>
      <c r="M918" s="129"/>
      <c r="N918" s="59" t="str">
        <f t="shared" si="118"/>
        <v/>
      </c>
      <c r="O918" s="60" t="e">
        <f t="shared" si="116"/>
        <v>#N/A</v>
      </c>
      <c r="P918" s="60" t="str">
        <f t="shared" si="117"/>
        <v/>
      </c>
      <c r="Q918" s="27"/>
      <c r="R918" s="27"/>
    </row>
    <row r="919" spans="1:18" x14ac:dyDescent="0.2">
      <c r="A919" s="56"/>
      <c r="B919" s="57"/>
      <c r="C919" s="90"/>
      <c r="D919" s="50" t="str">
        <f t="shared" si="112"/>
        <v/>
      </c>
      <c r="E919" s="67"/>
      <c r="F919" s="92" t="str">
        <f t="shared" si="113"/>
        <v/>
      </c>
      <c r="G919" s="93"/>
      <c r="H919" s="50" t="str">
        <f t="shared" si="114"/>
        <v/>
      </c>
      <c r="I919" s="68" t="str">
        <f t="shared" si="119"/>
        <v/>
      </c>
      <c r="J919" s="68" t="str">
        <f t="shared" si="115"/>
        <v/>
      </c>
      <c r="K919" s="58"/>
      <c r="L919" s="129"/>
      <c r="M919" s="129"/>
      <c r="N919" s="59" t="str">
        <f t="shared" si="118"/>
        <v/>
      </c>
      <c r="O919" s="60" t="e">
        <f t="shared" si="116"/>
        <v>#N/A</v>
      </c>
      <c r="P919" s="60" t="str">
        <f t="shared" si="117"/>
        <v/>
      </c>
      <c r="Q919" s="27"/>
      <c r="R919" s="27"/>
    </row>
    <row r="920" spans="1:18" x14ac:dyDescent="0.2">
      <c r="A920" s="56"/>
      <c r="B920" s="57"/>
      <c r="C920" s="90"/>
      <c r="D920" s="50" t="str">
        <f t="shared" si="112"/>
        <v/>
      </c>
      <c r="E920" s="67"/>
      <c r="F920" s="92" t="str">
        <f t="shared" si="113"/>
        <v/>
      </c>
      <c r="G920" s="93"/>
      <c r="H920" s="50" t="str">
        <f t="shared" si="114"/>
        <v/>
      </c>
      <c r="I920" s="68" t="str">
        <f t="shared" si="119"/>
        <v/>
      </c>
      <c r="J920" s="68" t="str">
        <f t="shared" si="115"/>
        <v/>
      </c>
      <c r="K920" s="58"/>
      <c r="L920" s="129"/>
      <c r="M920" s="129"/>
      <c r="N920" s="59" t="str">
        <f t="shared" si="118"/>
        <v/>
      </c>
      <c r="O920" s="60" t="e">
        <f t="shared" si="116"/>
        <v>#N/A</v>
      </c>
      <c r="P920" s="60" t="str">
        <f t="shared" si="117"/>
        <v/>
      </c>
      <c r="Q920" s="27"/>
      <c r="R920" s="27"/>
    </row>
    <row r="921" spans="1:18" x14ac:dyDescent="0.2">
      <c r="A921" s="56"/>
      <c r="B921" s="57"/>
      <c r="C921" s="90"/>
      <c r="D921" s="50" t="str">
        <f t="shared" si="112"/>
        <v/>
      </c>
      <c r="E921" s="67"/>
      <c r="F921" s="92" t="str">
        <f t="shared" si="113"/>
        <v/>
      </c>
      <c r="G921" s="93"/>
      <c r="H921" s="50" t="str">
        <f t="shared" si="114"/>
        <v/>
      </c>
      <c r="I921" s="68" t="str">
        <f t="shared" si="119"/>
        <v/>
      </c>
      <c r="J921" s="68" t="str">
        <f t="shared" si="115"/>
        <v/>
      </c>
      <c r="K921" s="58"/>
      <c r="L921" s="129"/>
      <c r="M921" s="129"/>
      <c r="N921" s="59" t="str">
        <f t="shared" si="118"/>
        <v/>
      </c>
      <c r="O921" s="60" t="e">
        <f t="shared" si="116"/>
        <v>#N/A</v>
      </c>
      <c r="P921" s="60" t="str">
        <f t="shared" si="117"/>
        <v/>
      </c>
      <c r="Q921" s="27"/>
      <c r="R921" s="27"/>
    </row>
    <row r="922" spans="1:18" x14ac:dyDescent="0.2">
      <c r="A922" s="56"/>
      <c r="B922" s="57"/>
      <c r="C922" s="90"/>
      <c r="D922" s="50" t="str">
        <f t="shared" si="112"/>
        <v/>
      </c>
      <c r="E922" s="67"/>
      <c r="F922" s="92" t="str">
        <f t="shared" si="113"/>
        <v/>
      </c>
      <c r="G922" s="93"/>
      <c r="H922" s="50" t="str">
        <f t="shared" si="114"/>
        <v/>
      </c>
      <c r="I922" s="68" t="str">
        <f t="shared" si="119"/>
        <v/>
      </c>
      <c r="J922" s="68" t="str">
        <f t="shared" si="115"/>
        <v/>
      </c>
      <c r="K922" s="58"/>
      <c r="L922" s="129"/>
      <c r="M922" s="129"/>
      <c r="N922" s="59" t="str">
        <f t="shared" si="118"/>
        <v/>
      </c>
      <c r="O922" s="60" t="e">
        <f t="shared" si="116"/>
        <v>#N/A</v>
      </c>
      <c r="P922" s="60" t="str">
        <f t="shared" si="117"/>
        <v/>
      </c>
      <c r="Q922" s="27"/>
      <c r="R922" s="27"/>
    </row>
    <row r="923" spans="1:18" x14ac:dyDescent="0.2">
      <c r="A923" s="56"/>
      <c r="B923" s="57"/>
      <c r="C923" s="90"/>
      <c r="D923" s="50" t="str">
        <f t="shared" si="112"/>
        <v/>
      </c>
      <c r="E923" s="67"/>
      <c r="F923" s="92" t="str">
        <f t="shared" si="113"/>
        <v/>
      </c>
      <c r="G923" s="93"/>
      <c r="H923" s="50" t="str">
        <f t="shared" si="114"/>
        <v/>
      </c>
      <c r="I923" s="68" t="str">
        <f t="shared" si="119"/>
        <v/>
      </c>
      <c r="J923" s="68" t="str">
        <f t="shared" si="115"/>
        <v/>
      </c>
      <c r="K923" s="58"/>
      <c r="L923" s="129"/>
      <c r="M923" s="129"/>
      <c r="N923" s="59" t="str">
        <f t="shared" si="118"/>
        <v/>
      </c>
      <c r="O923" s="60" t="e">
        <f t="shared" si="116"/>
        <v>#N/A</v>
      </c>
      <c r="P923" s="60" t="str">
        <f t="shared" si="117"/>
        <v/>
      </c>
      <c r="Q923" s="27"/>
      <c r="R923" s="27"/>
    </row>
    <row r="924" spans="1:18" x14ac:dyDescent="0.2">
      <c r="A924" s="56"/>
      <c r="B924" s="57"/>
      <c r="C924" s="90"/>
      <c r="D924" s="50" t="str">
        <f t="shared" si="112"/>
        <v/>
      </c>
      <c r="E924" s="67"/>
      <c r="F924" s="92" t="str">
        <f t="shared" si="113"/>
        <v/>
      </c>
      <c r="G924" s="93"/>
      <c r="H924" s="50" t="str">
        <f t="shared" si="114"/>
        <v/>
      </c>
      <c r="I924" s="68" t="str">
        <f t="shared" si="119"/>
        <v/>
      </c>
      <c r="J924" s="68" t="str">
        <f t="shared" si="115"/>
        <v/>
      </c>
      <c r="K924" s="58"/>
      <c r="L924" s="129"/>
      <c r="M924" s="129"/>
      <c r="N924" s="59" t="str">
        <f t="shared" si="118"/>
        <v/>
      </c>
      <c r="O924" s="60" t="e">
        <f t="shared" si="116"/>
        <v>#N/A</v>
      </c>
      <c r="P924" s="60" t="str">
        <f t="shared" si="117"/>
        <v/>
      </c>
      <c r="Q924" s="27"/>
      <c r="R924" s="27"/>
    </row>
    <row r="925" spans="1:18" x14ac:dyDescent="0.2">
      <c r="A925" s="56"/>
      <c r="B925" s="57"/>
      <c r="C925" s="90"/>
      <c r="D925" s="50" t="str">
        <f t="shared" si="112"/>
        <v/>
      </c>
      <c r="E925" s="67"/>
      <c r="F925" s="92" t="str">
        <f t="shared" si="113"/>
        <v/>
      </c>
      <c r="G925" s="93"/>
      <c r="H925" s="50" t="str">
        <f t="shared" si="114"/>
        <v/>
      </c>
      <c r="I925" s="68" t="str">
        <f t="shared" si="119"/>
        <v/>
      </c>
      <c r="J925" s="68" t="str">
        <f t="shared" si="115"/>
        <v/>
      </c>
      <c r="K925" s="58"/>
      <c r="L925" s="129"/>
      <c r="M925" s="129"/>
      <c r="N925" s="59" t="str">
        <f t="shared" si="118"/>
        <v/>
      </c>
      <c r="O925" s="60" t="e">
        <f t="shared" si="116"/>
        <v>#N/A</v>
      </c>
      <c r="P925" s="60" t="str">
        <f t="shared" si="117"/>
        <v/>
      </c>
      <c r="Q925" s="27"/>
      <c r="R925" s="27"/>
    </row>
    <row r="926" spans="1:18" x14ac:dyDescent="0.2">
      <c r="A926" s="56"/>
      <c r="B926" s="57"/>
      <c r="C926" s="90"/>
      <c r="D926" s="50" t="str">
        <f t="shared" si="112"/>
        <v/>
      </c>
      <c r="E926" s="67"/>
      <c r="F926" s="92" t="str">
        <f t="shared" si="113"/>
        <v/>
      </c>
      <c r="G926" s="93"/>
      <c r="H926" s="50" t="str">
        <f t="shared" si="114"/>
        <v/>
      </c>
      <c r="I926" s="68" t="str">
        <f t="shared" si="119"/>
        <v/>
      </c>
      <c r="J926" s="68" t="str">
        <f t="shared" si="115"/>
        <v/>
      </c>
      <c r="K926" s="58"/>
      <c r="L926" s="129"/>
      <c r="M926" s="129"/>
      <c r="N926" s="59" t="str">
        <f t="shared" si="118"/>
        <v/>
      </c>
      <c r="O926" s="60" t="e">
        <f t="shared" si="116"/>
        <v>#N/A</v>
      </c>
      <c r="P926" s="60" t="str">
        <f t="shared" si="117"/>
        <v/>
      </c>
      <c r="Q926" s="27"/>
      <c r="R926" s="27"/>
    </row>
    <row r="927" spans="1:18" x14ac:dyDescent="0.2">
      <c r="A927" s="56"/>
      <c r="B927" s="57"/>
      <c r="C927" s="90"/>
      <c r="D927" s="50" t="str">
        <f t="shared" si="112"/>
        <v/>
      </c>
      <c r="E927" s="67"/>
      <c r="F927" s="92" t="str">
        <f t="shared" si="113"/>
        <v/>
      </c>
      <c r="G927" s="93"/>
      <c r="H927" s="50" t="str">
        <f t="shared" si="114"/>
        <v/>
      </c>
      <c r="I927" s="68" t="str">
        <f t="shared" si="119"/>
        <v/>
      </c>
      <c r="J927" s="68" t="str">
        <f t="shared" si="115"/>
        <v/>
      </c>
      <c r="K927" s="58"/>
      <c r="L927" s="129"/>
      <c r="M927" s="129"/>
      <c r="N927" s="59" t="str">
        <f t="shared" si="118"/>
        <v/>
      </c>
      <c r="O927" s="60" t="e">
        <f t="shared" si="116"/>
        <v>#N/A</v>
      </c>
      <c r="P927" s="60" t="str">
        <f t="shared" si="117"/>
        <v/>
      </c>
      <c r="Q927" s="27"/>
      <c r="R927" s="27"/>
    </row>
    <row r="928" spans="1:18" x14ac:dyDescent="0.2">
      <c r="A928" s="56"/>
      <c r="B928" s="57"/>
      <c r="C928" s="90"/>
      <c r="D928" s="50" t="str">
        <f t="shared" si="112"/>
        <v/>
      </c>
      <c r="E928" s="67"/>
      <c r="F928" s="92" t="str">
        <f t="shared" si="113"/>
        <v/>
      </c>
      <c r="G928" s="93"/>
      <c r="H928" s="50" t="str">
        <f t="shared" si="114"/>
        <v/>
      </c>
      <c r="I928" s="68" t="str">
        <f t="shared" si="119"/>
        <v/>
      </c>
      <c r="J928" s="68" t="str">
        <f t="shared" si="115"/>
        <v/>
      </c>
      <c r="K928" s="58"/>
      <c r="L928" s="129"/>
      <c r="M928" s="129"/>
      <c r="N928" s="59" t="str">
        <f t="shared" si="118"/>
        <v/>
      </c>
      <c r="O928" s="60" t="e">
        <f t="shared" si="116"/>
        <v>#N/A</v>
      </c>
      <c r="P928" s="60" t="str">
        <f t="shared" si="117"/>
        <v/>
      </c>
      <c r="Q928" s="27"/>
      <c r="R928" s="27"/>
    </row>
    <row r="929" spans="1:18" x14ac:dyDescent="0.2">
      <c r="A929" s="56"/>
      <c r="B929" s="57"/>
      <c r="C929" s="90"/>
      <c r="D929" s="50" t="str">
        <f t="shared" si="112"/>
        <v/>
      </c>
      <c r="E929" s="67"/>
      <c r="F929" s="92" t="str">
        <f t="shared" si="113"/>
        <v/>
      </c>
      <c r="G929" s="93"/>
      <c r="H929" s="50" t="str">
        <f t="shared" si="114"/>
        <v/>
      </c>
      <c r="I929" s="68" t="str">
        <f t="shared" si="119"/>
        <v/>
      </c>
      <c r="J929" s="68" t="str">
        <f t="shared" si="115"/>
        <v/>
      </c>
      <c r="K929" s="58"/>
      <c r="L929" s="129"/>
      <c r="M929" s="129"/>
      <c r="N929" s="59" t="str">
        <f t="shared" si="118"/>
        <v/>
      </c>
      <c r="O929" s="60" t="e">
        <f t="shared" si="116"/>
        <v>#N/A</v>
      </c>
      <c r="P929" s="60" t="str">
        <f t="shared" si="117"/>
        <v/>
      </c>
      <c r="Q929" s="27"/>
      <c r="R929" s="27"/>
    </row>
    <row r="930" spans="1:18" x14ac:dyDescent="0.2">
      <c r="A930" s="56"/>
      <c r="B930" s="57"/>
      <c r="C930" s="90"/>
      <c r="D930" s="50" t="str">
        <f t="shared" si="112"/>
        <v/>
      </c>
      <c r="E930" s="67"/>
      <c r="F930" s="92" t="str">
        <f t="shared" si="113"/>
        <v/>
      </c>
      <c r="G930" s="93"/>
      <c r="H930" s="50" t="str">
        <f t="shared" si="114"/>
        <v/>
      </c>
      <c r="I930" s="68" t="str">
        <f t="shared" si="119"/>
        <v/>
      </c>
      <c r="J930" s="68" t="str">
        <f t="shared" si="115"/>
        <v/>
      </c>
      <c r="K930" s="58"/>
      <c r="L930" s="129"/>
      <c r="M930" s="129"/>
      <c r="N930" s="59" t="str">
        <f t="shared" si="118"/>
        <v/>
      </c>
      <c r="O930" s="60" t="e">
        <f t="shared" si="116"/>
        <v>#N/A</v>
      </c>
      <c r="P930" s="60" t="str">
        <f t="shared" si="117"/>
        <v/>
      </c>
      <c r="Q930" s="27"/>
      <c r="R930" s="27"/>
    </row>
    <row r="931" spans="1:18" x14ac:dyDescent="0.2">
      <c r="A931" s="56"/>
      <c r="B931" s="57"/>
      <c r="C931" s="90"/>
      <c r="D931" s="50" t="str">
        <f t="shared" si="112"/>
        <v/>
      </c>
      <c r="E931" s="67"/>
      <c r="F931" s="92" t="str">
        <f t="shared" si="113"/>
        <v/>
      </c>
      <c r="G931" s="93"/>
      <c r="H931" s="50" t="str">
        <f t="shared" si="114"/>
        <v/>
      </c>
      <c r="I931" s="68" t="str">
        <f t="shared" si="119"/>
        <v/>
      </c>
      <c r="J931" s="68" t="str">
        <f t="shared" si="115"/>
        <v/>
      </c>
      <c r="K931" s="58"/>
      <c r="L931" s="129"/>
      <c r="M931" s="129"/>
      <c r="N931" s="59" t="str">
        <f t="shared" si="118"/>
        <v/>
      </c>
      <c r="O931" s="60" t="e">
        <f t="shared" si="116"/>
        <v>#N/A</v>
      </c>
      <c r="P931" s="60" t="str">
        <f t="shared" si="117"/>
        <v/>
      </c>
      <c r="Q931" s="27"/>
      <c r="R931" s="27"/>
    </row>
    <row r="932" spans="1:18" x14ac:dyDescent="0.2">
      <c r="A932" s="56"/>
      <c r="B932" s="57"/>
      <c r="C932" s="90"/>
      <c r="D932" s="50" t="str">
        <f t="shared" si="112"/>
        <v/>
      </c>
      <c r="E932" s="67"/>
      <c r="F932" s="92" t="str">
        <f t="shared" si="113"/>
        <v/>
      </c>
      <c r="G932" s="93"/>
      <c r="H932" s="50" t="str">
        <f t="shared" si="114"/>
        <v/>
      </c>
      <c r="I932" s="68" t="str">
        <f t="shared" si="119"/>
        <v/>
      </c>
      <c r="J932" s="68" t="str">
        <f t="shared" si="115"/>
        <v/>
      </c>
      <c r="K932" s="58"/>
      <c r="L932" s="129"/>
      <c r="M932" s="129"/>
      <c r="N932" s="59" t="str">
        <f t="shared" si="118"/>
        <v/>
      </c>
      <c r="O932" s="60" t="e">
        <f t="shared" si="116"/>
        <v>#N/A</v>
      </c>
      <c r="P932" s="60" t="str">
        <f t="shared" si="117"/>
        <v/>
      </c>
      <c r="Q932" s="27"/>
      <c r="R932" s="27"/>
    </row>
    <row r="933" spans="1:18" x14ac:dyDescent="0.2">
      <c r="A933" s="56"/>
      <c r="B933" s="57"/>
      <c r="C933" s="90"/>
      <c r="D933" s="50" t="str">
        <f t="shared" si="112"/>
        <v/>
      </c>
      <c r="E933" s="67"/>
      <c r="F933" s="92" t="str">
        <f t="shared" si="113"/>
        <v/>
      </c>
      <c r="G933" s="93"/>
      <c r="H933" s="50" t="str">
        <f t="shared" si="114"/>
        <v/>
      </c>
      <c r="I933" s="68" t="str">
        <f t="shared" si="119"/>
        <v/>
      </c>
      <c r="J933" s="68" t="str">
        <f t="shared" si="115"/>
        <v/>
      </c>
      <c r="K933" s="58"/>
      <c r="L933" s="129"/>
      <c r="M933" s="129"/>
      <c r="N933" s="59" t="str">
        <f t="shared" si="118"/>
        <v/>
      </c>
      <c r="O933" s="60" t="e">
        <f t="shared" si="116"/>
        <v>#N/A</v>
      </c>
      <c r="P933" s="60" t="str">
        <f t="shared" si="117"/>
        <v/>
      </c>
      <c r="Q933" s="27"/>
      <c r="R933" s="27"/>
    </row>
    <row r="934" spans="1:18" x14ac:dyDescent="0.2">
      <c r="A934" s="56"/>
      <c r="B934" s="57"/>
      <c r="C934" s="90"/>
      <c r="D934" s="50" t="str">
        <f t="shared" si="112"/>
        <v/>
      </c>
      <c r="E934" s="67"/>
      <c r="F934" s="92" t="str">
        <f t="shared" si="113"/>
        <v/>
      </c>
      <c r="G934" s="93"/>
      <c r="H934" s="50" t="str">
        <f t="shared" si="114"/>
        <v/>
      </c>
      <c r="I934" s="68" t="str">
        <f t="shared" si="119"/>
        <v/>
      </c>
      <c r="J934" s="68" t="str">
        <f t="shared" si="115"/>
        <v/>
      </c>
      <c r="K934" s="58"/>
      <c r="L934" s="129"/>
      <c r="M934" s="129"/>
      <c r="N934" s="59" t="str">
        <f t="shared" si="118"/>
        <v/>
      </c>
      <c r="O934" s="60" t="e">
        <f t="shared" si="116"/>
        <v>#N/A</v>
      </c>
      <c r="P934" s="60" t="str">
        <f t="shared" si="117"/>
        <v/>
      </c>
      <c r="Q934" s="27"/>
      <c r="R934" s="27"/>
    </row>
    <row r="935" spans="1:18" x14ac:dyDescent="0.2">
      <c r="A935" s="56"/>
      <c r="B935" s="57"/>
      <c r="C935" s="90"/>
      <c r="D935" s="50" t="str">
        <f t="shared" si="112"/>
        <v/>
      </c>
      <c r="E935" s="67"/>
      <c r="F935" s="92" t="str">
        <f t="shared" si="113"/>
        <v/>
      </c>
      <c r="G935" s="93"/>
      <c r="H935" s="50" t="str">
        <f t="shared" si="114"/>
        <v/>
      </c>
      <c r="I935" s="68" t="str">
        <f t="shared" si="119"/>
        <v/>
      </c>
      <c r="J935" s="68" t="str">
        <f t="shared" si="115"/>
        <v/>
      </c>
      <c r="K935" s="58"/>
      <c r="L935" s="129"/>
      <c r="M935" s="129"/>
      <c r="N935" s="59" t="str">
        <f t="shared" si="118"/>
        <v/>
      </c>
      <c r="O935" s="60" t="e">
        <f t="shared" si="116"/>
        <v>#N/A</v>
      </c>
      <c r="P935" s="60" t="str">
        <f t="shared" si="117"/>
        <v/>
      </c>
      <c r="Q935" s="27"/>
      <c r="R935" s="27"/>
    </row>
    <row r="936" spans="1:18" x14ac:dyDescent="0.2">
      <c r="A936" s="56"/>
      <c r="B936" s="57"/>
      <c r="C936" s="90"/>
      <c r="D936" s="50" t="str">
        <f t="shared" si="112"/>
        <v/>
      </c>
      <c r="E936" s="67"/>
      <c r="F936" s="92" t="str">
        <f t="shared" si="113"/>
        <v/>
      </c>
      <c r="G936" s="93"/>
      <c r="H936" s="50" t="str">
        <f t="shared" si="114"/>
        <v/>
      </c>
      <c r="I936" s="68" t="str">
        <f t="shared" si="119"/>
        <v/>
      </c>
      <c r="J936" s="68" t="str">
        <f t="shared" si="115"/>
        <v/>
      </c>
      <c r="K936" s="58"/>
      <c r="L936" s="129"/>
      <c r="M936" s="129"/>
      <c r="N936" s="59" t="str">
        <f t="shared" si="118"/>
        <v/>
      </c>
      <c r="O936" s="60" t="e">
        <f t="shared" si="116"/>
        <v>#N/A</v>
      </c>
      <c r="P936" s="60" t="str">
        <f t="shared" si="117"/>
        <v/>
      </c>
      <c r="Q936" s="27"/>
      <c r="R936" s="27"/>
    </row>
    <row r="937" spans="1:18" x14ac:dyDescent="0.2">
      <c r="A937" s="56"/>
      <c r="B937" s="57"/>
      <c r="C937" s="90"/>
      <c r="D937" s="50" t="str">
        <f t="shared" si="112"/>
        <v/>
      </c>
      <c r="E937" s="67"/>
      <c r="F937" s="92" t="str">
        <f t="shared" si="113"/>
        <v/>
      </c>
      <c r="G937" s="93"/>
      <c r="H937" s="50" t="str">
        <f t="shared" si="114"/>
        <v/>
      </c>
      <c r="I937" s="68" t="str">
        <f t="shared" si="119"/>
        <v/>
      </c>
      <c r="J937" s="68" t="str">
        <f t="shared" si="115"/>
        <v/>
      </c>
      <c r="K937" s="58"/>
      <c r="L937" s="129"/>
      <c r="M937" s="129"/>
      <c r="N937" s="59" t="str">
        <f t="shared" si="118"/>
        <v/>
      </c>
      <c r="O937" s="60" t="e">
        <f t="shared" si="116"/>
        <v>#N/A</v>
      </c>
      <c r="P937" s="60" t="str">
        <f t="shared" si="117"/>
        <v/>
      </c>
      <c r="Q937" s="27"/>
      <c r="R937" s="27"/>
    </row>
    <row r="938" spans="1:18" x14ac:dyDescent="0.2">
      <c r="A938" s="56"/>
      <c r="B938" s="57"/>
      <c r="C938" s="90"/>
      <c r="D938" s="50" t="str">
        <f t="shared" si="112"/>
        <v/>
      </c>
      <c r="E938" s="67"/>
      <c r="F938" s="92" t="str">
        <f t="shared" si="113"/>
        <v/>
      </c>
      <c r="G938" s="93"/>
      <c r="H938" s="50" t="str">
        <f t="shared" si="114"/>
        <v/>
      </c>
      <c r="I938" s="68" t="str">
        <f t="shared" si="119"/>
        <v/>
      </c>
      <c r="J938" s="68" t="str">
        <f t="shared" si="115"/>
        <v/>
      </c>
      <c r="K938" s="58"/>
      <c r="L938" s="129"/>
      <c r="M938" s="129"/>
      <c r="N938" s="59" t="str">
        <f t="shared" si="118"/>
        <v/>
      </c>
      <c r="O938" s="60" t="e">
        <f t="shared" si="116"/>
        <v>#N/A</v>
      </c>
      <c r="P938" s="60" t="str">
        <f t="shared" si="117"/>
        <v/>
      </c>
      <c r="Q938" s="27"/>
      <c r="R938" s="27"/>
    </row>
    <row r="939" spans="1:18" x14ac:dyDescent="0.2">
      <c r="A939" s="56"/>
      <c r="B939" s="57"/>
      <c r="C939" s="90"/>
      <c r="D939" s="50" t="str">
        <f t="shared" si="112"/>
        <v/>
      </c>
      <c r="E939" s="67"/>
      <c r="F939" s="92" t="str">
        <f t="shared" si="113"/>
        <v/>
      </c>
      <c r="G939" s="93"/>
      <c r="H939" s="50" t="str">
        <f t="shared" si="114"/>
        <v/>
      </c>
      <c r="I939" s="68" t="str">
        <f t="shared" si="119"/>
        <v/>
      </c>
      <c r="J939" s="68" t="str">
        <f t="shared" si="115"/>
        <v/>
      </c>
      <c r="K939" s="58"/>
      <c r="L939" s="129"/>
      <c r="M939" s="129"/>
      <c r="N939" s="59" t="str">
        <f t="shared" si="118"/>
        <v/>
      </c>
      <c r="O939" s="60" t="e">
        <f t="shared" si="116"/>
        <v>#N/A</v>
      </c>
      <c r="P939" s="60" t="str">
        <f t="shared" si="117"/>
        <v/>
      </c>
      <c r="Q939" s="27"/>
      <c r="R939" s="27"/>
    </row>
    <row r="940" spans="1:18" x14ac:dyDescent="0.2">
      <c r="A940" s="56"/>
      <c r="B940" s="57"/>
      <c r="C940" s="90"/>
      <c r="D940" s="50" t="str">
        <f t="shared" si="112"/>
        <v/>
      </c>
      <c r="E940" s="67"/>
      <c r="F940" s="92" t="str">
        <f t="shared" si="113"/>
        <v/>
      </c>
      <c r="G940" s="93"/>
      <c r="H940" s="50" t="str">
        <f t="shared" si="114"/>
        <v/>
      </c>
      <c r="I940" s="68" t="str">
        <f t="shared" si="119"/>
        <v/>
      </c>
      <c r="J940" s="68" t="str">
        <f t="shared" si="115"/>
        <v/>
      </c>
      <c r="K940" s="58"/>
      <c r="L940" s="129"/>
      <c r="M940" s="129"/>
      <c r="N940" s="59" t="str">
        <f t="shared" si="118"/>
        <v/>
      </c>
      <c r="O940" s="60" t="e">
        <f t="shared" si="116"/>
        <v>#N/A</v>
      </c>
      <c r="P940" s="60" t="str">
        <f t="shared" si="117"/>
        <v/>
      </c>
      <c r="Q940" s="27"/>
      <c r="R940" s="27"/>
    </row>
    <row r="941" spans="1:18" x14ac:dyDescent="0.2">
      <c r="A941" s="56"/>
      <c r="B941" s="57"/>
      <c r="C941" s="90"/>
      <c r="D941" s="50" t="str">
        <f t="shared" si="112"/>
        <v/>
      </c>
      <c r="E941" s="67"/>
      <c r="F941" s="92" t="str">
        <f t="shared" si="113"/>
        <v/>
      </c>
      <c r="G941" s="93"/>
      <c r="H941" s="50" t="str">
        <f t="shared" si="114"/>
        <v/>
      </c>
      <c r="I941" s="68" t="str">
        <f t="shared" si="119"/>
        <v/>
      </c>
      <c r="J941" s="68" t="str">
        <f t="shared" si="115"/>
        <v/>
      </c>
      <c r="K941" s="58"/>
      <c r="L941" s="129"/>
      <c r="M941" s="129"/>
      <c r="N941" s="59" t="str">
        <f t="shared" si="118"/>
        <v/>
      </c>
      <c r="O941" s="60" t="e">
        <f t="shared" si="116"/>
        <v>#N/A</v>
      </c>
      <c r="P941" s="60" t="str">
        <f t="shared" si="117"/>
        <v/>
      </c>
      <c r="Q941" s="27"/>
      <c r="R941" s="27"/>
    </row>
    <row r="942" spans="1:18" x14ac:dyDescent="0.2">
      <c r="A942" s="56"/>
      <c r="B942" s="57"/>
      <c r="C942" s="90"/>
      <c r="D942" s="50" t="str">
        <f t="shared" si="112"/>
        <v/>
      </c>
      <c r="E942" s="67"/>
      <c r="F942" s="92" t="str">
        <f t="shared" si="113"/>
        <v/>
      </c>
      <c r="G942" s="93"/>
      <c r="H942" s="50" t="str">
        <f t="shared" si="114"/>
        <v/>
      </c>
      <c r="I942" s="68" t="str">
        <f t="shared" si="119"/>
        <v/>
      </c>
      <c r="J942" s="68" t="str">
        <f t="shared" si="115"/>
        <v/>
      </c>
      <c r="K942" s="58"/>
      <c r="L942" s="129"/>
      <c r="M942" s="129"/>
      <c r="N942" s="59" t="str">
        <f t="shared" si="118"/>
        <v/>
      </c>
      <c r="O942" s="60" t="e">
        <f t="shared" si="116"/>
        <v>#N/A</v>
      </c>
      <c r="P942" s="60" t="str">
        <f t="shared" si="117"/>
        <v/>
      </c>
      <c r="Q942" s="27"/>
      <c r="R942" s="27"/>
    </row>
    <row r="943" spans="1:18" x14ac:dyDescent="0.2">
      <c r="A943" s="56"/>
      <c r="B943" s="57"/>
      <c r="C943" s="90"/>
      <c r="D943" s="50" t="str">
        <f t="shared" si="112"/>
        <v/>
      </c>
      <c r="E943" s="67"/>
      <c r="F943" s="92" t="str">
        <f t="shared" si="113"/>
        <v/>
      </c>
      <c r="G943" s="93"/>
      <c r="H943" s="50" t="str">
        <f t="shared" si="114"/>
        <v/>
      </c>
      <c r="I943" s="68" t="str">
        <f t="shared" si="119"/>
        <v/>
      </c>
      <c r="J943" s="68" t="str">
        <f t="shared" si="115"/>
        <v/>
      </c>
      <c r="K943" s="58"/>
      <c r="L943" s="129"/>
      <c r="M943" s="129"/>
      <c r="N943" s="59" t="str">
        <f t="shared" si="118"/>
        <v/>
      </c>
      <c r="O943" s="60" t="e">
        <f t="shared" si="116"/>
        <v>#N/A</v>
      </c>
      <c r="P943" s="60" t="str">
        <f t="shared" si="117"/>
        <v/>
      </c>
      <c r="Q943" s="27"/>
      <c r="R943" s="27"/>
    </row>
    <row r="944" spans="1:18" x14ac:dyDescent="0.2">
      <c r="A944" s="56"/>
      <c r="B944" s="57"/>
      <c r="C944" s="90"/>
      <c r="D944" s="50" t="str">
        <f t="shared" si="112"/>
        <v/>
      </c>
      <c r="E944" s="67"/>
      <c r="F944" s="92" t="str">
        <f t="shared" si="113"/>
        <v/>
      </c>
      <c r="G944" s="93"/>
      <c r="H944" s="50" t="str">
        <f t="shared" si="114"/>
        <v/>
      </c>
      <c r="I944" s="68" t="str">
        <f t="shared" si="119"/>
        <v/>
      </c>
      <c r="J944" s="68" t="str">
        <f t="shared" si="115"/>
        <v/>
      </c>
      <c r="K944" s="58"/>
      <c r="L944" s="129"/>
      <c r="M944" s="129"/>
      <c r="N944" s="59" t="str">
        <f t="shared" si="118"/>
        <v/>
      </c>
      <c r="O944" s="60" t="e">
        <f t="shared" si="116"/>
        <v>#N/A</v>
      </c>
      <c r="P944" s="60" t="str">
        <f t="shared" si="117"/>
        <v/>
      </c>
      <c r="Q944" s="27"/>
      <c r="R944" s="27"/>
    </row>
    <row r="945" spans="1:18" x14ac:dyDescent="0.2">
      <c r="A945" s="56"/>
      <c r="B945" s="57"/>
      <c r="C945" s="90"/>
      <c r="D945" s="50" t="str">
        <f t="shared" si="112"/>
        <v/>
      </c>
      <c r="E945" s="67"/>
      <c r="F945" s="92" t="str">
        <f t="shared" si="113"/>
        <v/>
      </c>
      <c r="G945" s="93"/>
      <c r="H945" s="50" t="str">
        <f t="shared" si="114"/>
        <v/>
      </c>
      <c r="I945" s="68" t="str">
        <f t="shared" si="119"/>
        <v/>
      </c>
      <c r="J945" s="68" t="str">
        <f t="shared" si="115"/>
        <v/>
      </c>
      <c r="K945" s="58"/>
      <c r="L945" s="129"/>
      <c r="M945" s="129"/>
      <c r="N945" s="59" t="str">
        <f t="shared" si="118"/>
        <v/>
      </c>
      <c r="O945" s="60" t="e">
        <f t="shared" si="116"/>
        <v>#N/A</v>
      </c>
      <c r="P945" s="60" t="str">
        <f t="shared" si="117"/>
        <v/>
      </c>
      <c r="Q945" s="27"/>
      <c r="R945" s="27"/>
    </row>
    <row r="946" spans="1:18" x14ac:dyDescent="0.2">
      <c r="A946" s="56"/>
      <c r="B946" s="57"/>
      <c r="C946" s="90"/>
      <c r="D946" s="50" t="str">
        <f t="shared" si="112"/>
        <v/>
      </c>
      <c r="E946" s="67"/>
      <c r="F946" s="92" t="str">
        <f t="shared" si="113"/>
        <v/>
      </c>
      <c r="G946" s="93"/>
      <c r="H946" s="50" t="str">
        <f t="shared" si="114"/>
        <v/>
      </c>
      <c r="I946" s="68" t="str">
        <f t="shared" si="119"/>
        <v/>
      </c>
      <c r="J946" s="68" t="str">
        <f t="shared" si="115"/>
        <v/>
      </c>
      <c r="K946" s="58"/>
      <c r="L946" s="129"/>
      <c r="M946" s="129"/>
      <c r="N946" s="59" t="str">
        <f t="shared" si="118"/>
        <v/>
      </c>
      <c r="O946" s="60" t="e">
        <f t="shared" si="116"/>
        <v>#N/A</v>
      </c>
      <c r="P946" s="60" t="str">
        <f t="shared" si="117"/>
        <v/>
      </c>
      <c r="Q946" s="27"/>
      <c r="R946" s="27"/>
    </row>
    <row r="947" spans="1:18" x14ac:dyDescent="0.2">
      <c r="A947" s="56"/>
      <c r="B947" s="57"/>
      <c r="C947" s="90"/>
      <c r="D947" s="50" t="str">
        <f t="shared" si="112"/>
        <v/>
      </c>
      <c r="E947" s="67"/>
      <c r="F947" s="92" t="str">
        <f t="shared" si="113"/>
        <v/>
      </c>
      <c r="G947" s="93"/>
      <c r="H947" s="50" t="str">
        <f t="shared" si="114"/>
        <v/>
      </c>
      <c r="I947" s="68" t="str">
        <f t="shared" si="119"/>
        <v/>
      </c>
      <c r="J947" s="68" t="str">
        <f t="shared" si="115"/>
        <v/>
      </c>
      <c r="K947" s="58"/>
      <c r="L947" s="129"/>
      <c r="M947" s="129"/>
      <c r="N947" s="59" t="str">
        <f t="shared" si="118"/>
        <v/>
      </c>
      <c r="O947" s="60" t="e">
        <f t="shared" si="116"/>
        <v>#N/A</v>
      </c>
      <c r="P947" s="60" t="str">
        <f t="shared" si="117"/>
        <v/>
      </c>
      <c r="Q947" s="27"/>
      <c r="R947" s="27"/>
    </row>
    <row r="948" spans="1:18" x14ac:dyDescent="0.2">
      <c r="A948" s="56"/>
      <c r="B948" s="57"/>
      <c r="C948" s="90"/>
      <c r="D948" s="50" t="str">
        <f t="shared" si="112"/>
        <v/>
      </c>
      <c r="E948" s="67"/>
      <c r="F948" s="92" t="str">
        <f t="shared" si="113"/>
        <v/>
      </c>
      <c r="G948" s="93"/>
      <c r="H948" s="50" t="str">
        <f t="shared" si="114"/>
        <v/>
      </c>
      <c r="I948" s="68" t="str">
        <f t="shared" si="119"/>
        <v/>
      </c>
      <c r="J948" s="68" t="str">
        <f t="shared" si="115"/>
        <v/>
      </c>
      <c r="K948" s="58"/>
      <c r="L948" s="129"/>
      <c r="M948" s="129"/>
      <c r="N948" s="59" t="str">
        <f t="shared" si="118"/>
        <v/>
      </c>
      <c r="O948" s="60" t="e">
        <f t="shared" si="116"/>
        <v>#N/A</v>
      </c>
      <c r="P948" s="60" t="str">
        <f t="shared" si="117"/>
        <v/>
      </c>
      <c r="Q948" s="27"/>
      <c r="R948" s="27"/>
    </row>
    <row r="949" spans="1:18" x14ac:dyDescent="0.2">
      <c r="A949" s="56"/>
      <c r="B949" s="57"/>
      <c r="C949" s="90"/>
      <c r="D949" s="50" t="str">
        <f t="shared" si="112"/>
        <v/>
      </c>
      <c r="E949" s="67"/>
      <c r="F949" s="92" t="str">
        <f t="shared" si="113"/>
        <v/>
      </c>
      <c r="G949" s="93"/>
      <c r="H949" s="50" t="str">
        <f t="shared" si="114"/>
        <v/>
      </c>
      <c r="I949" s="68" t="str">
        <f t="shared" si="119"/>
        <v/>
      </c>
      <c r="J949" s="68" t="str">
        <f t="shared" si="115"/>
        <v/>
      </c>
      <c r="K949" s="58"/>
      <c r="L949" s="129"/>
      <c r="M949" s="129"/>
      <c r="N949" s="59" t="str">
        <f t="shared" si="118"/>
        <v/>
      </c>
      <c r="O949" s="60" t="e">
        <f t="shared" si="116"/>
        <v>#N/A</v>
      </c>
      <c r="P949" s="60" t="str">
        <f t="shared" si="117"/>
        <v/>
      </c>
      <c r="Q949" s="27"/>
      <c r="R949" s="27"/>
    </row>
    <row r="950" spans="1:18" x14ac:dyDescent="0.2">
      <c r="A950" s="56"/>
      <c r="B950" s="57"/>
      <c r="C950" s="90"/>
      <c r="D950" s="50" t="str">
        <f t="shared" si="112"/>
        <v/>
      </c>
      <c r="E950" s="67"/>
      <c r="F950" s="92" t="str">
        <f t="shared" si="113"/>
        <v/>
      </c>
      <c r="G950" s="93"/>
      <c r="H950" s="50" t="str">
        <f t="shared" si="114"/>
        <v/>
      </c>
      <c r="I950" s="68" t="str">
        <f t="shared" si="119"/>
        <v/>
      </c>
      <c r="J950" s="68" t="str">
        <f t="shared" si="115"/>
        <v/>
      </c>
      <c r="K950" s="58"/>
      <c r="L950" s="129"/>
      <c r="M950" s="129"/>
      <c r="N950" s="59" t="str">
        <f t="shared" si="118"/>
        <v/>
      </c>
      <c r="O950" s="60" t="e">
        <f t="shared" si="116"/>
        <v>#N/A</v>
      </c>
      <c r="P950" s="60" t="str">
        <f t="shared" si="117"/>
        <v/>
      </c>
      <c r="Q950" s="27"/>
      <c r="R950" s="27"/>
    </row>
    <row r="951" spans="1:18" x14ac:dyDescent="0.2">
      <c r="A951" s="56"/>
      <c r="B951" s="57"/>
      <c r="C951" s="90"/>
      <c r="D951" s="50" t="str">
        <f t="shared" si="112"/>
        <v/>
      </c>
      <c r="E951" s="67"/>
      <c r="F951" s="92" t="str">
        <f t="shared" si="113"/>
        <v/>
      </c>
      <c r="G951" s="93"/>
      <c r="H951" s="50" t="str">
        <f t="shared" si="114"/>
        <v/>
      </c>
      <c r="I951" s="68" t="str">
        <f t="shared" si="119"/>
        <v/>
      </c>
      <c r="J951" s="68" t="str">
        <f t="shared" si="115"/>
        <v/>
      </c>
      <c r="K951" s="58"/>
      <c r="L951" s="129"/>
      <c r="M951" s="129"/>
      <c r="N951" s="59" t="str">
        <f t="shared" si="118"/>
        <v/>
      </c>
      <c r="O951" s="60" t="e">
        <f t="shared" si="116"/>
        <v>#N/A</v>
      </c>
      <c r="P951" s="60" t="str">
        <f t="shared" si="117"/>
        <v/>
      </c>
      <c r="Q951" s="27"/>
      <c r="R951" s="27"/>
    </row>
    <row r="952" spans="1:18" x14ac:dyDescent="0.2">
      <c r="A952" s="56"/>
      <c r="B952" s="57"/>
      <c r="C952" s="90"/>
      <c r="D952" s="50" t="str">
        <f t="shared" si="112"/>
        <v/>
      </c>
      <c r="E952" s="67"/>
      <c r="F952" s="92" t="str">
        <f t="shared" si="113"/>
        <v/>
      </c>
      <c r="G952" s="93"/>
      <c r="H952" s="50" t="str">
        <f t="shared" si="114"/>
        <v/>
      </c>
      <c r="I952" s="68" t="str">
        <f t="shared" si="119"/>
        <v/>
      </c>
      <c r="J952" s="68" t="str">
        <f t="shared" si="115"/>
        <v/>
      </c>
      <c r="K952" s="58"/>
      <c r="L952" s="129"/>
      <c r="M952" s="129"/>
      <c r="N952" s="59" t="str">
        <f t="shared" si="118"/>
        <v/>
      </c>
      <c r="O952" s="60" t="e">
        <f t="shared" si="116"/>
        <v>#N/A</v>
      </c>
      <c r="P952" s="60" t="str">
        <f t="shared" si="117"/>
        <v/>
      </c>
      <c r="Q952" s="27"/>
      <c r="R952" s="27"/>
    </row>
    <row r="953" spans="1:18" x14ac:dyDescent="0.2">
      <c r="A953" s="56"/>
      <c r="B953" s="57"/>
      <c r="C953" s="90"/>
      <c r="D953" s="50" t="str">
        <f t="shared" si="112"/>
        <v/>
      </c>
      <c r="E953" s="67"/>
      <c r="F953" s="92" t="str">
        <f t="shared" si="113"/>
        <v/>
      </c>
      <c r="G953" s="93"/>
      <c r="H953" s="50" t="str">
        <f t="shared" si="114"/>
        <v/>
      </c>
      <c r="I953" s="68" t="str">
        <f t="shared" si="119"/>
        <v/>
      </c>
      <c r="J953" s="68" t="str">
        <f t="shared" si="115"/>
        <v/>
      </c>
      <c r="K953" s="58"/>
      <c r="L953" s="129"/>
      <c r="M953" s="129"/>
      <c r="N953" s="59" t="str">
        <f t="shared" si="118"/>
        <v/>
      </c>
      <c r="O953" s="60" t="e">
        <f t="shared" si="116"/>
        <v>#N/A</v>
      </c>
      <c r="P953" s="60" t="str">
        <f t="shared" si="117"/>
        <v/>
      </c>
      <c r="Q953" s="27"/>
      <c r="R953" s="27"/>
    </row>
    <row r="954" spans="1:18" x14ac:dyDescent="0.2">
      <c r="A954" s="56"/>
      <c r="B954" s="57"/>
      <c r="C954" s="90"/>
      <c r="D954" s="50" t="str">
        <f t="shared" si="112"/>
        <v/>
      </c>
      <c r="E954" s="67"/>
      <c r="F954" s="92" t="str">
        <f t="shared" si="113"/>
        <v/>
      </c>
      <c r="G954" s="93"/>
      <c r="H954" s="50" t="str">
        <f t="shared" si="114"/>
        <v/>
      </c>
      <c r="I954" s="68" t="str">
        <f t="shared" si="119"/>
        <v/>
      </c>
      <c r="J954" s="68" t="str">
        <f t="shared" si="115"/>
        <v/>
      </c>
      <c r="K954" s="58"/>
      <c r="L954" s="129"/>
      <c r="M954" s="129"/>
      <c r="N954" s="59" t="str">
        <f t="shared" si="118"/>
        <v/>
      </c>
      <c r="O954" s="60" t="e">
        <f t="shared" si="116"/>
        <v>#N/A</v>
      </c>
      <c r="P954" s="60" t="str">
        <f t="shared" si="117"/>
        <v/>
      </c>
      <c r="Q954" s="27"/>
      <c r="R954" s="27"/>
    </row>
    <row r="955" spans="1:18" x14ac:dyDescent="0.2">
      <c r="A955" s="56"/>
      <c r="B955" s="57"/>
      <c r="C955" s="90"/>
      <c r="D955" s="50" t="str">
        <f t="shared" si="112"/>
        <v/>
      </c>
      <c r="E955" s="67"/>
      <c r="F955" s="92" t="str">
        <f t="shared" si="113"/>
        <v/>
      </c>
      <c r="G955" s="93"/>
      <c r="H955" s="50" t="str">
        <f t="shared" si="114"/>
        <v/>
      </c>
      <c r="I955" s="68" t="str">
        <f t="shared" si="119"/>
        <v/>
      </c>
      <c r="J955" s="68" t="str">
        <f t="shared" si="115"/>
        <v/>
      </c>
      <c r="K955" s="58"/>
      <c r="L955" s="129"/>
      <c r="M955" s="129"/>
      <c r="N955" s="59" t="str">
        <f t="shared" si="118"/>
        <v/>
      </c>
      <c r="O955" s="60" t="e">
        <f t="shared" si="116"/>
        <v>#N/A</v>
      </c>
      <c r="P955" s="60" t="str">
        <f t="shared" si="117"/>
        <v/>
      </c>
      <c r="Q955" s="27"/>
      <c r="R955" s="27"/>
    </row>
    <row r="956" spans="1:18" x14ac:dyDescent="0.2">
      <c r="A956" s="56"/>
      <c r="B956" s="57"/>
      <c r="C956" s="90"/>
      <c r="D956" s="50" t="str">
        <f t="shared" si="112"/>
        <v/>
      </c>
      <c r="E956" s="67"/>
      <c r="F956" s="92" t="str">
        <f t="shared" si="113"/>
        <v/>
      </c>
      <c r="G956" s="93"/>
      <c r="H956" s="50" t="str">
        <f t="shared" si="114"/>
        <v/>
      </c>
      <c r="I956" s="68" t="str">
        <f t="shared" si="119"/>
        <v/>
      </c>
      <c r="J956" s="68" t="str">
        <f t="shared" si="115"/>
        <v/>
      </c>
      <c r="K956" s="58"/>
      <c r="L956" s="129"/>
      <c r="M956" s="129"/>
      <c r="N956" s="59" t="str">
        <f t="shared" si="118"/>
        <v/>
      </c>
      <c r="O956" s="60" t="e">
        <f t="shared" si="116"/>
        <v>#N/A</v>
      </c>
      <c r="P956" s="60" t="str">
        <f t="shared" si="117"/>
        <v/>
      </c>
      <c r="Q956" s="27"/>
      <c r="R956" s="27"/>
    </row>
    <row r="957" spans="1:18" x14ac:dyDescent="0.2">
      <c r="A957" s="56"/>
      <c r="B957" s="57"/>
      <c r="C957" s="90"/>
      <c r="D957" s="50" t="str">
        <f t="shared" si="112"/>
        <v/>
      </c>
      <c r="E957" s="67"/>
      <c r="F957" s="92" t="str">
        <f t="shared" si="113"/>
        <v/>
      </c>
      <c r="G957" s="93"/>
      <c r="H957" s="50" t="str">
        <f t="shared" si="114"/>
        <v/>
      </c>
      <c r="I957" s="68" t="str">
        <f t="shared" si="119"/>
        <v/>
      </c>
      <c r="J957" s="68" t="str">
        <f t="shared" si="115"/>
        <v/>
      </c>
      <c r="K957" s="58"/>
      <c r="L957" s="129"/>
      <c r="M957" s="129"/>
      <c r="N957" s="59" t="str">
        <f t="shared" si="118"/>
        <v/>
      </c>
      <c r="O957" s="60" t="e">
        <f t="shared" si="116"/>
        <v>#N/A</v>
      </c>
      <c r="P957" s="60" t="str">
        <f t="shared" si="117"/>
        <v/>
      </c>
      <c r="Q957" s="27"/>
      <c r="R957" s="27"/>
    </row>
    <row r="958" spans="1:18" x14ac:dyDescent="0.2">
      <c r="A958" s="56"/>
      <c r="B958" s="57"/>
      <c r="C958" s="90"/>
      <c r="D958" s="50" t="str">
        <f t="shared" si="112"/>
        <v/>
      </c>
      <c r="E958" s="67"/>
      <c r="F958" s="92" t="str">
        <f t="shared" si="113"/>
        <v/>
      </c>
      <c r="G958" s="93"/>
      <c r="H958" s="50" t="str">
        <f t="shared" si="114"/>
        <v/>
      </c>
      <c r="I958" s="68" t="str">
        <f t="shared" si="119"/>
        <v/>
      </c>
      <c r="J958" s="68" t="str">
        <f t="shared" si="115"/>
        <v/>
      </c>
      <c r="K958" s="58"/>
      <c r="L958" s="129"/>
      <c r="M958" s="129"/>
      <c r="N958" s="59" t="str">
        <f t="shared" si="118"/>
        <v/>
      </c>
      <c r="O958" s="60" t="e">
        <f t="shared" si="116"/>
        <v>#N/A</v>
      </c>
      <c r="P958" s="60" t="str">
        <f t="shared" si="117"/>
        <v/>
      </c>
      <c r="Q958" s="27"/>
      <c r="R958" s="27"/>
    </row>
    <row r="959" spans="1:18" x14ac:dyDescent="0.2">
      <c r="A959" s="56"/>
      <c r="B959" s="57"/>
      <c r="C959" s="90"/>
      <c r="D959" s="50" t="str">
        <f t="shared" si="112"/>
        <v/>
      </c>
      <c r="E959" s="67"/>
      <c r="F959" s="92" t="str">
        <f t="shared" si="113"/>
        <v/>
      </c>
      <c r="G959" s="93"/>
      <c r="H959" s="50" t="str">
        <f t="shared" si="114"/>
        <v/>
      </c>
      <c r="I959" s="68" t="str">
        <f t="shared" si="119"/>
        <v/>
      </c>
      <c r="J959" s="68" t="str">
        <f t="shared" si="115"/>
        <v/>
      </c>
      <c r="K959" s="58"/>
      <c r="L959" s="129"/>
      <c r="M959" s="129"/>
      <c r="N959" s="59" t="str">
        <f t="shared" si="118"/>
        <v/>
      </c>
      <c r="O959" s="60" t="e">
        <f t="shared" si="116"/>
        <v>#N/A</v>
      </c>
      <c r="P959" s="60" t="str">
        <f t="shared" si="117"/>
        <v/>
      </c>
      <c r="Q959" s="27"/>
      <c r="R959" s="27"/>
    </row>
    <row r="960" spans="1:18" x14ac:dyDescent="0.2">
      <c r="A960" s="56"/>
      <c r="B960" s="57"/>
      <c r="C960" s="90"/>
      <c r="D960" s="50" t="str">
        <f t="shared" si="112"/>
        <v/>
      </c>
      <c r="E960" s="67"/>
      <c r="F960" s="92" t="str">
        <f t="shared" si="113"/>
        <v/>
      </c>
      <c r="G960" s="93"/>
      <c r="H960" s="50" t="str">
        <f t="shared" si="114"/>
        <v/>
      </c>
      <c r="I960" s="68" t="str">
        <f t="shared" si="119"/>
        <v/>
      </c>
      <c r="J960" s="68" t="str">
        <f t="shared" si="115"/>
        <v/>
      </c>
      <c r="K960" s="58"/>
      <c r="L960" s="129"/>
      <c r="M960" s="129"/>
      <c r="N960" s="59" t="str">
        <f t="shared" si="118"/>
        <v/>
      </c>
      <c r="O960" s="60" t="e">
        <f t="shared" si="116"/>
        <v>#N/A</v>
      </c>
      <c r="P960" s="60" t="str">
        <f t="shared" si="117"/>
        <v/>
      </c>
      <c r="Q960" s="27"/>
      <c r="R960" s="27"/>
    </row>
    <row r="961" spans="1:18" x14ac:dyDescent="0.2">
      <c r="A961" s="56"/>
      <c r="B961" s="57"/>
      <c r="C961" s="90"/>
      <c r="D961" s="50" t="str">
        <f t="shared" si="112"/>
        <v/>
      </c>
      <c r="E961" s="67"/>
      <c r="F961" s="92" t="str">
        <f t="shared" si="113"/>
        <v/>
      </c>
      <c r="G961" s="93"/>
      <c r="H961" s="50" t="str">
        <f t="shared" si="114"/>
        <v/>
      </c>
      <c r="I961" s="68" t="str">
        <f t="shared" si="119"/>
        <v/>
      </c>
      <c r="J961" s="68" t="str">
        <f t="shared" si="115"/>
        <v/>
      </c>
      <c r="K961" s="58"/>
      <c r="L961" s="129"/>
      <c r="M961" s="129"/>
      <c r="N961" s="59" t="str">
        <f t="shared" si="118"/>
        <v/>
      </c>
      <c r="O961" s="60" t="e">
        <f t="shared" si="116"/>
        <v>#N/A</v>
      </c>
      <c r="P961" s="60" t="str">
        <f t="shared" si="117"/>
        <v/>
      </c>
      <c r="Q961" s="27"/>
      <c r="R961" s="27"/>
    </row>
    <row r="962" spans="1:18" x14ac:dyDescent="0.2">
      <c r="A962" s="56"/>
      <c r="B962" s="57"/>
      <c r="C962" s="90"/>
      <c r="D962" s="50" t="str">
        <f t="shared" si="112"/>
        <v/>
      </c>
      <c r="E962" s="67"/>
      <c r="F962" s="92" t="str">
        <f t="shared" si="113"/>
        <v/>
      </c>
      <c r="G962" s="93"/>
      <c r="H962" s="50" t="str">
        <f t="shared" si="114"/>
        <v/>
      </c>
      <c r="I962" s="68" t="str">
        <f t="shared" si="119"/>
        <v/>
      </c>
      <c r="J962" s="68" t="str">
        <f t="shared" si="115"/>
        <v/>
      </c>
      <c r="K962" s="58"/>
      <c r="L962" s="129"/>
      <c r="M962" s="129"/>
      <c r="N962" s="59" t="str">
        <f t="shared" si="118"/>
        <v/>
      </c>
      <c r="O962" s="60" t="e">
        <f t="shared" si="116"/>
        <v>#N/A</v>
      </c>
      <c r="P962" s="60" t="str">
        <f t="shared" si="117"/>
        <v/>
      </c>
      <c r="Q962" s="27"/>
      <c r="R962" s="27"/>
    </row>
    <row r="963" spans="1:18" x14ac:dyDescent="0.2">
      <c r="A963" s="56"/>
      <c r="B963" s="57"/>
      <c r="C963" s="90"/>
      <c r="D963" s="50" t="str">
        <f t="shared" si="112"/>
        <v/>
      </c>
      <c r="E963" s="67"/>
      <c r="F963" s="92" t="str">
        <f t="shared" si="113"/>
        <v/>
      </c>
      <c r="G963" s="93"/>
      <c r="H963" s="50" t="str">
        <f t="shared" si="114"/>
        <v/>
      </c>
      <c r="I963" s="68" t="str">
        <f t="shared" si="119"/>
        <v/>
      </c>
      <c r="J963" s="68" t="str">
        <f t="shared" si="115"/>
        <v/>
      </c>
      <c r="K963" s="58"/>
      <c r="L963" s="129"/>
      <c r="M963" s="129"/>
      <c r="N963" s="59" t="str">
        <f t="shared" si="118"/>
        <v/>
      </c>
      <c r="O963" s="60" t="e">
        <f t="shared" si="116"/>
        <v>#N/A</v>
      </c>
      <c r="P963" s="60" t="str">
        <f t="shared" si="117"/>
        <v/>
      </c>
      <c r="Q963" s="27"/>
      <c r="R963" s="27"/>
    </row>
    <row r="964" spans="1:18" x14ac:dyDescent="0.2">
      <c r="A964" s="56"/>
      <c r="B964" s="57"/>
      <c r="C964" s="90"/>
      <c r="D964" s="50" t="str">
        <f t="shared" si="112"/>
        <v/>
      </c>
      <c r="E964" s="67"/>
      <c r="F964" s="92" t="str">
        <f t="shared" si="113"/>
        <v/>
      </c>
      <c r="G964" s="93"/>
      <c r="H964" s="50" t="str">
        <f t="shared" si="114"/>
        <v/>
      </c>
      <c r="I964" s="68" t="str">
        <f t="shared" si="119"/>
        <v/>
      </c>
      <c r="J964" s="68" t="str">
        <f t="shared" si="115"/>
        <v/>
      </c>
      <c r="K964" s="58"/>
      <c r="L964" s="129"/>
      <c r="M964" s="129"/>
      <c r="N964" s="59" t="str">
        <f t="shared" si="118"/>
        <v/>
      </c>
      <c r="O964" s="60" t="e">
        <f t="shared" si="116"/>
        <v>#N/A</v>
      </c>
      <c r="P964" s="60" t="str">
        <f t="shared" si="117"/>
        <v/>
      </c>
      <c r="Q964" s="27"/>
      <c r="R964" s="27"/>
    </row>
    <row r="965" spans="1:18" x14ac:dyDescent="0.2">
      <c r="A965" s="56"/>
      <c r="B965" s="57"/>
      <c r="C965" s="90"/>
      <c r="D965" s="50" t="str">
        <f t="shared" ref="D965:D1028" si="120">IF(A965="","",VLOOKUP(A965,Tabelle,2,FALSE))</f>
        <v/>
      </c>
      <c r="E965" s="67"/>
      <c r="F965" s="92" t="str">
        <f t="shared" ref="F965:F1028" si="121">IF(A965="","",VLOOKUP(A965,Tabelle,3,FALSE))</f>
        <v/>
      </c>
      <c r="G965" s="93"/>
      <c r="H965" s="50" t="str">
        <f t="shared" ref="H965:H1028" si="122">IF(A965="","",VLOOKUP(A965,Tabelle,4,FALSE))</f>
        <v/>
      </c>
      <c r="I965" s="68" t="str">
        <f t="shared" si="119"/>
        <v/>
      </c>
      <c r="J965" s="68" t="str">
        <f t="shared" ref="J965:J1028" si="123">IF(G965="","",(G965-F965)*VLOOKUP(A965,Tabelle,6,FALSE))</f>
        <v/>
      </c>
      <c r="K965" s="58"/>
      <c r="L965" s="129"/>
      <c r="M965" s="129"/>
      <c r="N965" s="59" t="str">
        <f t="shared" si="118"/>
        <v/>
      </c>
      <c r="O965" s="60" t="e">
        <f t="shared" ref="O965:O1028" si="124">VLOOKUP(A965,Tabelle,5,FALSE)</f>
        <v>#N/A</v>
      </c>
      <c r="P965" s="60" t="str">
        <f t="shared" ref="P965:P1028" si="125">IF(C965="","",N965*C965)</f>
        <v/>
      </c>
      <c r="Q965" s="27"/>
      <c r="R965" s="27"/>
    </row>
    <row r="966" spans="1:18" x14ac:dyDescent="0.2">
      <c r="A966" s="56"/>
      <c r="B966" s="57"/>
      <c r="C966" s="90"/>
      <c r="D966" s="50" t="str">
        <f t="shared" si="120"/>
        <v/>
      </c>
      <c r="E966" s="67"/>
      <c r="F966" s="92" t="str">
        <f t="shared" si="121"/>
        <v/>
      </c>
      <c r="G966" s="93"/>
      <c r="H966" s="50" t="str">
        <f t="shared" si="122"/>
        <v/>
      </c>
      <c r="I966" s="68" t="str">
        <f t="shared" si="119"/>
        <v/>
      </c>
      <c r="J966" s="68" t="str">
        <f t="shared" si="123"/>
        <v/>
      </c>
      <c r="K966" s="58"/>
      <c r="L966" s="129"/>
      <c r="M966" s="129"/>
      <c r="N966" s="59" t="str">
        <f t="shared" ref="N966:N1029" si="126">IF(A966="","",IF(SUM(H966:M966)&gt;0,SUM(H966:M966),0))</f>
        <v/>
      </c>
      <c r="O966" s="60" t="e">
        <f t="shared" si="124"/>
        <v>#N/A</v>
      </c>
      <c r="P966" s="60" t="str">
        <f t="shared" si="125"/>
        <v/>
      </c>
      <c r="Q966" s="27"/>
      <c r="R966" s="27"/>
    </row>
    <row r="967" spans="1:18" x14ac:dyDescent="0.2">
      <c r="A967" s="56"/>
      <c r="B967" s="57"/>
      <c r="C967" s="90"/>
      <c r="D967" s="50" t="str">
        <f t="shared" si="120"/>
        <v/>
      </c>
      <c r="E967" s="67"/>
      <c r="F967" s="92" t="str">
        <f t="shared" si="121"/>
        <v/>
      </c>
      <c r="G967" s="93"/>
      <c r="H967" s="50" t="str">
        <f t="shared" si="122"/>
        <v/>
      </c>
      <c r="I967" s="68" t="str">
        <f t="shared" ref="I967:I1030" si="127">IF(E967="","",ROUNDDOWN(E967-D967,-1)*VLOOKUP(A967,Tabelle,5,FALSE))</f>
        <v/>
      </c>
      <c r="J967" s="68" t="str">
        <f t="shared" si="123"/>
        <v/>
      </c>
      <c r="K967" s="58"/>
      <c r="L967" s="129"/>
      <c r="M967" s="129"/>
      <c r="N967" s="59" t="str">
        <f t="shared" si="126"/>
        <v/>
      </c>
      <c r="O967" s="60" t="e">
        <f t="shared" si="124"/>
        <v>#N/A</v>
      </c>
      <c r="P967" s="60" t="str">
        <f t="shared" si="125"/>
        <v/>
      </c>
      <c r="Q967" s="27"/>
      <c r="R967" s="27"/>
    </row>
    <row r="968" spans="1:18" x14ac:dyDescent="0.2">
      <c r="A968" s="56"/>
      <c r="B968" s="57"/>
      <c r="C968" s="90"/>
      <c r="D968" s="50" t="str">
        <f t="shared" si="120"/>
        <v/>
      </c>
      <c r="E968" s="67"/>
      <c r="F968" s="92" t="str">
        <f t="shared" si="121"/>
        <v/>
      </c>
      <c r="G968" s="93"/>
      <c r="H968" s="50" t="str">
        <f t="shared" si="122"/>
        <v/>
      </c>
      <c r="I968" s="68" t="str">
        <f t="shared" si="127"/>
        <v/>
      </c>
      <c r="J968" s="68" t="str">
        <f t="shared" si="123"/>
        <v/>
      </c>
      <c r="K968" s="58"/>
      <c r="L968" s="129"/>
      <c r="M968" s="129"/>
      <c r="N968" s="59" t="str">
        <f t="shared" si="126"/>
        <v/>
      </c>
      <c r="O968" s="60" t="e">
        <f t="shared" si="124"/>
        <v>#N/A</v>
      </c>
      <c r="P968" s="60" t="str">
        <f t="shared" si="125"/>
        <v/>
      </c>
      <c r="Q968" s="27"/>
      <c r="R968" s="27"/>
    </row>
    <row r="969" spans="1:18" x14ac:dyDescent="0.2">
      <c r="A969" s="56"/>
      <c r="B969" s="57"/>
      <c r="C969" s="90"/>
      <c r="D969" s="50" t="str">
        <f t="shared" si="120"/>
        <v/>
      </c>
      <c r="E969" s="67"/>
      <c r="F969" s="92" t="str">
        <f t="shared" si="121"/>
        <v/>
      </c>
      <c r="G969" s="93"/>
      <c r="H969" s="50" t="str">
        <f t="shared" si="122"/>
        <v/>
      </c>
      <c r="I969" s="68" t="str">
        <f t="shared" si="127"/>
        <v/>
      </c>
      <c r="J969" s="68" t="str">
        <f t="shared" si="123"/>
        <v/>
      </c>
      <c r="K969" s="58"/>
      <c r="L969" s="129"/>
      <c r="M969" s="129"/>
      <c r="N969" s="59" t="str">
        <f t="shared" si="126"/>
        <v/>
      </c>
      <c r="O969" s="60" t="e">
        <f t="shared" si="124"/>
        <v>#N/A</v>
      </c>
      <c r="P969" s="60" t="str">
        <f t="shared" si="125"/>
        <v/>
      </c>
      <c r="Q969" s="27"/>
      <c r="R969" s="27"/>
    </row>
    <row r="970" spans="1:18" x14ac:dyDescent="0.2">
      <c r="A970" s="56"/>
      <c r="B970" s="57"/>
      <c r="C970" s="90"/>
      <c r="D970" s="50" t="str">
        <f t="shared" si="120"/>
        <v/>
      </c>
      <c r="E970" s="67"/>
      <c r="F970" s="92" t="str">
        <f t="shared" si="121"/>
        <v/>
      </c>
      <c r="G970" s="93"/>
      <c r="H970" s="50" t="str">
        <f t="shared" si="122"/>
        <v/>
      </c>
      <c r="I970" s="68" t="str">
        <f t="shared" si="127"/>
        <v/>
      </c>
      <c r="J970" s="68" t="str">
        <f t="shared" si="123"/>
        <v/>
      </c>
      <c r="K970" s="58"/>
      <c r="L970" s="129"/>
      <c r="M970" s="129"/>
      <c r="N970" s="59" t="str">
        <f t="shared" si="126"/>
        <v/>
      </c>
      <c r="O970" s="60" t="e">
        <f t="shared" si="124"/>
        <v>#N/A</v>
      </c>
      <c r="P970" s="60" t="str">
        <f t="shared" si="125"/>
        <v/>
      </c>
      <c r="Q970" s="27"/>
      <c r="R970" s="27"/>
    </row>
    <row r="971" spans="1:18" x14ac:dyDescent="0.2">
      <c r="A971" s="56"/>
      <c r="B971" s="57"/>
      <c r="C971" s="90"/>
      <c r="D971" s="50" t="str">
        <f t="shared" si="120"/>
        <v/>
      </c>
      <c r="E971" s="67"/>
      <c r="F971" s="92" t="str">
        <f t="shared" si="121"/>
        <v/>
      </c>
      <c r="G971" s="93"/>
      <c r="H971" s="50" t="str">
        <f t="shared" si="122"/>
        <v/>
      </c>
      <c r="I971" s="68" t="str">
        <f t="shared" si="127"/>
        <v/>
      </c>
      <c r="J971" s="68" t="str">
        <f t="shared" si="123"/>
        <v/>
      </c>
      <c r="K971" s="58"/>
      <c r="L971" s="129"/>
      <c r="M971" s="129"/>
      <c r="N971" s="59" t="str">
        <f t="shared" si="126"/>
        <v/>
      </c>
      <c r="O971" s="60" t="e">
        <f t="shared" si="124"/>
        <v>#N/A</v>
      </c>
      <c r="P971" s="60" t="str">
        <f t="shared" si="125"/>
        <v/>
      </c>
      <c r="Q971" s="27"/>
      <c r="R971" s="27"/>
    </row>
    <row r="972" spans="1:18" x14ac:dyDescent="0.2">
      <c r="A972" s="56"/>
      <c r="B972" s="57"/>
      <c r="C972" s="90"/>
      <c r="D972" s="50" t="str">
        <f t="shared" si="120"/>
        <v/>
      </c>
      <c r="E972" s="67"/>
      <c r="F972" s="92" t="str">
        <f t="shared" si="121"/>
        <v/>
      </c>
      <c r="G972" s="93"/>
      <c r="H972" s="50" t="str">
        <f t="shared" si="122"/>
        <v/>
      </c>
      <c r="I972" s="68" t="str">
        <f t="shared" si="127"/>
        <v/>
      </c>
      <c r="J972" s="68" t="str">
        <f t="shared" si="123"/>
        <v/>
      </c>
      <c r="K972" s="58"/>
      <c r="L972" s="129"/>
      <c r="M972" s="129"/>
      <c r="N972" s="59" t="str">
        <f t="shared" si="126"/>
        <v/>
      </c>
      <c r="O972" s="60" t="e">
        <f t="shared" si="124"/>
        <v>#N/A</v>
      </c>
      <c r="P972" s="60" t="str">
        <f t="shared" si="125"/>
        <v/>
      </c>
      <c r="Q972" s="27"/>
      <c r="R972" s="27"/>
    </row>
    <row r="973" spans="1:18" x14ac:dyDescent="0.2">
      <c r="A973" s="56"/>
      <c r="B973" s="57"/>
      <c r="C973" s="90"/>
      <c r="D973" s="50" t="str">
        <f t="shared" si="120"/>
        <v/>
      </c>
      <c r="E973" s="67"/>
      <c r="F973" s="92" t="str">
        <f t="shared" si="121"/>
        <v/>
      </c>
      <c r="G973" s="93"/>
      <c r="H973" s="50" t="str">
        <f t="shared" si="122"/>
        <v/>
      </c>
      <c r="I973" s="68" t="str">
        <f t="shared" si="127"/>
        <v/>
      </c>
      <c r="J973" s="68" t="str">
        <f t="shared" si="123"/>
        <v/>
      </c>
      <c r="K973" s="58"/>
      <c r="L973" s="129"/>
      <c r="M973" s="129"/>
      <c r="N973" s="59" t="str">
        <f t="shared" si="126"/>
        <v/>
      </c>
      <c r="O973" s="60" t="e">
        <f t="shared" si="124"/>
        <v>#N/A</v>
      </c>
      <c r="P973" s="60" t="str">
        <f t="shared" si="125"/>
        <v/>
      </c>
      <c r="Q973" s="27"/>
      <c r="R973" s="27"/>
    </row>
    <row r="974" spans="1:18" x14ac:dyDescent="0.2">
      <c r="A974" s="56"/>
      <c r="B974" s="57"/>
      <c r="C974" s="90"/>
      <c r="D974" s="50" t="str">
        <f t="shared" si="120"/>
        <v/>
      </c>
      <c r="E974" s="67"/>
      <c r="F974" s="92" t="str">
        <f t="shared" si="121"/>
        <v/>
      </c>
      <c r="G974" s="93"/>
      <c r="H974" s="50" t="str">
        <f t="shared" si="122"/>
        <v/>
      </c>
      <c r="I974" s="68" t="str">
        <f t="shared" si="127"/>
        <v/>
      </c>
      <c r="J974" s="68" t="str">
        <f t="shared" si="123"/>
        <v/>
      </c>
      <c r="K974" s="58"/>
      <c r="L974" s="129"/>
      <c r="M974" s="129"/>
      <c r="N974" s="59" t="str">
        <f t="shared" si="126"/>
        <v/>
      </c>
      <c r="O974" s="60" t="e">
        <f t="shared" si="124"/>
        <v>#N/A</v>
      </c>
      <c r="P974" s="60" t="str">
        <f t="shared" si="125"/>
        <v/>
      </c>
      <c r="Q974" s="27"/>
      <c r="R974" s="27"/>
    </row>
    <row r="975" spans="1:18" x14ac:dyDescent="0.2">
      <c r="A975" s="56"/>
      <c r="B975" s="57"/>
      <c r="C975" s="90"/>
      <c r="D975" s="50" t="str">
        <f t="shared" si="120"/>
        <v/>
      </c>
      <c r="E975" s="67"/>
      <c r="F975" s="92" t="str">
        <f t="shared" si="121"/>
        <v/>
      </c>
      <c r="G975" s="93"/>
      <c r="H975" s="50" t="str">
        <f t="shared" si="122"/>
        <v/>
      </c>
      <c r="I975" s="68" t="str">
        <f t="shared" si="127"/>
        <v/>
      </c>
      <c r="J975" s="68" t="str">
        <f t="shared" si="123"/>
        <v/>
      </c>
      <c r="K975" s="58"/>
      <c r="L975" s="129"/>
      <c r="M975" s="129"/>
      <c r="N975" s="59" t="str">
        <f t="shared" si="126"/>
        <v/>
      </c>
      <c r="O975" s="60" t="e">
        <f t="shared" si="124"/>
        <v>#N/A</v>
      </c>
      <c r="P975" s="60" t="str">
        <f t="shared" si="125"/>
        <v/>
      </c>
      <c r="Q975" s="27"/>
      <c r="R975" s="27"/>
    </row>
    <row r="976" spans="1:18" x14ac:dyDescent="0.2">
      <c r="A976" s="56"/>
      <c r="B976" s="57"/>
      <c r="C976" s="90"/>
      <c r="D976" s="50" t="str">
        <f t="shared" si="120"/>
        <v/>
      </c>
      <c r="E976" s="67"/>
      <c r="F976" s="92" t="str">
        <f t="shared" si="121"/>
        <v/>
      </c>
      <c r="G976" s="93"/>
      <c r="H976" s="50" t="str">
        <f t="shared" si="122"/>
        <v/>
      </c>
      <c r="I976" s="68" t="str">
        <f t="shared" si="127"/>
        <v/>
      </c>
      <c r="J976" s="68" t="str">
        <f t="shared" si="123"/>
        <v/>
      </c>
      <c r="K976" s="58"/>
      <c r="L976" s="129"/>
      <c r="M976" s="129"/>
      <c r="N976" s="59" t="str">
        <f t="shared" si="126"/>
        <v/>
      </c>
      <c r="O976" s="60" t="e">
        <f t="shared" si="124"/>
        <v>#N/A</v>
      </c>
      <c r="P976" s="60" t="str">
        <f t="shared" si="125"/>
        <v/>
      </c>
      <c r="Q976" s="27"/>
      <c r="R976" s="27"/>
    </row>
    <row r="977" spans="1:18" x14ac:dyDescent="0.2">
      <c r="A977" s="56"/>
      <c r="B977" s="57"/>
      <c r="C977" s="90"/>
      <c r="D977" s="50" t="str">
        <f t="shared" si="120"/>
        <v/>
      </c>
      <c r="E977" s="67"/>
      <c r="F977" s="92" t="str">
        <f t="shared" si="121"/>
        <v/>
      </c>
      <c r="G977" s="93"/>
      <c r="H977" s="50" t="str">
        <f t="shared" si="122"/>
        <v/>
      </c>
      <c r="I977" s="68" t="str">
        <f t="shared" si="127"/>
        <v/>
      </c>
      <c r="J977" s="68" t="str">
        <f t="shared" si="123"/>
        <v/>
      </c>
      <c r="K977" s="58"/>
      <c r="L977" s="129"/>
      <c r="M977" s="129"/>
      <c r="N977" s="59" t="str">
        <f t="shared" si="126"/>
        <v/>
      </c>
      <c r="O977" s="60" t="e">
        <f t="shared" si="124"/>
        <v>#N/A</v>
      </c>
      <c r="P977" s="60" t="str">
        <f t="shared" si="125"/>
        <v/>
      </c>
      <c r="Q977" s="27"/>
      <c r="R977" s="27"/>
    </row>
    <row r="978" spans="1:18" x14ac:dyDescent="0.2">
      <c r="A978" s="56"/>
      <c r="B978" s="57"/>
      <c r="C978" s="90"/>
      <c r="D978" s="50" t="str">
        <f t="shared" si="120"/>
        <v/>
      </c>
      <c r="E978" s="67"/>
      <c r="F978" s="92" t="str">
        <f t="shared" si="121"/>
        <v/>
      </c>
      <c r="G978" s="93"/>
      <c r="H978" s="50" t="str">
        <f t="shared" si="122"/>
        <v/>
      </c>
      <c r="I978" s="68" t="str">
        <f t="shared" si="127"/>
        <v/>
      </c>
      <c r="J978" s="68" t="str">
        <f t="shared" si="123"/>
        <v/>
      </c>
      <c r="K978" s="58"/>
      <c r="L978" s="129"/>
      <c r="M978" s="129"/>
      <c r="N978" s="59" t="str">
        <f t="shared" si="126"/>
        <v/>
      </c>
      <c r="O978" s="60" t="e">
        <f t="shared" si="124"/>
        <v>#N/A</v>
      </c>
      <c r="P978" s="60" t="str">
        <f t="shared" si="125"/>
        <v/>
      </c>
      <c r="Q978" s="27"/>
      <c r="R978" s="27"/>
    </row>
    <row r="979" spans="1:18" x14ac:dyDescent="0.2">
      <c r="A979" s="56"/>
      <c r="B979" s="57"/>
      <c r="C979" s="90"/>
      <c r="D979" s="50" t="str">
        <f t="shared" si="120"/>
        <v/>
      </c>
      <c r="E979" s="67"/>
      <c r="F979" s="92" t="str">
        <f t="shared" si="121"/>
        <v/>
      </c>
      <c r="G979" s="93"/>
      <c r="H979" s="50" t="str">
        <f t="shared" si="122"/>
        <v/>
      </c>
      <c r="I979" s="68" t="str">
        <f t="shared" si="127"/>
        <v/>
      </c>
      <c r="J979" s="68" t="str">
        <f t="shared" si="123"/>
        <v/>
      </c>
      <c r="K979" s="58"/>
      <c r="L979" s="129"/>
      <c r="M979" s="129"/>
      <c r="N979" s="59" t="str">
        <f t="shared" si="126"/>
        <v/>
      </c>
      <c r="O979" s="60" t="e">
        <f t="shared" si="124"/>
        <v>#N/A</v>
      </c>
      <c r="P979" s="60" t="str">
        <f t="shared" si="125"/>
        <v/>
      </c>
      <c r="Q979" s="27"/>
      <c r="R979" s="27"/>
    </row>
    <row r="980" spans="1:18" x14ac:dyDescent="0.2">
      <c r="A980" s="56"/>
      <c r="B980" s="57"/>
      <c r="C980" s="90"/>
      <c r="D980" s="50" t="str">
        <f t="shared" si="120"/>
        <v/>
      </c>
      <c r="E980" s="67"/>
      <c r="F980" s="92" t="str">
        <f t="shared" si="121"/>
        <v/>
      </c>
      <c r="G980" s="93"/>
      <c r="H980" s="50" t="str">
        <f t="shared" si="122"/>
        <v/>
      </c>
      <c r="I980" s="68" t="str">
        <f t="shared" si="127"/>
        <v/>
      </c>
      <c r="J980" s="68" t="str">
        <f t="shared" si="123"/>
        <v/>
      </c>
      <c r="K980" s="58"/>
      <c r="L980" s="129"/>
      <c r="M980" s="129"/>
      <c r="N980" s="59" t="str">
        <f t="shared" si="126"/>
        <v/>
      </c>
      <c r="O980" s="60" t="e">
        <f t="shared" si="124"/>
        <v>#N/A</v>
      </c>
      <c r="P980" s="60" t="str">
        <f t="shared" si="125"/>
        <v/>
      </c>
      <c r="Q980" s="27"/>
      <c r="R980" s="27"/>
    </row>
    <row r="981" spans="1:18" x14ac:dyDescent="0.2">
      <c r="A981" s="56"/>
      <c r="B981" s="57"/>
      <c r="C981" s="90"/>
      <c r="D981" s="50" t="str">
        <f t="shared" si="120"/>
        <v/>
      </c>
      <c r="E981" s="67"/>
      <c r="F981" s="92" t="str">
        <f t="shared" si="121"/>
        <v/>
      </c>
      <c r="G981" s="93"/>
      <c r="H981" s="50" t="str">
        <f t="shared" si="122"/>
        <v/>
      </c>
      <c r="I981" s="68" t="str">
        <f t="shared" si="127"/>
        <v/>
      </c>
      <c r="J981" s="68" t="str">
        <f t="shared" si="123"/>
        <v/>
      </c>
      <c r="K981" s="58"/>
      <c r="L981" s="129"/>
      <c r="M981" s="129"/>
      <c r="N981" s="59" t="str">
        <f t="shared" si="126"/>
        <v/>
      </c>
      <c r="O981" s="60" t="e">
        <f t="shared" si="124"/>
        <v>#N/A</v>
      </c>
      <c r="P981" s="60" t="str">
        <f t="shared" si="125"/>
        <v/>
      </c>
      <c r="Q981" s="27"/>
      <c r="R981" s="27"/>
    </row>
    <row r="982" spans="1:18" x14ac:dyDescent="0.2">
      <c r="A982" s="56"/>
      <c r="B982" s="57"/>
      <c r="C982" s="90"/>
      <c r="D982" s="50" t="str">
        <f t="shared" si="120"/>
        <v/>
      </c>
      <c r="E982" s="67"/>
      <c r="F982" s="92" t="str">
        <f t="shared" si="121"/>
        <v/>
      </c>
      <c r="G982" s="93"/>
      <c r="H982" s="50" t="str">
        <f t="shared" si="122"/>
        <v/>
      </c>
      <c r="I982" s="68" t="str">
        <f t="shared" si="127"/>
        <v/>
      </c>
      <c r="J982" s="68" t="str">
        <f t="shared" si="123"/>
        <v/>
      </c>
      <c r="K982" s="58"/>
      <c r="L982" s="129"/>
      <c r="M982" s="129"/>
      <c r="N982" s="59" t="str">
        <f t="shared" si="126"/>
        <v/>
      </c>
      <c r="O982" s="60" t="e">
        <f t="shared" si="124"/>
        <v>#N/A</v>
      </c>
      <c r="P982" s="60" t="str">
        <f t="shared" si="125"/>
        <v/>
      </c>
      <c r="Q982" s="27"/>
      <c r="R982" s="27"/>
    </row>
    <row r="983" spans="1:18" x14ac:dyDescent="0.2">
      <c r="A983" s="56"/>
      <c r="B983" s="57"/>
      <c r="C983" s="90"/>
      <c r="D983" s="50" t="str">
        <f t="shared" si="120"/>
        <v/>
      </c>
      <c r="E983" s="67"/>
      <c r="F983" s="92" t="str">
        <f t="shared" si="121"/>
        <v/>
      </c>
      <c r="G983" s="93"/>
      <c r="H983" s="50" t="str">
        <f t="shared" si="122"/>
        <v/>
      </c>
      <c r="I983" s="68" t="str">
        <f t="shared" si="127"/>
        <v/>
      </c>
      <c r="J983" s="68" t="str">
        <f t="shared" si="123"/>
        <v/>
      </c>
      <c r="K983" s="58"/>
      <c r="L983" s="129"/>
      <c r="M983" s="129"/>
      <c r="N983" s="59" t="str">
        <f t="shared" si="126"/>
        <v/>
      </c>
      <c r="O983" s="60" t="e">
        <f t="shared" si="124"/>
        <v>#N/A</v>
      </c>
      <c r="P983" s="60" t="str">
        <f t="shared" si="125"/>
        <v/>
      </c>
      <c r="Q983" s="27"/>
      <c r="R983" s="27"/>
    </row>
    <row r="984" spans="1:18" x14ac:dyDescent="0.2">
      <c r="A984" s="56"/>
      <c r="B984" s="57"/>
      <c r="C984" s="90"/>
      <c r="D984" s="50" t="str">
        <f t="shared" si="120"/>
        <v/>
      </c>
      <c r="E984" s="67"/>
      <c r="F984" s="92" t="str">
        <f t="shared" si="121"/>
        <v/>
      </c>
      <c r="G984" s="93"/>
      <c r="H984" s="50" t="str">
        <f t="shared" si="122"/>
        <v/>
      </c>
      <c r="I984" s="68" t="str">
        <f t="shared" si="127"/>
        <v/>
      </c>
      <c r="J984" s="68" t="str">
        <f t="shared" si="123"/>
        <v/>
      </c>
      <c r="K984" s="58"/>
      <c r="L984" s="129"/>
      <c r="M984" s="129"/>
      <c r="N984" s="59" t="str">
        <f t="shared" si="126"/>
        <v/>
      </c>
      <c r="O984" s="60" t="e">
        <f t="shared" si="124"/>
        <v>#N/A</v>
      </c>
      <c r="P984" s="60" t="str">
        <f t="shared" si="125"/>
        <v/>
      </c>
      <c r="Q984" s="27"/>
      <c r="R984" s="27"/>
    </row>
    <row r="985" spans="1:18" x14ac:dyDescent="0.2">
      <c r="A985" s="56"/>
      <c r="B985" s="57"/>
      <c r="C985" s="90"/>
      <c r="D985" s="50" t="str">
        <f t="shared" si="120"/>
        <v/>
      </c>
      <c r="E985" s="67"/>
      <c r="F985" s="92" t="str">
        <f t="shared" si="121"/>
        <v/>
      </c>
      <c r="G985" s="93"/>
      <c r="H985" s="50" t="str">
        <f t="shared" si="122"/>
        <v/>
      </c>
      <c r="I985" s="68" t="str">
        <f t="shared" si="127"/>
        <v/>
      </c>
      <c r="J985" s="68" t="str">
        <f t="shared" si="123"/>
        <v/>
      </c>
      <c r="K985" s="58"/>
      <c r="L985" s="129"/>
      <c r="M985" s="129"/>
      <c r="N985" s="59" t="str">
        <f t="shared" si="126"/>
        <v/>
      </c>
      <c r="O985" s="60" t="e">
        <f t="shared" si="124"/>
        <v>#N/A</v>
      </c>
      <c r="P985" s="60" t="str">
        <f t="shared" si="125"/>
        <v/>
      </c>
      <c r="Q985" s="27"/>
      <c r="R985" s="27"/>
    </row>
    <row r="986" spans="1:18" x14ac:dyDescent="0.2">
      <c r="A986" s="56"/>
      <c r="B986" s="57"/>
      <c r="C986" s="90"/>
      <c r="D986" s="50" t="str">
        <f t="shared" si="120"/>
        <v/>
      </c>
      <c r="E986" s="67"/>
      <c r="F986" s="92" t="str">
        <f t="shared" si="121"/>
        <v/>
      </c>
      <c r="G986" s="93"/>
      <c r="H986" s="50" t="str">
        <f t="shared" si="122"/>
        <v/>
      </c>
      <c r="I986" s="68" t="str">
        <f t="shared" si="127"/>
        <v/>
      </c>
      <c r="J986" s="68" t="str">
        <f t="shared" si="123"/>
        <v/>
      </c>
      <c r="K986" s="58"/>
      <c r="L986" s="129"/>
      <c r="M986" s="129"/>
      <c r="N986" s="59" t="str">
        <f t="shared" si="126"/>
        <v/>
      </c>
      <c r="O986" s="60" t="e">
        <f t="shared" si="124"/>
        <v>#N/A</v>
      </c>
      <c r="P986" s="60" t="str">
        <f t="shared" si="125"/>
        <v/>
      </c>
      <c r="Q986" s="27"/>
      <c r="R986" s="27"/>
    </row>
    <row r="987" spans="1:18" x14ac:dyDescent="0.2">
      <c r="A987" s="56"/>
      <c r="B987" s="57"/>
      <c r="C987" s="90"/>
      <c r="D987" s="50" t="str">
        <f t="shared" si="120"/>
        <v/>
      </c>
      <c r="E987" s="67"/>
      <c r="F987" s="92" t="str">
        <f t="shared" si="121"/>
        <v/>
      </c>
      <c r="G987" s="93"/>
      <c r="H987" s="50" t="str">
        <f t="shared" si="122"/>
        <v/>
      </c>
      <c r="I987" s="68" t="str">
        <f t="shared" si="127"/>
        <v/>
      </c>
      <c r="J987" s="68" t="str">
        <f t="shared" si="123"/>
        <v/>
      </c>
      <c r="K987" s="58"/>
      <c r="L987" s="129"/>
      <c r="M987" s="129"/>
      <c r="N987" s="59" t="str">
        <f t="shared" si="126"/>
        <v/>
      </c>
      <c r="O987" s="60" t="e">
        <f t="shared" si="124"/>
        <v>#N/A</v>
      </c>
      <c r="P987" s="60" t="str">
        <f t="shared" si="125"/>
        <v/>
      </c>
      <c r="Q987" s="27"/>
      <c r="R987" s="27"/>
    </row>
    <row r="988" spans="1:18" x14ac:dyDescent="0.2">
      <c r="A988" s="56"/>
      <c r="B988" s="57"/>
      <c r="C988" s="90"/>
      <c r="D988" s="50" t="str">
        <f t="shared" si="120"/>
        <v/>
      </c>
      <c r="E988" s="67"/>
      <c r="F988" s="92" t="str">
        <f t="shared" si="121"/>
        <v/>
      </c>
      <c r="G988" s="93"/>
      <c r="H988" s="50" t="str">
        <f t="shared" si="122"/>
        <v/>
      </c>
      <c r="I988" s="68" t="str">
        <f t="shared" si="127"/>
        <v/>
      </c>
      <c r="J988" s="68" t="str">
        <f t="shared" si="123"/>
        <v/>
      </c>
      <c r="K988" s="58"/>
      <c r="L988" s="129"/>
      <c r="M988" s="129"/>
      <c r="N988" s="59" t="str">
        <f t="shared" si="126"/>
        <v/>
      </c>
      <c r="O988" s="60" t="e">
        <f t="shared" si="124"/>
        <v>#N/A</v>
      </c>
      <c r="P988" s="60" t="str">
        <f t="shared" si="125"/>
        <v/>
      </c>
      <c r="Q988" s="27"/>
      <c r="R988" s="27"/>
    </row>
    <row r="989" spans="1:18" x14ac:dyDescent="0.2">
      <c r="A989" s="56"/>
      <c r="B989" s="57"/>
      <c r="C989" s="90"/>
      <c r="D989" s="50" t="str">
        <f t="shared" si="120"/>
        <v/>
      </c>
      <c r="E989" s="67"/>
      <c r="F989" s="92" t="str">
        <f t="shared" si="121"/>
        <v/>
      </c>
      <c r="G989" s="93"/>
      <c r="H989" s="50" t="str">
        <f t="shared" si="122"/>
        <v/>
      </c>
      <c r="I989" s="68" t="str">
        <f t="shared" si="127"/>
        <v/>
      </c>
      <c r="J989" s="68" t="str">
        <f t="shared" si="123"/>
        <v/>
      </c>
      <c r="K989" s="58"/>
      <c r="L989" s="129"/>
      <c r="M989" s="129"/>
      <c r="N989" s="59" t="str">
        <f t="shared" si="126"/>
        <v/>
      </c>
      <c r="O989" s="60" t="e">
        <f t="shared" si="124"/>
        <v>#N/A</v>
      </c>
      <c r="P989" s="60" t="str">
        <f t="shared" si="125"/>
        <v/>
      </c>
      <c r="Q989" s="27"/>
      <c r="R989" s="27"/>
    </row>
    <row r="990" spans="1:18" x14ac:dyDescent="0.2">
      <c r="A990" s="56"/>
      <c r="B990" s="57"/>
      <c r="C990" s="90"/>
      <c r="D990" s="50" t="str">
        <f t="shared" si="120"/>
        <v/>
      </c>
      <c r="E990" s="67"/>
      <c r="F990" s="92" t="str">
        <f t="shared" si="121"/>
        <v/>
      </c>
      <c r="G990" s="93"/>
      <c r="H990" s="50" t="str">
        <f t="shared" si="122"/>
        <v/>
      </c>
      <c r="I990" s="68" t="str">
        <f t="shared" si="127"/>
        <v/>
      </c>
      <c r="J990" s="68" t="str">
        <f t="shared" si="123"/>
        <v/>
      </c>
      <c r="K990" s="58"/>
      <c r="L990" s="129"/>
      <c r="M990" s="129"/>
      <c r="N990" s="59" t="str">
        <f t="shared" si="126"/>
        <v/>
      </c>
      <c r="O990" s="60" t="e">
        <f t="shared" si="124"/>
        <v>#N/A</v>
      </c>
      <c r="P990" s="60" t="str">
        <f t="shared" si="125"/>
        <v/>
      </c>
      <c r="Q990" s="27"/>
      <c r="R990" s="27"/>
    </row>
    <row r="991" spans="1:18" x14ac:dyDescent="0.2">
      <c r="A991" s="56"/>
      <c r="B991" s="57"/>
      <c r="C991" s="90"/>
      <c r="D991" s="50" t="str">
        <f t="shared" si="120"/>
        <v/>
      </c>
      <c r="E991" s="67"/>
      <c r="F991" s="92" t="str">
        <f t="shared" si="121"/>
        <v/>
      </c>
      <c r="G991" s="93"/>
      <c r="H991" s="50" t="str">
        <f t="shared" si="122"/>
        <v/>
      </c>
      <c r="I991" s="68" t="str">
        <f t="shared" si="127"/>
        <v/>
      </c>
      <c r="J991" s="68" t="str">
        <f t="shared" si="123"/>
        <v/>
      </c>
      <c r="K991" s="58"/>
      <c r="L991" s="129"/>
      <c r="M991" s="129"/>
      <c r="N991" s="59" t="str">
        <f t="shared" si="126"/>
        <v/>
      </c>
      <c r="O991" s="60" t="e">
        <f t="shared" si="124"/>
        <v>#N/A</v>
      </c>
      <c r="P991" s="60" t="str">
        <f t="shared" si="125"/>
        <v/>
      </c>
      <c r="Q991" s="27"/>
      <c r="R991" s="27"/>
    </row>
    <row r="992" spans="1:18" x14ac:dyDescent="0.2">
      <c r="A992" s="56"/>
      <c r="B992" s="57"/>
      <c r="C992" s="90"/>
      <c r="D992" s="50" t="str">
        <f t="shared" si="120"/>
        <v/>
      </c>
      <c r="E992" s="67"/>
      <c r="F992" s="92" t="str">
        <f t="shared" si="121"/>
        <v/>
      </c>
      <c r="G992" s="93"/>
      <c r="H992" s="50" t="str">
        <f t="shared" si="122"/>
        <v/>
      </c>
      <c r="I992" s="68" t="str">
        <f t="shared" si="127"/>
        <v/>
      </c>
      <c r="J992" s="68" t="str">
        <f t="shared" si="123"/>
        <v/>
      </c>
      <c r="K992" s="58"/>
      <c r="L992" s="129"/>
      <c r="M992" s="129"/>
      <c r="N992" s="59" t="str">
        <f t="shared" si="126"/>
        <v/>
      </c>
      <c r="O992" s="60" t="e">
        <f t="shared" si="124"/>
        <v>#N/A</v>
      </c>
      <c r="P992" s="60" t="str">
        <f t="shared" si="125"/>
        <v/>
      </c>
      <c r="Q992" s="27"/>
      <c r="R992" s="27"/>
    </row>
    <row r="993" spans="1:18" x14ac:dyDescent="0.2">
      <c r="A993" s="56"/>
      <c r="B993" s="57"/>
      <c r="C993" s="90"/>
      <c r="D993" s="50" t="str">
        <f t="shared" si="120"/>
        <v/>
      </c>
      <c r="E993" s="67"/>
      <c r="F993" s="92" t="str">
        <f t="shared" si="121"/>
        <v/>
      </c>
      <c r="G993" s="93"/>
      <c r="H993" s="50" t="str">
        <f t="shared" si="122"/>
        <v/>
      </c>
      <c r="I993" s="68" t="str">
        <f t="shared" si="127"/>
        <v/>
      </c>
      <c r="J993" s="68" t="str">
        <f t="shared" si="123"/>
        <v/>
      </c>
      <c r="K993" s="58"/>
      <c r="L993" s="129"/>
      <c r="M993" s="129"/>
      <c r="N993" s="59" t="str">
        <f t="shared" si="126"/>
        <v/>
      </c>
      <c r="O993" s="60" t="e">
        <f t="shared" si="124"/>
        <v>#N/A</v>
      </c>
      <c r="P993" s="60" t="str">
        <f t="shared" si="125"/>
        <v/>
      </c>
      <c r="Q993" s="27"/>
      <c r="R993" s="27"/>
    </row>
    <row r="994" spans="1:18" x14ac:dyDescent="0.2">
      <c r="A994" s="56"/>
      <c r="B994" s="57"/>
      <c r="C994" s="90"/>
      <c r="D994" s="50" t="str">
        <f t="shared" si="120"/>
        <v/>
      </c>
      <c r="E994" s="67"/>
      <c r="F994" s="92" t="str">
        <f t="shared" si="121"/>
        <v/>
      </c>
      <c r="G994" s="93"/>
      <c r="H994" s="50" t="str">
        <f t="shared" si="122"/>
        <v/>
      </c>
      <c r="I994" s="68" t="str">
        <f t="shared" si="127"/>
        <v/>
      </c>
      <c r="J994" s="68" t="str">
        <f t="shared" si="123"/>
        <v/>
      </c>
      <c r="K994" s="58"/>
      <c r="L994" s="129"/>
      <c r="M994" s="129"/>
      <c r="N994" s="59" t="str">
        <f t="shared" si="126"/>
        <v/>
      </c>
      <c r="O994" s="60" t="e">
        <f t="shared" si="124"/>
        <v>#N/A</v>
      </c>
      <c r="P994" s="60" t="str">
        <f t="shared" si="125"/>
        <v/>
      </c>
      <c r="Q994" s="27"/>
      <c r="R994" s="27"/>
    </row>
    <row r="995" spans="1:18" x14ac:dyDescent="0.2">
      <c r="A995" s="56"/>
      <c r="B995" s="57"/>
      <c r="C995" s="90"/>
      <c r="D995" s="50" t="str">
        <f t="shared" si="120"/>
        <v/>
      </c>
      <c r="E995" s="67"/>
      <c r="F995" s="92" t="str">
        <f t="shared" si="121"/>
        <v/>
      </c>
      <c r="G995" s="93"/>
      <c r="H995" s="50" t="str">
        <f t="shared" si="122"/>
        <v/>
      </c>
      <c r="I995" s="68" t="str">
        <f t="shared" si="127"/>
        <v/>
      </c>
      <c r="J995" s="68" t="str">
        <f t="shared" si="123"/>
        <v/>
      </c>
      <c r="K995" s="58"/>
      <c r="L995" s="129"/>
      <c r="M995" s="129"/>
      <c r="N995" s="59" t="str">
        <f t="shared" si="126"/>
        <v/>
      </c>
      <c r="O995" s="60" t="e">
        <f t="shared" si="124"/>
        <v>#N/A</v>
      </c>
      <c r="P995" s="60" t="str">
        <f t="shared" si="125"/>
        <v/>
      </c>
      <c r="Q995" s="27"/>
      <c r="R995" s="27"/>
    </row>
    <row r="996" spans="1:18" x14ac:dyDescent="0.2">
      <c r="A996" s="56"/>
      <c r="B996" s="57"/>
      <c r="C996" s="90"/>
      <c r="D996" s="50" t="str">
        <f t="shared" si="120"/>
        <v/>
      </c>
      <c r="E996" s="67"/>
      <c r="F996" s="92" t="str">
        <f t="shared" si="121"/>
        <v/>
      </c>
      <c r="G996" s="93"/>
      <c r="H996" s="50" t="str">
        <f t="shared" si="122"/>
        <v/>
      </c>
      <c r="I996" s="68" t="str">
        <f t="shared" si="127"/>
        <v/>
      </c>
      <c r="J996" s="68" t="str">
        <f t="shared" si="123"/>
        <v/>
      </c>
      <c r="K996" s="58"/>
      <c r="L996" s="129"/>
      <c r="M996" s="129"/>
      <c r="N996" s="59" t="str">
        <f t="shared" si="126"/>
        <v/>
      </c>
      <c r="O996" s="60" t="e">
        <f t="shared" si="124"/>
        <v>#N/A</v>
      </c>
      <c r="P996" s="60" t="str">
        <f t="shared" si="125"/>
        <v/>
      </c>
      <c r="Q996" s="27"/>
      <c r="R996" s="27"/>
    </row>
    <row r="997" spans="1:18" x14ac:dyDescent="0.2">
      <c r="A997" s="56"/>
      <c r="B997" s="57"/>
      <c r="C997" s="90"/>
      <c r="D997" s="50" t="str">
        <f t="shared" si="120"/>
        <v/>
      </c>
      <c r="E997" s="67"/>
      <c r="F997" s="92" t="str">
        <f t="shared" si="121"/>
        <v/>
      </c>
      <c r="G997" s="93"/>
      <c r="H997" s="50" t="str">
        <f t="shared" si="122"/>
        <v/>
      </c>
      <c r="I997" s="68" t="str">
        <f t="shared" si="127"/>
        <v/>
      </c>
      <c r="J997" s="68" t="str">
        <f t="shared" si="123"/>
        <v/>
      </c>
      <c r="K997" s="58"/>
      <c r="L997" s="129"/>
      <c r="M997" s="129"/>
      <c r="N997" s="59" t="str">
        <f t="shared" si="126"/>
        <v/>
      </c>
      <c r="O997" s="60" t="e">
        <f t="shared" si="124"/>
        <v>#N/A</v>
      </c>
      <c r="P997" s="60" t="str">
        <f t="shared" si="125"/>
        <v/>
      </c>
      <c r="Q997" s="27"/>
      <c r="R997" s="27"/>
    </row>
    <row r="998" spans="1:18" x14ac:dyDescent="0.2">
      <c r="A998" s="56"/>
      <c r="B998" s="57"/>
      <c r="C998" s="90"/>
      <c r="D998" s="50" t="str">
        <f t="shared" si="120"/>
        <v/>
      </c>
      <c r="E998" s="67"/>
      <c r="F998" s="92" t="str">
        <f t="shared" si="121"/>
        <v/>
      </c>
      <c r="G998" s="93"/>
      <c r="H998" s="50" t="str">
        <f t="shared" si="122"/>
        <v/>
      </c>
      <c r="I998" s="68" t="str">
        <f t="shared" si="127"/>
        <v/>
      </c>
      <c r="J998" s="68" t="str">
        <f t="shared" si="123"/>
        <v/>
      </c>
      <c r="K998" s="58"/>
      <c r="L998" s="129"/>
      <c r="M998" s="129"/>
      <c r="N998" s="59" t="str">
        <f t="shared" si="126"/>
        <v/>
      </c>
      <c r="O998" s="60" t="e">
        <f t="shared" si="124"/>
        <v>#N/A</v>
      </c>
      <c r="P998" s="60" t="str">
        <f t="shared" si="125"/>
        <v/>
      </c>
      <c r="Q998" s="27"/>
      <c r="R998" s="27"/>
    </row>
    <row r="999" spans="1:18" x14ac:dyDescent="0.2">
      <c r="A999" s="56"/>
      <c r="B999" s="57"/>
      <c r="C999" s="90"/>
      <c r="D999" s="50" t="str">
        <f t="shared" si="120"/>
        <v/>
      </c>
      <c r="E999" s="67"/>
      <c r="F999" s="92" t="str">
        <f t="shared" si="121"/>
        <v/>
      </c>
      <c r="G999" s="93"/>
      <c r="H999" s="50" t="str">
        <f t="shared" si="122"/>
        <v/>
      </c>
      <c r="I999" s="68" t="str">
        <f t="shared" si="127"/>
        <v/>
      </c>
      <c r="J999" s="68" t="str">
        <f t="shared" si="123"/>
        <v/>
      </c>
      <c r="K999" s="58"/>
      <c r="L999" s="129"/>
      <c r="M999" s="129"/>
      <c r="N999" s="59" t="str">
        <f t="shared" si="126"/>
        <v/>
      </c>
      <c r="O999" s="60" t="e">
        <f t="shared" si="124"/>
        <v>#N/A</v>
      </c>
      <c r="P999" s="60" t="str">
        <f t="shared" si="125"/>
        <v/>
      </c>
      <c r="Q999" s="27"/>
      <c r="R999" s="27"/>
    </row>
    <row r="1000" spans="1:18" x14ac:dyDescent="0.2">
      <c r="A1000" s="56"/>
      <c r="B1000" s="57"/>
      <c r="C1000" s="90"/>
      <c r="D1000" s="50" t="str">
        <f t="shared" si="120"/>
        <v/>
      </c>
      <c r="E1000" s="67"/>
      <c r="F1000" s="92" t="str">
        <f t="shared" si="121"/>
        <v/>
      </c>
      <c r="G1000" s="93"/>
      <c r="H1000" s="50" t="str">
        <f t="shared" si="122"/>
        <v/>
      </c>
      <c r="I1000" s="68" t="str">
        <f t="shared" si="127"/>
        <v/>
      </c>
      <c r="J1000" s="68" t="str">
        <f t="shared" si="123"/>
        <v/>
      </c>
      <c r="K1000" s="58"/>
      <c r="L1000" s="129"/>
      <c r="M1000" s="129"/>
      <c r="N1000" s="59" t="str">
        <f t="shared" si="126"/>
        <v/>
      </c>
      <c r="O1000" s="60" t="e">
        <f t="shared" si="124"/>
        <v>#N/A</v>
      </c>
      <c r="P1000" s="60" t="str">
        <f t="shared" si="125"/>
        <v/>
      </c>
      <c r="Q1000" s="27"/>
      <c r="R1000" s="27"/>
    </row>
    <row r="1001" spans="1:18" x14ac:dyDescent="0.2">
      <c r="A1001" s="56"/>
      <c r="B1001" s="57"/>
      <c r="C1001" s="90"/>
      <c r="D1001" s="50" t="str">
        <f t="shared" si="120"/>
        <v/>
      </c>
      <c r="E1001" s="67"/>
      <c r="F1001" s="92" t="str">
        <f t="shared" si="121"/>
        <v/>
      </c>
      <c r="G1001" s="93"/>
      <c r="H1001" s="50" t="str">
        <f t="shared" si="122"/>
        <v/>
      </c>
      <c r="I1001" s="68" t="str">
        <f t="shared" si="127"/>
        <v/>
      </c>
      <c r="J1001" s="68" t="str">
        <f t="shared" si="123"/>
        <v/>
      </c>
      <c r="K1001" s="58"/>
      <c r="L1001" s="129"/>
      <c r="M1001" s="129"/>
      <c r="N1001" s="59" t="str">
        <f t="shared" si="126"/>
        <v/>
      </c>
      <c r="O1001" s="60" t="e">
        <f t="shared" si="124"/>
        <v>#N/A</v>
      </c>
      <c r="P1001" s="60" t="str">
        <f t="shared" si="125"/>
        <v/>
      </c>
      <c r="Q1001" s="27"/>
      <c r="R1001" s="27"/>
    </row>
    <row r="1002" spans="1:18" x14ac:dyDescent="0.2">
      <c r="A1002" s="56"/>
      <c r="B1002" s="57"/>
      <c r="C1002" s="90"/>
      <c r="D1002" s="50" t="str">
        <f t="shared" si="120"/>
        <v/>
      </c>
      <c r="E1002" s="67"/>
      <c r="F1002" s="92" t="str">
        <f t="shared" si="121"/>
        <v/>
      </c>
      <c r="G1002" s="93"/>
      <c r="H1002" s="50" t="str">
        <f t="shared" si="122"/>
        <v/>
      </c>
      <c r="I1002" s="68" t="str">
        <f t="shared" si="127"/>
        <v/>
      </c>
      <c r="J1002" s="68" t="str">
        <f t="shared" si="123"/>
        <v/>
      </c>
      <c r="K1002" s="58"/>
      <c r="L1002" s="129"/>
      <c r="M1002" s="129"/>
      <c r="N1002" s="59" t="str">
        <f t="shared" si="126"/>
        <v/>
      </c>
      <c r="O1002" s="60" t="e">
        <f t="shared" si="124"/>
        <v>#N/A</v>
      </c>
      <c r="P1002" s="60" t="str">
        <f t="shared" si="125"/>
        <v/>
      </c>
      <c r="Q1002" s="27"/>
      <c r="R1002" s="27"/>
    </row>
    <row r="1003" spans="1:18" x14ac:dyDescent="0.2">
      <c r="A1003" s="56"/>
      <c r="B1003" s="57"/>
      <c r="C1003" s="90"/>
      <c r="D1003" s="50" t="str">
        <f t="shared" si="120"/>
        <v/>
      </c>
      <c r="E1003" s="67"/>
      <c r="F1003" s="92" t="str">
        <f t="shared" si="121"/>
        <v/>
      </c>
      <c r="G1003" s="93"/>
      <c r="H1003" s="50" t="str">
        <f t="shared" si="122"/>
        <v/>
      </c>
      <c r="I1003" s="68" t="str">
        <f t="shared" si="127"/>
        <v/>
      </c>
      <c r="J1003" s="68" t="str">
        <f t="shared" si="123"/>
        <v/>
      </c>
      <c r="K1003" s="58"/>
      <c r="L1003" s="129"/>
      <c r="M1003" s="129"/>
      <c r="N1003" s="59" t="str">
        <f t="shared" si="126"/>
        <v/>
      </c>
      <c r="O1003" s="60" t="e">
        <f t="shared" si="124"/>
        <v>#N/A</v>
      </c>
      <c r="P1003" s="60" t="str">
        <f t="shared" si="125"/>
        <v/>
      </c>
      <c r="Q1003" s="27"/>
      <c r="R1003" s="27"/>
    </row>
    <row r="1004" spans="1:18" x14ac:dyDescent="0.2">
      <c r="A1004" s="56"/>
      <c r="B1004" s="57"/>
      <c r="C1004" s="90"/>
      <c r="D1004" s="50" t="str">
        <f t="shared" si="120"/>
        <v/>
      </c>
      <c r="E1004" s="67"/>
      <c r="F1004" s="92" t="str">
        <f t="shared" si="121"/>
        <v/>
      </c>
      <c r="G1004" s="93"/>
      <c r="H1004" s="50" t="str">
        <f t="shared" si="122"/>
        <v/>
      </c>
      <c r="I1004" s="68" t="str">
        <f t="shared" si="127"/>
        <v/>
      </c>
      <c r="J1004" s="68" t="str">
        <f t="shared" si="123"/>
        <v/>
      </c>
      <c r="K1004" s="58"/>
      <c r="L1004" s="129"/>
      <c r="M1004" s="129"/>
      <c r="N1004" s="59" t="str">
        <f t="shared" si="126"/>
        <v/>
      </c>
      <c r="O1004" s="60" t="e">
        <f t="shared" si="124"/>
        <v>#N/A</v>
      </c>
      <c r="P1004" s="60" t="str">
        <f t="shared" si="125"/>
        <v/>
      </c>
      <c r="Q1004" s="27"/>
      <c r="R1004" s="27"/>
    </row>
    <row r="1005" spans="1:18" x14ac:dyDescent="0.2">
      <c r="A1005" s="56"/>
      <c r="B1005" s="57"/>
      <c r="C1005" s="90"/>
      <c r="D1005" s="50" t="str">
        <f t="shared" si="120"/>
        <v/>
      </c>
      <c r="E1005" s="67"/>
      <c r="F1005" s="92" t="str">
        <f t="shared" si="121"/>
        <v/>
      </c>
      <c r="G1005" s="93"/>
      <c r="H1005" s="50" t="str">
        <f t="shared" si="122"/>
        <v/>
      </c>
      <c r="I1005" s="68" t="str">
        <f t="shared" si="127"/>
        <v/>
      </c>
      <c r="J1005" s="68" t="str">
        <f t="shared" si="123"/>
        <v/>
      </c>
      <c r="K1005" s="58"/>
      <c r="L1005" s="129"/>
      <c r="M1005" s="129"/>
      <c r="N1005" s="59" t="str">
        <f t="shared" si="126"/>
        <v/>
      </c>
      <c r="O1005" s="60" t="e">
        <f t="shared" si="124"/>
        <v>#N/A</v>
      </c>
      <c r="P1005" s="60" t="str">
        <f t="shared" si="125"/>
        <v/>
      </c>
      <c r="Q1005" s="27"/>
      <c r="R1005" s="27"/>
    </row>
    <row r="1006" spans="1:18" x14ac:dyDescent="0.2">
      <c r="A1006" s="56"/>
      <c r="B1006" s="57"/>
      <c r="C1006" s="90"/>
      <c r="D1006" s="50" t="str">
        <f t="shared" si="120"/>
        <v/>
      </c>
      <c r="E1006" s="67"/>
      <c r="F1006" s="92" t="str">
        <f t="shared" si="121"/>
        <v/>
      </c>
      <c r="G1006" s="93"/>
      <c r="H1006" s="50" t="str">
        <f t="shared" si="122"/>
        <v/>
      </c>
      <c r="I1006" s="68" t="str">
        <f t="shared" si="127"/>
        <v/>
      </c>
      <c r="J1006" s="68" t="str">
        <f t="shared" si="123"/>
        <v/>
      </c>
      <c r="K1006" s="58"/>
      <c r="L1006" s="129"/>
      <c r="M1006" s="129"/>
      <c r="N1006" s="59" t="str">
        <f t="shared" si="126"/>
        <v/>
      </c>
      <c r="O1006" s="60" t="e">
        <f t="shared" si="124"/>
        <v>#N/A</v>
      </c>
      <c r="P1006" s="60" t="str">
        <f t="shared" si="125"/>
        <v/>
      </c>
      <c r="Q1006" s="27"/>
      <c r="R1006" s="27"/>
    </row>
    <row r="1007" spans="1:18" x14ac:dyDescent="0.2">
      <c r="A1007" s="56"/>
      <c r="B1007" s="57"/>
      <c r="C1007" s="90"/>
      <c r="D1007" s="50" t="str">
        <f t="shared" si="120"/>
        <v/>
      </c>
      <c r="E1007" s="67"/>
      <c r="F1007" s="92" t="str">
        <f t="shared" si="121"/>
        <v/>
      </c>
      <c r="G1007" s="93"/>
      <c r="H1007" s="50" t="str">
        <f t="shared" si="122"/>
        <v/>
      </c>
      <c r="I1007" s="68" t="str">
        <f t="shared" si="127"/>
        <v/>
      </c>
      <c r="J1007" s="68" t="str">
        <f t="shared" si="123"/>
        <v/>
      </c>
      <c r="K1007" s="58"/>
      <c r="L1007" s="129"/>
      <c r="M1007" s="129"/>
      <c r="N1007" s="59" t="str">
        <f t="shared" si="126"/>
        <v/>
      </c>
      <c r="O1007" s="60" t="e">
        <f t="shared" si="124"/>
        <v>#N/A</v>
      </c>
      <c r="P1007" s="60" t="str">
        <f t="shared" si="125"/>
        <v/>
      </c>
      <c r="Q1007" s="27"/>
      <c r="R1007" s="27"/>
    </row>
    <row r="1008" spans="1:18" x14ac:dyDescent="0.2">
      <c r="A1008" s="56"/>
      <c r="B1008" s="57"/>
      <c r="C1008" s="90"/>
      <c r="D1008" s="50" t="str">
        <f t="shared" si="120"/>
        <v/>
      </c>
      <c r="E1008" s="67"/>
      <c r="F1008" s="92" t="str">
        <f t="shared" si="121"/>
        <v/>
      </c>
      <c r="G1008" s="93"/>
      <c r="H1008" s="50" t="str">
        <f t="shared" si="122"/>
        <v/>
      </c>
      <c r="I1008" s="68" t="str">
        <f t="shared" si="127"/>
        <v/>
      </c>
      <c r="J1008" s="68" t="str">
        <f t="shared" si="123"/>
        <v/>
      </c>
      <c r="K1008" s="58"/>
      <c r="L1008" s="129"/>
      <c r="M1008" s="129"/>
      <c r="N1008" s="59" t="str">
        <f t="shared" si="126"/>
        <v/>
      </c>
      <c r="O1008" s="60" t="e">
        <f t="shared" si="124"/>
        <v>#N/A</v>
      </c>
      <c r="P1008" s="60" t="str">
        <f t="shared" si="125"/>
        <v/>
      </c>
      <c r="Q1008" s="27"/>
      <c r="R1008" s="27"/>
    </row>
    <row r="1009" spans="1:18" x14ac:dyDescent="0.2">
      <c r="A1009" s="56"/>
      <c r="B1009" s="57"/>
      <c r="C1009" s="90"/>
      <c r="D1009" s="50" t="str">
        <f t="shared" si="120"/>
        <v/>
      </c>
      <c r="E1009" s="67"/>
      <c r="F1009" s="92" t="str">
        <f t="shared" si="121"/>
        <v/>
      </c>
      <c r="G1009" s="93"/>
      <c r="H1009" s="50" t="str">
        <f t="shared" si="122"/>
        <v/>
      </c>
      <c r="I1009" s="68" t="str">
        <f t="shared" si="127"/>
        <v/>
      </c>
      <c r="J1009" s="68" t="str">
        <f t="shared" si="123"/>
        <v/>
      </c>
      <c r="K1009" s="58"/>
      <c r="L1009" s="129"/>
      <c r="M1009" s="129"/>
      <c r="N1009" s="59" t="str">
        <f t="shared" si="126"/>
        <v/>
      </c>
      <c r="O1009" s="60" t="e">
        <f t="shared" si="124"/>
        <v>#N/A</v>
      </c>
      <c r="P1009" s="60" t="str">
        <f t="shared" si="125"/>
        <v/>
      </c>
      <c r="Q1009" s="27"/>
      <c r="R1009" s="27"/>
    </row>
    <row r="1010" spans="1:18" x14ac:dyDescent="0.2">
      <c r="A1010" s="56"/>
      <c r="B1010" s="57"/>
      <c r="C1010" s="90"/>
      <c r="D1010" s="50" t="str">
        <f t="shared" si="120"/>
        <v/>
      </c>
      <c r="E1010" s="67"/>
      <c r="F1010" s="92" t="str">
        <f t="shared" si="121"/>
        <v/>
      </c>
      <c r="G1010" s="93"/>
      <c r="H1010" s="50" t="str">
        <f t="shared" si="122"/>
        <v/>
      </c>
      <c r="I1010" s="68" t="str">
        <f t="shared" si="127"/>
        <v/>
      </c>
      <c r="J1010" s="68" t="str">
        <f t="shared" si="123"/>
        <v/>
      </c>
      <c r="K1010" s="58"/>
      <c r="L1010" s="129"/>
      <c r="M1010" s="129"/>
      <c r="N1010" s="59" t="str">
        <f t="shared" si="126"/>
        <v/>
      </c>
      <c r="O1010" s="60" t="e">
        <f t="shared" si="124"/>
        <v>#N/A</v>
      </c>
      <c r="P1010" s="60" t="str">
        <f t="shared" si="125"/>
        <v/>
      </c>
      <c r="Q1010" s="27"/>
      <c r="R1010" s="27"/>
    </row>
    <row r="1011" spans="1:18" x14ac:dyDescent="0.2">
      <c r="A1011" s="56"/>
      <c r="B1011" s="57"/>
      <c r="C1011" s="90"/>
      <c r="D1011" s="50" t="str">
        <f t="shared" si="120"/>
        <v/>
      </c>
      <c r="E1011" s="67"/>
      <c r="F1011" s="92" t="str">
        <f t="shared" si="121"/>
        <v/>
      </c>
      <c r="G1011" s="93"/>
      <c r="H1011" s="50" t="str">
        <f t="shared" si="122"/>
        <v/>
      </c>
      <c r="I1011" s="68" t="str">
        <f t="shared" si="127"/>
        <v/>
      </c>
      <c r="J1011" s="68" t="str">
        <f t="shared" si="123"/>
        <v/>
      </c>
      <c r="K1011" s="58"/>
      <c r="L1011" s="129"/>
      <c r="M1011" s="129"/>
      <c r="N1011" s="59" t="str">
        <f t="shared" si="126"/>
        <v/>
      </c>
      <c r="O1011" s="60" t="e">
        <f t="shared" si="124"/>
        <v>#N/A</v>
      </c>
      <c r="P1011" s="60" t="str">
        <f t="shared" si="125"/>
        <v/>
      </c>
      <c r="Q1011" s="27"/>
      <c r="R1011" s="27"/>
    </row>
    <row r="1012" spans="1:18" x14ac:dyDescent="0.2">
      <c r="A1012" s="56"/>
      <c r="B1012" s="57"/>
      <c r="C1012" s="90"/>
      <c r="D1012" s="50" t="str">
        <f t="shared" si="120"/>
        <v/>
      </c>
      <c r="E1012" s="67"/>
      <c r="F1012" s="92" t="str">
        <f t="shared" si="121"/>
        <v/>
      </c>
      <c r="G1012" s="93"/>
      <c r="H1012" s="50" t="str">
        <f t="shared" si="122"/>
        <v/>
      </c>
      <c r="I1012" s="68" t="str">
        <f t="shared" si="127"/>
        <v/>
      </c>
      <c r="J1012" s="68" t="str">
        <f t="shared" si="123"/>
        <v/>
      </c>
      <c r="K1012" s="58"/>
      <c r="L1012" s="129"/>
      <c r="M1012" s="129"/>
      <c r="N1012" s="59" t="str">
        <f t="shared" si="126"/>
        <v/>
      </c>
      <c r="O1012" s="60" t="e">
        <f t="shared" si="124"/>
        <v>#N/A</v>
      </c>
      <c r="P1012" s="60" t="str">
        <f t="shared" si="125"/>
        <v/>
      </c>
      <c r="Q1012" s="27"/>
      <c r="R1012" s="27"/>
    </row>
    <row r="1013" spans="1:18" x14ac:dyDescent="0.2">
      <c r="A1013" s="56"/>
      <c r="B1013" s="57"/>
      <c r="C1013" s="90"/>
      <c r="D1013" s="50" t="str">
        <f t="shared" si="120"/>
        <v/>
      </c>
      <c r="E1013" s="67"/>
      <c r="F1013" s="92" t="str">
        <f t="shared" si="121"/>
        <v/>
      </c>
      <c r="G1013" s="93"/>
      <c r="H1013" s="50" t="str">
        <f t="shared" si="122"/>
        <v/>
      </c>
      <c r="I1013" s="68" t="str">
        <f t="shared" si="127"/>
        <v/>
      </c>
      <c r="J1013" s="68" t="str">
        <f t="shared" si="123"/>
        <v/>
      </c>
      <c r="K1013" s="58"/>
      <c r="L1013" s="129"/>
      <c r="M1013" s="129"/>
      <c r="N1013" s="59" t="str">
        <f t="shared" si="126"/>
        <v/>
      </c>
      <c r="O1013" s="60" t="e">
        <f t="shared" si="124"/>
        <v>#N/A</v>
      </c>
      <c r="P1013" s="60" t="str">
        <f t="shared" si="125"/>
        <v/>
      </c>
      <c r="Q1013" s="27"/>
      <c r="R1013" s="27"/>
    </row>
    <row r="1014" spans="1:18" x14ac:dyDescent="0.2">
      <c r="A1014" s="56"/>
      <c r="B1014" s="57"/>
      <c r="C1014" s="90"/>
      <c r="D1014" s="50" t="str">
        <f t="shared" si="120"/>
        <v/>
      </c>
      <c r="E1014" s="67"/>
      <c r="F1014" s="92" t="str">
        <f t="shared" si="121"/>
        <v/>
      </c>
      <c r="G1014" s="93"/>
      <c r="H1014" s="50" t="str">
        <f t="shared" si="122"/>
        <v/>
      </c>
      <c r="I1014" s="68" t="str">
        <f t="shared" si="127"/>
        <v/>
      </c>
      <c r="J1014" s="68" t="str">
        <f t="shared" si="123"/>
        <v/>
      </c>
      <c r="K1014" s="58"/>
      <c r="L1014" s="129"/>
      <c r="M1014" s="129"/>
      <c r="N1014" s="59" t="str">
        <f t="shared" si="126"/>
        <v/>
      </c>
      <c r="O1014" s="60" t="e">
        <f t="shared" si="124"/>
        <v>#N/A</v>
      </c>
      <c r="P1014" s="60" t="str">
        <f t="shared" si="125"/>
        <v/>
      </c>
      <c r="Q1014" s="27"/>
      <c r="R1014" s="27"/>
    </row>
    <row r="1015" spans="1:18" x14ac:dyDescent="0.2">
      <c r="A1015" s="56"/>
      <c r="B1015" s="57"/>
      <c r="C1015" s="90"/>
      <c r="D1015" s="50" t="str">
        <f t="shared" si="120"/>
        <v/>
      </c>
      <c r="E1015" s="67"/>
      <c r="F1015" s="92" t="str">
        <f t="shared" si="121"/>
        <v/>
      </c>
      <c r="G1015" s="93"/>
      <c r="H1015" s="50" t="str">
        <f t="shared" si="122"/>
        <v/>
      </c>
      <c r="I1015" s="68" t="str">
        <f t="shared" si="127"/>
        <v/>
      </c>
      <c r="J1015" s="68" t="str">
        <f t="shared" si="123"/>
        <v/>
      </c>
      <c r="K1015" s="58"/>
      <c r="L1015" s="129"/>
      <c r="M1015" s="129"/>
      <c r="N1015" s="59" t="str">
        <f t="shared" si="126"/>
        <v/>
      </c>
      <c r="O1015" s="60" t="e">
        <f t="shared" si="124"/>
        <v>#N/A</v>
      </c>
      <c r="P1015" s="60" t="str">
        <f t="shared" si="125"/>
        <v/>
      </c>
      <c r="Q1015" s="27"/>
      <c r="R1015" s="27"/>
    </row>
    <row r="1016" spans="1:18" x14ac:dyDescent="0.2">
      <c r="A1016" s="56"/>
      <c r="B1016" s="57"/>
      <c r="C1016" s="90"/>
      <c r="D1016" s="50" t="str">
        <f t="shared" si="120"/>
        <v/>
      </c>
      <c r="E1016" s="67"/>
      <c r="F1016" s="92" t="str">
        <f t="shared" si="121"/>
        <v/>
      </c>
      <c r="G1016" s="93"/>
      <c r="H1016" s="50" t="str">
        <f t="shared" si="122"/>
        <v/>
      </c>
      <c r="I1016" s="68" t="str">
        <f t="shared" si="127"/>
        <v/>
      </c>
      <c r="J1016" s="68" t="str">
        <f t="shared" si="123"/>
        <v/>
      </c>
      <c r="K1016" s="58"/>
      <c r="L1016" s="129"/>
      <c r="M1016" s="129"/>
      <c r="N1016" s="59" t="str">
        <f t="shared" si="126"/>
        <v/>
      </c>
      <c r="O1016" s="60" t="e">
        <f t="shared" si="124"/>
        <v>#N/A</v>
      </c>
      <c r="P1016" s="60" t="str">
        <f t="shared" si="125"/>
        <v/>
      </c>
      <c r="Q1016" s="27"/>
      <c r="R1016" s="27"/>
    </row>
    <row r="1017" spans="1:18" x14ac:dyDescent="0.2">
      <c r="A1017" s="56"/>
      <c r="B1017" s="57"/>
      <c r="C1017" s="90"/>
      <c r="D1017" s="50" t="str">
        <f t="shared" si="120"/>
        <v/>
      </c>
      <c r="E1017" s="67"/>
      <c r="F1017" s="92" t="str">
        <f t="shared" si="121"/>
        <v/>
      </c>
      <c r="G1017" s="93"/>
      <c r="H1017" s="50" t="str">
        <f t="shared" si="122"/>
        <v/>
      </c>
      <c r="I1017" s="68" t="str">
        <f t="shared" si="127"/>
        <v/>
      </c>
      <c r="J1017" s="68" t="str">
        <f t="shared" si="123"/>
        <v/>
      </c>
      <c r="K1017" s="58"/>
      <c r="L1017" s="129"/>
      <c r="M1017" s="129"/>
      <c r="N1017" s="59" t="str">
        <f t="shared" si="126"/>
        <v/>
      </c>
      <c r="O1017" s="60" t="e">
        <f t="shared" si="124"/>
        <v>#N/A</v>
      </c>
      <c r="P1017" s="60" t="str">
        <f t="shared" si="125"/>
        <v/>
      </c>
      <c r="Q1017" s="27"/>
      <c r="R1017" s="27"/>
    </row>
    <row r="1018" spans="1:18" x14ac:dyDescent="0.2">
      <c r="A1018" s="56"/>
      <c r="B1018" s="57"/>
      <c r="C1018" s="90"/>
      <c r="D1018" s="50" t="str">
        <f t="shared" si="120"/>
        <v/>
      </c>
      <c r="E1018" s="67"/>
      <c r="F1018" s="92" t="str">
        <f t="shared" si="121"/>
        <v/>
      </c>
      <c r="G1018" s="93"/>
      <c r="H1018" s="50" t="str">
        <f t="shared" si="122"/>
        <v/>
      </c>
      <c r="I1018" s="68" t="str">
        <f t="shared" si="127"/>
        <v/>
      </c>
      <c r="J1018" s="68" t="str">
        <f t="shared" si="123"/>
        <v/>
      </c>
      <c r="K1018" s="58"/>
      <c r="L1018" s="129"/>
      <c r="M1018" s="129"/>
      <c r="N1018" s="59" t="str">
        <f t="shared" si="126"/>
        <v/>
      </c>
      <c r="O1018" s="60" t="e">
        <f t="shared" si="124"/>
        <v>#N/A</v>
      </c>
      <c r="P1018" s="60" t="str">
        <f t="shared" si="125"/>
        <v/>
      </c>
      <c r="Q1018" s="27"/>
      <c r="R1018" s="27"/>
    </row>
    <row r="1019" spans="1:18" x14ac:dyDescent="0.2">
      <c r="A1019" s="56"/>
      <c r="B1019" s="57"/>
      <c r="C1019" s="90"/>
      <c r="D1019" s="50" t="str">
        <f t="shared" si="120"/>
        <v/>
      </c>
      <c r="E1019" s="67"/>
      <c r="F1019" s="92" t="str">
        <f t="shared" si="121"/>
        <v/>
      </c>
      <c r="G1019" s="93"/>
      <c r="H1019" s="50" t="str">
        <f t="shared" si="122"/>
        <v/>
      </c>
      <c r="I1019" s="68" t="str">
        <f t="shared" si="127"/>
        <v/>
      </c>
      <c r="J1019" s="68" t="str">
        <f t="shared" si="123"/>
        <v/>
      </c>
      <c r="K1019" s="58"/>
      <c r="L1019" s="129"/>
      <c r="M1019" s="129"/>
      <c r="N1019" s="59" t="str">
        <f t="shared" si="126"/>
        <v/>
      </c>
      <c r="O1019" s="60" t="e">
        <f t="shared" si="124"/>
        <v>#N/A</v>
      </c>
      <c r="P1019" s="60" t="str">
        <f t="shared" si="125"/>
        <v/>
      </c>
      <c r="Q1019" s="27"/>
      <c r="R1019" s="27"/>
    </row>
    <row r="1020" spans="1:18" x14ac:dyDescent="0.2">
      <c r="A1020" s="56"/>
      <c r="B1020" s="57"/>
      <c r="C1020" s="90"/>
      <c r="D1020" s="50" t="str">
        <f t="shared" si="120"/>
        <v/>
      </c>
      <c r="E1020" s="67"/>
      <c r="F1020" s="92" t="str">
        <f t="shared" si="121"/>
        <v/>
      </c>
      <c r="G1020" s="93"/>
      <c r="H1020" s="50" t="str">
        <f t="shared" si="122"/>
        <v/>
      </c>
      <c r="I1020" s="68" t="str">
        <f t="shared" si="127"/>
        <v/>
      </c>
      <c r="J1020" s="68" t="str">
        <f t="shared" si="123"/>
        <v/>
      </c>
      <c r="K1020" s="58"/>
      <c r="L1020" s="129"/>
      <c r="M1020" s="129"/>
      <c r="N1020" s="59" t="str">
        <f t="shared" si="126"/>
        <v/>
      </c>
      <c r="O1020" s="60" t="e">
        <f t="shared" si="124"/>
        <v>#N/A</v>
      </c>
      <c r="P1020" s="60" t="str">
        <f t="shared" si="125"/>
        <v/>
      </c>
      <c r="Q1020" s="27"/>
      <c r="R1020" s="27"/>
    </row>
    <row r="1021" spans="1:18" x14ac:dyDescent="0.2">
      <c r="A1021" s="56"/>
      <c r="B1021" s="57"/>
      <c r="C1021" s="90"/>
      <c r="D1021" s="50" t="str">
        <f t="shared" si="120"/>
        <v/>
      </c>
      <c r="E1021" s="67"/>
      <c r="F1021" s="92" t="str">
        <f t="shared" si="121"/>
        <v/>
      </c>
      <c r="G1021" s="93"/>
      <c r="H1021" s="50" t="str">
        <f t="shared" si="122"/>
        <v/>
      </c>
      <c r="I1021" s="68" t="str">
        <f t="shared" si="127"/>
        <v/>
      </c>
      <c r="J1021" s="68" t="str">
        <f t="shared" si="123"/>
        <v/>
      </c>
      <c r="K1021" s="58"/>
      <c r="L1021" s="129"/>
      <c r="M1021" s="129"/>
      <c r="N1021" s="59" t="str">
        <f t="shared" si="126"/>
        <v/>
      </c>
      <c r="O1021" s="60" t="e">
        <f t="shared" si="124"/>
        <v>#N/A</v>
      </c>
      <c r="P1021" s="60" t="str">
        <f t="shared" si="125"/>
        <v/>
      </c>
      <c r="Q1021" s="27"/>
      <c r="R1021" s="27"/>
    </row>
    <row r="1022" spans="1:18" x14ac:dyDescent="0.2">
      <c r="A1022" s="56"/>
      <c r="B1022" s="57"/>
      <c r="C1022" s="90"/>
      <c r="D1022" s="50" t="str">
        <f t="shared" si="120"/>
        <v/>
      </c>
      <c r="E1022" s="67"/>
      <c r="F1022" s="92" t="str">
        <f t="shared" si="121"/>
        <v/>
      </c>
      <c r="G1022" s="93"/>
      <c r="H1022" s="50" t="str">
        <f t="shared" si="122"/>
        <v/>
      </c>
      <c r="I1022" s="68" t="str">
        <f t="shared" si="127"/>
        <v/>
      </c>
      <c r="J1022" s="68" t="str">
        <f t="shared" si="123"/>
        <v/>
      </c>
      <c r="K1022" s="58"/>
      <c r="L1022" s="129"/>
      <c r="M1022" s="129"/>
      <c r="N1022" s="59" t="str">
        <f t="shared" si="126"/>
        <v/>
      </c>
      <c r="O1022" s="60" t="e">
        <f t="shared" si="124"/>
        <v>#N/A</v>
      </c>
      <c r="P1022" s="60" t="str">
        <f t="shared" si="125"/>
        <v/>
      </c>
      <c r="Q1022" s="27"/>
      <c r="R1022" s="27"/>
    </row>
    <row r="1023" spans="1:18" x14ac:dyDescent="0.2">
      <c r="A1023" s="56"/>
      <c r="B1023" s="57"/>
      <c r="C1023" s="90"/>
      <c r="D1023" s="50" t="str">
        <f t="shared" si="120"/>
        <v/>
      </c>
      <c r="E1023" s="67"/>
      <c r="F1023" s="92" t="str">
        <f t="shared" si="121"/>
        <v/>
      </c>
      <c r="G1023" s="93"/>
      <c r="H1023" s="50" t="str">
        <f t="shared" si="122"/>
        <v/>
      </c>
      <c r="I1023" s="68" t="str">
        <f t="shared" si="127"/>
        <v/>
      </c>
      <c r="J1023" s="68" t="str">
        <f t="shared" si="123"/>
        <v/>
      </c>
      <c r="K1023" s="58"/>
      <c r="L1023" s="129"/>
      <c r="M1023" s="129"/>
      <c r="N1023" s="59" t="str">
        <f t="shared" si="126"/>
        <v/>
      </c>
      <c r="O1023" s="60" t="e">
        <f t="shared" si="124"/>
        <v>#N/A</v>
      </c>
      <c r="P1023" s="60" t="str">
        <f t="shared" si="125"/>
        <v/>
      </c>
      <c r="Q1023" s="27"/>
      <c r="R1023" s="27"/>
    </row>
    <row r="1024" spans="1:18" x14ac:dyDescent="0.2">
      <c r="A1024" s="56"/>
      <c r="B1024" s="57"/>
      <c r="C1024" s="90"/>
      <c r="D1024" s="50" t="str">
        <f t="shared" si="120"/>
        <v/>
      </c>
      <c r="E1024" s="67"/>
      <c r="F1024" s="92" t="str">
        <f t="shared" si="121"/>
        <v/>
      </c>
      <c r="G1024" s="93"/>
      <c r="H1024" s="50" t="str">
        <f t="shared" si="122"/>
        <v/>
      </c>
      <c r="I1024" s="68" t="str">
        <f t="shared" si="127"/>
        <v/>
      </c>
      <c r="J1024" s="68" t="str">
        <f t="shared" si="123"/>
        <v/>
      </c>
      <c r="K1024" s="58"/>
      <c r="L1024" s="129"/>
      <c r="M1024" s="129"/>
      <c r="N1024" s="59" t="str">
        <f t="shared" si="126"/>
        <v/>
      </c>
      <c r="O1024" s="60" t="e">
        <f t="shared" si="124"/>
        <v>#N/A</v>
      </c>
      <c r="P1024" s="60" t="str">
        <f t="shared" si="125"/>
        <v/>
      </c>
      <c r="Q1024" s="27"/>
      <c r="R1024" s="27"/>
    </row>
    <row r="1025" spans="1:18" x14ac:dyDescent="0.2">
      <c r="A1025" s="56"/>
      <c r="B1025" s="57"/>
      <c r="C1025" s="90"/>
      <c r="D1025" s="50" t="str">
        <f t="shared" si="120"/>
        <v/>
      </c>
      <c r="E1025" s="67"/>
      <c r="F1025" s="92" t="str">
        <f t="shared" si="121"/>
        <v/>
      </c>
      <c r="G1025" s="93"/>
      <c r="H1025" s="50" t="str">
        <f t="shared" si="122"/>
        <v/>
      </c>
      <c r="I1025" s="68" t="str">
        <f t="shared" si="127"/>
        <v/>
      </c>
      <c r="J1025" s="68" t="str">
        <f t="shared" si="123"/>
        <v/>
      </c>
      <c r="K1025" s="58"/>
      <c r="L1025" s="129"/>
      <c r="M1025" s="129"/>
      <c r="N1025" s="59" t="str">
        <f t="shared" si="126"/>
        <v/>
      </c>
      <c r="O1025" s="60" t="e">
        <f t="shared" si="124"/>
        <v>#N/A</v>
      </c>
      <c r="P1025" s="60" t="str">
        <f t="shared" si="125"/>
        <v/>
      </c>
      <c r="Q1025" s="27"/>
      <c r="R1025" s="27"/>
    </row>
    <row r="1026" spans="1:18" x14ac:dyDescent="0.2">
      <c r="A1026" s="56"/>
      <c r="B1026" s="57"/>
      <c r="C1026" s="90"/>
      <c r="D1026" s="50" t="str">
        <f t="shared" si="120"/>
        <v/>
      </c>
      <c r="E1026" s="67"/>
      <c r="F1026" s="92" t="str">
        <f t="shared" si="121"/>
        <v/>
      </c>
      <c r="G1026" s="93"/>
      <c r="H1026" s="50" t="str">
        <f t="shared" si="122"/>
        <v/>
      </c>
      <c r="I1026" s="68" t="str">
        <f t="shared" si="127"/>
        <v/>
      </c>
      <c r="J1026" s="68" t="str">
        <f t="shared" si="123"/>
        <v/>
      </c>
      <c r="K1026" s="58"/>
      <c r="L1026" s="129"/>
      <c r="M1026" s="129"/>
      <c r="N1026" s="59" t="str">
        <f t="shared" si="126"/>
        <v/>
      </c>
      <c r="O1026" s="60" t="e">
        <f t="shared" si="124"/>
        <v>#N/A</v>
      </c>
      <c r="P1026" s="60" t="str">
        <f t="shared" si="125"/>
        <v/>
      </c>
      <c r="Q1026" s="27"/>
      <c r="R1026" s="27"/>
    </row>
    <row r="1027" spans="1:18" x14ac:dyDescent="0.2">
      <c r="A1027" s="56"/>
      <c r="B1027" s="57"/>
      <c r="C1027" s="90"/>
      <c r="D1027" s="50" t="str">
        <f t="shared" si="120"/>
        <v/>
      </c>
      <c r="E1027" s="67"/>
      <c r="F1027" s="92" t="str">
        <f t="shared" si="121"/>
        <v/>
      </c>
      <c r="G1027" s="93"/>
      <c r="H1027" s="50" t="str">
        <f t="shared" si="122"/>
        <v/>
      </c>
      <c r="I1027" s="68" t="str">
        <f t="shared" si="127"/>
        <v/>
      </c>
      <c r="J1027" s="68" t="str">
        <f t="shared" si="123"/>
        <v/>
      </c>
      <c r="K1027" s="58"/>
      <c r="L1027" s="129"/>
      <c r="M1027" s="129"/>
      <c r="N1027" s="59" t="str">
        <f t="shared" si="126"/>
        <v/>
      </c>
      <c r="O1027" s="60" t="e">
        <f t="shared" si="124"/>
        <v>#N/A</v>
      </c>
      <c r="P1027" s="60" t="str">
        <f t="shared" si="125"/>
        <v/>
      </c>
      <c r="Q1027" s="27"/>
      <c r="R1027" s="27"/>
    </row>
    <row r="1028" spans="1:18" x14ac:dyDescent="0.2">
      <c r="A1028" s="56"/>
      <c r="B1028" s="57"/>
      <c r="C1028" s="90"/>
      <c r="D1028" s="50" t="str">
        <f t="shared" si="120"/>
        <v/>
      </c>
      <c r="E1028" s="67"/>
      <c r="F1028" s="92" t="str">
        <f t="shared" si="121"/>
        <v/>
      </c>
      <c r="G1028" s="93"/>
      <c r="H1028" s="50" t="str">
        <f t="shared" si="122"/>
        <v/>
      </c>
      <c r="I1028" s="68" t="str">
        <f t="shared" si="127"/>
        <v/>
      </c>
      <c r="J1028" s="68" t="str">
        <f t="shared" si="123"/>
        <v/>
      </c>
      <c r="K1028" s="58"/>
      <c r="L1028" s="129"/>
      <c r="M1028" s="129"/>
      <c r="N1028" s="59" t="str">
        <f t="shared" si="126"/>
        <v/>
      </c>
      <c r="O1028" s="60" t="e">
        <f t="shared" si="124"/>
        <v>#N/A</v>
      </c>
      <c r="P1028" s="60" t="str">
        <f t="shared" si="125"/>
        <v/>
      </c>
      <c r="Q1028" s="27"/>
      <c r="R1028" s="27"/>
    </row>
    <row r="1029" spans="1:18" x14ac:dyDescent="0.2">
      <c r="A1029" s="56"/>
      <c r="B1029" s="57"/>
      <c r="C1029" s="90"/>
      <c r="D1029" s="50" t="str">
        <f t="shared" ref="D1029:D1092" si="128">IF(A1029="","",VLOOKUP(A1029,Tabelle,2,FALSE))</f>
        <v/>
      </c>
      <c r="E1029" s="67"/>
      <c r="F1029" s="92" t="str">
        <f t="shared" ref="F1029:F1092" si="129">IF(A1029="","",VLOOKUP(A1029,Tabelle,3,FALSE))</f>
        <v/>
      </c>
      <c r="G1029" s="93"/>
      <c r="H1029" s="50" t="str">
        <f t="shared" ref="H1029:H1092" si="130">IF(A1029="","",VLOOKUP(A1029,Tabelle,4,FALSE))</f>
        <v/>
      </c>
      <c r="I1029" s="68" t="str">
        <f t="shared" si="127"/>
        <v/>
      </c>
      <c r="J1029" s="68" t="str">
        <f t="shared" ref="J1029:J1092" si="131">IF(G1029="","",(G1029-F1029)*VLOOKUP(A1029,Tabelle,6,FALSE))</f>
        <v/>
      </c>
      <c r="K1029" s="58"/>
      <c r="L1029" s="129"/>
      <c r="M1029" s="129"/>
      <c r="N1029" s="59" t="str">
        <f t="shared" si="126"/>
        <v/>
      </c>
      <c r="O1029" s="60" t="e">
        <f t="shared" ref="O1029:O1092" si="132">VLOOKUP(A1029,Tabelle,5,FALSE)</f>
        <v>#N/A</v>
      </c>
      <c r="P1029" s="60" t="str">
        <f t="shared" ref="P1029:P1092" si="133">IF(C1029="","",N1029*C1029)</f>
        <v/>
      </c>
      <c r="Q1029" s="27"/>
      <c r="R1029" s="27"/>
    </row>
    <row r="1030" spans="1:18" x14ac:dyDescent="0.2">
      <c r="A1030" s="56"/>
      <c r="B1030" s="57"/>
      <c r="C1030" s="90"/>
      <c r="D1030" s="50" t="str">
        <f t="shared" si="128"/>
        <v/>
      </c>
      <c r="E1030" s="67"/>
      <c r="F1030" s="92" t="str">
        <f t="shared" si="129"/>
        <v/>
      </c>
      <c r="G1030" s="93"/>
      <c r="H1030" s="50" t="str">
        <f t="shared" si="130"/>
        <v/>
      </c>
      <c r="I1030" s="68" t="str">
        <f t="shared" si="127"/>
        <v/>
      </c>
      <c r="J1030" s="68" t="str">
        <f t="shared" si="131"/>
        <v/>
      </c>
      <c r="K1030" s="58"/>
      <c r="L1030" s="129"/>
      <c r="M1030" s="129"/>
      <c r="N1030" s="59" t="str">
        <f t="shared" ref="N1030:N1093" si="134">IF(A1030="","",IF(SUM(H1030:M1030)&gt;0,SUM(H1030:M1030),0))</f>
        <v/>
      </c>
      <c r="O1030" s="60" t="e">
        <f t="shared" si="132"/>
        <v>#N/A</v>
      </c>
      <c r="P1030" s="60" t="str">
        <f t="shared" si="133"/>
        <v/>
      </c>
      <c r="Q1030" s="27"/>
      <c r="R1030" s="27"/>
    </row>
    <row r="1031" spans="1:18" x14ac:dyDescent="0.2">
      <c r="A1031" s="56"/>
      <c r="B1031" s="57"/>
      <c r="C1031" s="90"/>
      <c r="D1031" s="50" t="str">
        <f t="shared" si="128"/>
        <v/>
      </c>
      <c r="E1031" s="67"/>
      <c r="F1031" s="92" t="str">
        <f t="shared" si="129"/>
        <v/>
      </c>
      <c r="G1031" s="93"/>
      <c r="H1031" s="50" t="str">
        <f t="shared" si="130"/>
        <v/>
      </c>
      <c r="I1031" s="68" t="str">
        <f t="shared" ref="I1031:I1094" si="135">IF(E1031="","",ROUNDDOWN(E1031-D1031,-1)*VLOOKUP(A1031,Tabelle,5,FALSE))</f>
        <v/>
      </c>
      <c r="J1031" s="68" t="str">
        <f t="shared" si="131"/>
        <v/>
      </c>
      <c r="K1031" s="58"/>
      <c r="L1031" s="129"/>
      <c r="M1031" s="129"/>
      <c r="N1031" s="59" t="str">
        <f t="shared" si="134"/>
        <v/>
      </c>
      <c r="O1031" s="60" t="e">
        <f t="shared" si="132"/>
        <v>#N/A</v>
      </c>
      <c r="P1031" s="60" t="str">
        <f t="shared" si="133"/>
        <v/>
      </c>
      <c r="Q1031" s="27"/>
      <c r="R1031" s="27"/>
    </row>
    <row r="1032" spans="1:18" x14ac:dyDescent="0.2">
      <c r="A1032" s="56"/>
      <c r="B1032" s="57"/>
      <c r="C1032" s="90"/>
      <c r="D1032" s="50" t="str">
        <f t="shared" si="128"/>
        <v/>
      </c>
      <c r="E1032" s="67"/>
      <c r="F1032" s="92" t="str">
        <f t="shared" si="129"/>
        <v/>
      </c>
      <c r="G1032" s="93"/>
      <c r="H1032" s="50" t="str">
        <f t="shared" si="130"/>
        <v/>
      </c>
      <c r="I1032" s="68" t="str">
        <f t="shared" si="135"/>
        <v/>
      </c>
      <c r="J1032" s="68" t="str">
        <f t="shared" si="131"/>
        <v/>
      </c>
      <c r="K1032" s="58"/>
      <c r="L1032" s="129"/>
      <c r="M1032" s="129"/>
      <c r="N1032" s="59" t="str">
        <f t="shared" si="134"/>
        <v/>
      </c>
      <c r="O1032" s="60" t="e">
        <f t="shared" si="132"/>
        <v>#N/A</v>
      </c>
      <c r="P1032" s="60" t="str">
        <f t="shared" si="133"/>
        <v/>
      </c>
      <c r="Q1032" s="27"/>
      <c r="R1032" s="27"/>
    </row>
    <row r="1033" spans="1:18" x14ac:dyDescent="0.2">
      <c r="A1033" s="56"/>
      <c r="B1033" s="57"/>
      <c r="C1033" s="90"/>
      <c r="D1033" s="50" t="str">
        <f t="shared" si="128"/>
        <v/>
      </c>
      <c r="E1033" s="67"/>
      <c r="F1033" s="92" t="str">
        <f t="shared" si="129"/>
        <v/>
      </c>
      <c r="G1033" s="93"/>
      <c r="H1033" s="50" t="str">
        <f t="shared" si="130"/>
        <v/>
      </c>
      <c r="I1033" s="68" t="str">
        <f t="shared" si="135"/>
        <v/>
      </c>
      <c r="J1033" s="68" t="str">
        <f t="shared" si="131"/>
        <v/>
      </c>
      <c r="K1033" s="58"/>
      <c r="L1033" s="129"/>
      <c r="M1033" s="129"/>
      <c r="N1033" s="59" t="str">
        <f t="shared" si="134"/>
        <v/>
      </c>
      <c r="O1033" s="60" t="e">
        <f t="shared" si="132"/>
        <v>#N/A</v>
      </c>
      <c r="P1033" s="60" t="str">
        <f t="shared" si="133"/>
        <v/>
      </c>
      <c r="Q1033" s="27"/>
      <c r="R1033" s="27"/>
    </row>
    <row r="1034" spans="1:18" x14ac:dyDescent="0.2">
      <c r="A1034" s="56"/>
      <c r="B1034" s="57"/>
      <c r="C1034" s="90"/>
      <c r="D1034" s="50" t="str">
        <f t="shared" si="128"/>
        <v/>
      </c>
      <c r="E1034" s="67"/>
      <c r="F1034" s="92" t="str">
        <f t="shared" si="129"/>
        <v/>
      </c>
      <c r="G1034" s="93"/>
      <c r="H1034" s="50" t="str">
        <f t="shared" si="130"/>
        <v/>
      </c>
      <c r="I1034" s="68" t="str">
        <f t="shared" si="135"/>
        <v/>
      </c>
      <c r="J1034" s="68" t="str">
        <f t="shared" si="131"/>
        <v/>
      </c>
      <c r="K1034" s="58"/>
      <c r="L1034" s="129"/>
      <c r="M1034" s="129"/>
      <c r="N1034" s="59" t="str">
        <f t="shared" si="134"/>
        <v/>
      </c>
      <c r="O1034" s="60" t="e">
        <f t="shared" si="132"/>
        <v>#N/A</v>
      </c>
      <c r="P1034" s="60" t="str">
        <f t="shared" si="133"/>
        <v/>
      </c>
      <c r="Q1034" s="27"/>
      <c r="R1034" s="27"/>
    </row>
    <row r="1035" spans="1:18" x14ac:dyDescent="0.2">
      <c r="A1035" s="56"/>
      <c r="B1035" s="57"/>
      <c r="C1035" s="90"/>
      <c r="D1035" s="50" t="str">
        <f t="shared" si="128"/>
        <v/>
      </c>
      <c r="E1035" s="67"/>
      <c r="F1035" s="92" t="str">
        <f t="shared" si="129"/>
        <v/>
      </c>
      <c r="G1035" s="93"/>
      <c r="H1035" s="50" t="str">
        <f t="shared" si="130"/>
        <v/>
      </c>
      <c r="I1035" s="68" t="str">
        <f t="shared" si="135"/>
        <v/>
      </c>
      <c r="J1035" s="68" t="str">
        <f t="shared" si="131"/>
        <v/>
      </c>
      <c r="K1035" s="58"/>
      <c r="L1035" s="129"/>
      <c r="M1035" s="129"/>
      <c r="N1035" s="59" t="str">
        <f t="shared" si="134"/>
        <v/>
      </c>
      <c r="O1035" s="60" t="e">
        <f t="shared" si="132"/>
        <v>#N/A</v>
      </c>
      <c r="P1035" s="60" t="str">
        <f t="shared" si="133"/>
        <v/>
      </c>
      <c r="Q1035" s="27"/>
      <c r="R1035" s="27"/>
    </row>
    <row r="1036" spans="1:18" x14ac:dyDescent="0.2">
      <c r="A1036" s="56"/>
      <c r="B1036" s="57"/>
      <c r="C1036" s="90"/>
      <c r="D1036" s="50" t="str">
        <f t="shared" si="128"/>
        <v/>
      </c>
      <c r="E1036" s="67"/>
      <c r="F1036" s="92" t="str">
        <f t="shared" si="129"/>
        <v/>
      </c>
      <c r="G1036" s="93"/>
      <c r="H1036" s="50" t="str">
        <f t="shared" si="130"/>
        <v/>
      </c>
      <c r="I1036" s="68" t="str">
        <f t="shared" si="135"/>
        <v/>
      </c>
      <c r="J1036" s="68" t="str">
        <f t="shared" si="131"/>
        <v/>
      </c>
      <c r="K1036" s="58"/>
      <c r="L1036" s="129"/>
      <c r="M1036" s="129"/>
      <c r="N1036" s="59" t="str">
        <f t="shared" si="134"/>
        <v/>
      </c>
      <c r="O1036" s="60" t="e">
        <f t="shared" si="132"/>
        <v>#N/A</v>
      </c>
      <c r="P1036" s="60" t="str">
        <f t="shared" si="133"/>
        <v/>
      </c>
      <c r="Q1036" s="27"/>
      <c r="R1036" s="27"/>
    </row>
    <row r="1037" spans="1:18" x14ac:dyDescent="0.2">
      <c r="A1037" s="56"/>
      <c r="B1037" s="57"/>
      <c r="C1037" s="90"/>
      <c r="D1037" s="50" t="str">
        <f t="shared" si="128"/>
        <v/>
      </c>
      <c r="E1037" s="67"/>
      <c r="F1037" s="92" t="str">
        <f t="shared" si="129"/>
        <v/>
      </c>
      <c r="G1037" s="93"/>
      <c r="H1037" s="50" t="str">
        <f t="shared" si="130"/>
        <v/>
      </c>
      <c r="I1037" s="68" t="str">
        <f t="shared" si="135"/>
        <v/>
      </c>
      <c r="J1037" s="68" t="str">
        <f t="shared" si="131"/>
        <v/>
      </c>
      <c r="K1037" s="58"/>
      <c r="L1037" s="129"/>
      <c r="M1037" s="129"/>
      <c r="N1037" s="59" t="str">
        <f t="shared" si="134"/>
        <v/>
      </c>
      <c r="O1037" s="60" t="e">
        <f t="shared" si="132"/>
        <v>#N/A</v>
      </c>
      <c r="P1037" s="60" t="str">
        <f t="shared" si="133"/>
        <v/>
      </c>
      <c r="Q1037" s="27"/>
      <c r="R1037" s="27"/>
    </row>
    <row r="1038" spans="1:18" x14ac:dyDescent="0.2">
      <c r="A1038" s="56"/>
      <c r="B1038" s="57"/>
      <c r="C1038" s="90"/>
      <c r="D1038" s="50" t="str">
        <f t="shared" si="128"/>
        <v/>
      </c>
      <c r="E1038" s="67"/>
      <c r="F1038" s="92" t="str">
        <f t="shared" si="129"/>
        <v/>
      </c>
      <c r="G1038" s="93"/>
      <c r="H1038" s="50" t="str">
        <f t="shared" si="130"/>
        <v/>
      </c>
      <c r="I1038" s="68" t="str">
        <f t="shared" si="135"/>
        <v/>
      </c>
      <c r="J1038" s="68" t="str">
        <f t="shared" si="131"/>
        <v/>
      </c>
      <c r="K1038" s="58"/>
      <c r="L1038" s="129"/>
      <c r="M1038" s="129"/>
      <c r="N1038" s="59" t="str">
        <f t="shared" si="134"/>
        <v/>
      </c>
      <c r="O1038" s="60" t="e">
        <f t="shared" si="132"/>
        <v>#N/A</v>
      </c>
      <c r="P1038" s="60" t="str">
        <f t="shared" si="133"/>
        <v/>
      </c>
      <c r="Q1038" s="27"/>
      <c r="R1038" s="27"/>
    </row>
    <row r="1039" spans="1:18" x14ac:dyDescent="0.2">
      <c r="A1039" s="56"/>
      <c r="B1039" s="57"/>
      <c r="C1039" s="90"/>
      <c r="D1039" s="50" t="str">
        <f t="shared" si="128"/>
        <v/>
      </c>
      <c r="E1039" s="67"/>
      <c r="F1039" s="92" t="str">
        <f t="shared" si="129"/>
        <v/>
      </c>
      <c r="G1039" s="93"/>
      <c r="H1039" s="50" t="str">
        <f t="shared" si="130"/>
        <v/>
      </c>
      <c r="I1039" s="68" t="str">
        <f t="shared" si="135"/>
        <v/>
      </c>
      <c r="J1039" s="68" t="str">
        <f t="shared" si="131"/>
        <v/>
      </c>
      <c r="K1039" s="58"/>
      <c r="L1039" s="129"/>
      <c r="M1039" s="129"/>
      <c r="N1039" s="59" t="str">
        <f t="shared" si="134"/>
        <v/>
      </c>
      <c r="O1039" s="60" t="e">
        <f t="shared" si="132"/>
        <v>#N/A</v>
      </c>
      <c r="P1039" s="60" t="str">
        <f t="shared" si="133"/>
        <v/>
      </c>
      <c r="Q1039" s="27"/>
      <c r="R1039" s="27"/>
    </row>
    <row r="1040" spans="1:18" x14ac:dyDescent="0.2">
      <c r="A1040" s="56"/>
      <c r="B1040" s="57"/>
      <c r="C1040" s="90"/>
      <c r="D1040" s="50" t="str">
        <f t="shared" si="128"/>
        <v/>
      </c>
      <c r="E1040" s="67"/>
      <c r="F1040" s="92" t="str">
        <f t="shared" si="129"/>
        <v/>
      </c>
      <c r="G1040" s="93"/>
      <c r="H1040" s="50" t="str">
        <f t="shared" si="130"/>
        <v/>
      </c>
      <c r="I1040" s="68" t="str">
        <f t="shared" si="135"/>
        <v/>
      </c>
      <c r="J1040" s="68" t="str">
        <f t="shared" si="131"/>
        <v/>
      </c>
      <c r="K1040" s="58"/>
      <c r="L1040" s="129"/>
      <c r="M1040" s="129"/>
      <c r="N1040" s="59" t="str">
        <f t="shared" si="134"/>
        <v/>
      </c>
      <c r="O1040" s="60" t="e">
        <f t="shared" si="132"/>
        <v>#N/A</v>
      </c>
      <c r="P1040" s="60" t="str">
        <f t="shared" si="133"/>
        <v/>
      </c>
      <c r="Q1040" s="27"/>
      <c r="R1040" s="27"/>
    </row>
    <row r="1041" spans="1:18" x14ac:dyDescent="0.2">
      <c r="A1041" s="56"/>
      <c r="B1041" s="57"/>
      <c r="C1041" s="90"/>
      <c r="D1041" s="50" t="str">
        <f t="shared" si="128"/>
        <v/>
      </c>
      <c r="E1041" s="67"/>
      <c r="F1041" s="92" t="str">
        <f t="shared" si="129"/>
        <v/>
      </c>
      <c r="G1041" s="93"/>
      <c r="H1041" s="50" t="str">
        <f t="shared" si="130"/>
        <v/>
      </c>
      <c r="I1041" s="68" t="str">
        <f t="shared" si="135"/>
        <v/>
      </c>
      <c r="J1041" s="68" t="str">
        <f t="shared" si="131"/>
        <v/>
      </c>
      <c r="K1041" s="58"/>
      <c r="L1041" s="129"/>
      <c r="M1041" s="129"/>
      <c r="N1041" s="59" t="str">
        <f t="shared" si="134"/>
        <v/>
      </c>
      <c r="O1041" s="60" t="e">
        <f t="shared" si="132"/>
        <v>#N/A</v>
      </c>
      <c r="P1041" s="60" t="str">
        <f t="shared" si="133"/>
        <v/>
      </c>
      <c r="Q1041" s="27"/>
      <c r="R1041" s="27"/>
    </row>
    <row r="1042" spans="1:18" x14ac:dyDescent="0.2">
      <c r="A1042" s="56"/>
      <c r="B1042" s="57"/>
      <c r="C1042" s="90"/>
      <c r="D1042" s="50" t="str">
        <f t="shared" si="128"/>
        <v/>
      </c>
      <c r="E1042" s="67"/>
      <c r="F1042" s="92" t="str">
        <f t="shared" si="129"/>
        <v/>
      </c>
      <c r="G1042" s="93"/>
      <c r="H1042" s="50" t="str">
        <f t="shared" si="130"/>
        <v/>
      </c>
      <c r="I1042" s="68" t="str">
        <f t="shared" si="135"/>
        <v/>
      </c>
      <c r="J1042" s="68" t="str">
        <f t="shared" si="131"/>
        <v/>
      </c>
      <c r="K1042" s="58"/>
      <c r="L1042" s="129"/>
      <c r="M1042" s="129"/>
      <c r="N1042" s="59" t="str">
        <f t="shared" si="134"/>
        <v/>
      </c>
      <c r="O1042" s="60" t="e">
        <f t="shared" si="132"/>
        <v>#N/A</v>
      </c>
      <c r="P1042" s="60" t="str">
        <f t="shared" si="133"/>
        <v/>
      </c>
      <c r="Q1042" s="27"/>
      <c r="R1042" s="27"/>
    </row>
    <row r="1043" spans="1:18" x14ac:dyDescent="0.2">
      <c r="A1043" s="56"/>
      <c r="B1043" s="57"/>
      <c r="C1043" s="90"/>
      <c r="D1043" s="50" t="str">
        <f t="shared" si="128"/>
        <v/>
      </c>
      <c r="E1043" s="67"/>
      <c r="F1043" s="92" t="str">
        <f t="shared" si="129"/>
        <v/>
      </c>
      <c r="G1043" s="93"/>
      <c r="H1043" s="50" t="str">
        <f t="shared" si="130"/>
        <v/>
      </c>
      <c r="I1043" s="68" t="str">
        <f t="shared" si="135"/>
        <v/>
      </c>
      <c r="J1043" s="68" t="str">
        <f t="shared" si="131"/>
        <v/>
      </c>
      <c r="K1043" s="58"/>
      <c r="L1043" s="129"/>
      <c r="M1043" s="129"/>
      <c r="N1043" s="59" t="str">
        <f t="shared" si="134"/>
        <v/>
      </c>
      <c r="O1043" s="60" t="e">
        <f t="shared" si="132"/>
        <v>#N/A</v>
      </c>
      <c r="P1043" s="60" t="str">
        <f t="shared" si="133"/>
        <v/>
      </c>
      <c r="Q1043" s="27"/>
      <c r="R1043" s="27"/>
    </row>
    <row r="1044" spans="1:18" x14ac:dyDescent="0.2">
      <c r="A1044" s="56"/>
      <c r="B1044" s="57"/>
      <c r="C1044" s="90"/>
      <c r="D1044" s="50" t="str">
        <f t="shared" si="128"/>
        <v/>
      </c>
      <c r="E1044" s="67"/>
      <c r="F1044" s="92" t="str">
        <f t="shared" si="129"/>
        <v/>
      </c>
      <c r="G1044" s="93"/>
      <c r="H1044" s="50" t="str">
        <f t="shared" si="130"/>
        <v/>
      </c>
      <c r="I1044" s="68" t="str">
        <f t="shared" si="135"/>
        <v/>
      </c>
      <c r="J1044" s="68" t="str">
        <f t="shared" si="131"/>
        <v/>
      </c>
      <c r="K1044" s="58"/>
      <c r="L1044" s="129"/>
      <c r="M1044" s="129"/>
      <c r="N1044" s="59" t="str">
        <f t="shared" si="134"/>
        <v/>
      </c>
      <c r="O1044" s="60" t="e">
        <f t="shared" si="132"/>
        <v>#N/A</v>
      </c>
      <c r="P1044" s="60" t="str">
        <f t="shared" si="133"/>
        <v/>
      </c>
      <c r="Q1044" s="27"/>
      <c r="R1044" s="27"/>
    </row>
    <row r="1045" spans="1:18" x14ac:dyDescent="0.2">
      <c r="A1045" s="56"/>
      <c r="B1045" s="57"/>
      <c r="C1045" s="90"/>
      <c r="D1045" s="50" t="str">
        <f t="shared" si="128"/>
        <v/>
      </c>
      <c r="E1045" s="67"/>
      <c r="F1045" s="92" t="str">
        <f t="shared" si="129"/>
        <v/>
      </c>
      <c r="G1045" s="93"/>
      <c r="H1045" s="50" t="str">
        <f t="shared" si="130"/>
        <v/>
      </c>
      <c r="I1045" s="68" t="str">
        <f t="shared" si="135"/>
        <v/>
      </c>
      <c r="J1045" s="68" t="str">
        <f t="shared" si="131"/>
        <v/>
      </c>
      <c r="K1045" s="58"/>
      <c r="L1045" s="129"/>
      <c r="M1045" s="129"/>
      <c r="N1045" s="59" t="str">
        <f t="shared" si="134"/>
        <v/>
      </c>
      <c r="O1045" s="60" t="e">
        <f t="shared" si="132"/>
        <v>#N/A</v>
      </c>
      <c r="P1045" s="60" t="str">
        <f t="shared" si="133"/>
        <v/>
      </c>
      <c r="Q1045" s="27"/>
      <c r="R1045" s="27"/>
    </row>
    <row r="1046" spans="1:18" x14ac:dyDescent="0.2">
      <c r="A1046" s="56"/>
      <c r="B1046" s="57"/>
      <c r="C1046" s="90"/>
      <c r="D1046" s="50" t="str">
        <f t="shared" si="128"/>
        <v/>
      </c>
      <c r="E1046" s="67"/>
      <c r="F1046" s="92" t="str">
        <f t="shared" si="129"/>
        <v/>
      </c>
      <c r="G1046" s="93"/>
      <c r="H1046" s="50" t="str">
        <f t="shared" si="130"/>
        <v/>
      </c>
      <c r="I1046" s="68" t="str">
        <f t="shared" si="135"/>
        <v/>
      </c>
      <c r="J1046" s="68" t="str">
        <f t="shared" si="131"/>
        <v/>
      </c>
      <c r="K1046" s="58"/>
      <c r="L1046" s="129"/>
      <c r="M1046" s="129"/>
      <c r="N1046" s="59" t="str">
        <f t="shared" si="134"/>
        <v/>
      </c>
      <c r="O1046" s="60" t="e">
        <f t="shared" si="132"/>
        <v>#N/A</v>
      </c>
      <c r="P1046" s="60" t="str">
        <f t="shared" si="133"/>
        <v/>
      </c>
      <c r="Q1046" s="27"/>
      <c r="R1046" s="27"/>
    </row>
    <row r="1047" spans="1:18" x14ac:dyDescent="0.2">
      <c r="A1047" s="56"/>
      <c r="B1047" s="57"/>
      <c r="C1047" s="90"/>
      <c r="D1047" s="50" t="str">
        <f t="shared" si="128"/>
        <v/>
      </c>
      <c r="E1047" s="67"/>
      <c r="F1047" s="92" t="str">
        <f t="shared" si="129"/>
        <v/>
      </c>
      <c r="G1047" s="93"/>
      <c r="H1047" s="50" t="str">
        <f t="shared" si="130"/>
        <v/>
      </c>
      <c r="I1047" s="68" t="str">
        <f t="shared" si="135"/>
        <v/>
      </c>
      <c r="J1047" s="68" t="str">
        <f t="shared" si="131"/>
        <v/>
      </c>
      <c r="K1047" s="58"/>
      <c r="L1047" s="129"/>
      <c r="M1047" s="129"/>
      <c r="N1047" s="59" t="str">
        <f t="shared" si="134"/>
        <v/>
      </c>
      <c r="O1047" s="60" t="e">
        <f t="shared" si="132"/>
        <v>#N/A</v>
      </c>
      <c r="P1047" s="60" t="str">
        <f t="shared" si="133"/>
        <v/>
      </c>
      <c r="Q1047" s="27"/>
      <c r="R1047" s="27"/>
    </row>
    <row r="1048" spans="1:18" x14ac:dyDescent="0.2">
      <c r="A1048" s="56"/>
      <c r="B1048" s="57"/>
      <c r="C1048" s="90"/>
      <c r="D1048" s="50" t="str">
        <f t="shared" si="128"/>
        <v/>
      </c>
      <c r="E1048" s="67"/>
      <c r="F1048" s="92" t="str">
        <f t="shared" si="129"/>
        <v/>
      </c>
      <c r="G1048" s="93"/>
      <c r="H1048" s="50" t="str">
        <f t="shared" si="130"/>
        <v/>
      </c>
      <c r="I1048" s="68" t="str">
        <f t="shared" si="135"/>
        <v/>
      </c>
      <c r="J1048" s="68" t="str">
        <f t="shared" si="131"/>
        <v/>
      </c>
      <c r="K1048" s="58"/>
      <c r="L1048" s="129"/>
      <c r="M1048" s="129"/>
      <c r="N1048" s="59" t="str">
        <f t="shared" si="134"/>
        <v/>
      </c>
      <c r="O1048" s="60" t="e">
        <f t="shared" si="132"/>
        <v>#N/A</v>
      </c>
      <c r="P1048" s="60" t="str">
        <f t="shared" si="133"/>
        <v/>
      </c>
      <c r="Q1048" s="27"/>
      <c r="R1048" s="27"/>
    </row>
    <row r="1049" spans="1:18" x14ac:dyDescent="0.2">
      <c r="A1049" s="56"/>
      <c r="B1049" s="57"/>
      <c r="C1049" s="90"/>
      <c r="D1049" s="50" t="str">
        <f t="shared" si="128"/>
        <v/>
      </c>
      <c r="E1049" s="67"/>
      <c r="F1049" s="92" t="str">
        <f t="shared" si="129"/>
        <v/>
      </c>
      <c r="G1049" s="93"/>
      <c r="H1049" s="50" t="str">
        <f t="shared" si="130"/>
        <v/>
      </c>
      <c r="I1049" s="68" t="str">
        <f t="shared" si="135"/>
        <v/>
      </c>
      <c r="J1049" s="68" t="str">
        <f t="shared" si="131"/>
        <v/>
      </c>
      <c r="K1049" s="58"/>
      <c r="L1049" s="129"/>
      <c r="M1049" s="129"/>
      <c r="N1049" s="59" t="str">
        <f t="shared" si="134"/>
        <v/>
      </c>
      <c r="O1049" s="60" t="e">
        <f t="shared" si="132"/>
        <v>#N/A</v>
      </c>
      <c r="P1049" s="60" t="str">
        <f t="shared" si="133"/>
        <v/>
      </c>
      <c r="Q1049" s="27"/>
      <c r="R1049" s="27"/>
    </row>
    <row r="1050" spans="1:18" x14ac:dyDescent="0.2">
      <c r="A1050" s="56"/>
      <c r="B1050" s="57"/>
      <c r="C1050" s="90"/>
      <c r="D1050" s="50" t="str">
        <f t="shared" si="128"/>
        <v/>
      </c>
      <c r="E1050" s="67"/>
      <c r="F1050" s="92" t="str">
        <f t="shared" si="129"/>
        <v/>
      </c>
      <c r="G1050" s="93"/>
      <c r="H1050" s="50" t="str">
        <f t="shared" si="130"/>
        <v/>
      </c>
      <c r="I1050" s="68" t="str">
        <f t="shared" si="135"/>
        <v/>
      </c>
      <c r="J1050" s="68" t="str">
        <f t="shared" si="131"/>
        <v/>
      </c>
      <c r="K1050" s="58"/>
      <c r="L1050" s="129"/>
      <c r="M1050" s="129"/>
      <c r="N1050" s="59" t="str">
        <f t="shared" si="134"/>
        <v/>
      </c>
      <c r="O1050" s="60" t="e">
        <f t="shared" si="132"/>
        <v>#N/A</v>
      </c>
      <c r="P1050" s="60" t="str">
        <f t="shared" si="133"/>
        <v/>
      </c>
      <c r="Q1050" s="27"/>
      <c r="R1050" s="27"/>
    </row>
    <row r="1051" spans="1:18" x14ac:dyDescent="0.2">
      <c r="A1051" s="56"/>
      <c r="B1051" s="57"/>
      <c r="C1051" s="90"/>
      <c r="D1051" s="50" t="str">
        <f t="shared" si="128"/>
        <v/>
      </c>
      <c r="E1051" s="67"/>
      <c r="F1051" s="92" t="str">
        <f t="shared" si="129"/>
        <v/>
      </c>
      <c r="G1051" s="93"/>
      <c r="H1051" s="50" t="str">
        <f t="shared" si="130"/>
        <v/>
      </c>
      <c r="I1051" s="68" t="str">
        <f t="shared" si="135"/>
        <v/>
      </c>
      <c r="J1051" s="68" t="str">
        <f t="shared" si="131"/>
        <v/>
      </c>
      <c r="K1051" s="58"/>
      <c r="L1051" s="129"/>
      <c r="M1051" s="129"/>
      <c r="N1051" s="59" t="str">
        <f t="shared" si="134"/>
        <v/>
      </c>
      <c r="O1051" s="60" t="e">
        <f t="shared" si="132"/>
        <v>#N/A</v>
      </c>
      <c r="P1051" s="60" t="str">
        <f t="shared" si="133"/>
        <v/>
      </c>
      <c r="Q1051" s="27"/>
      <c r="R1051" s="27"/>
    </row>
    <row r="1052" spans="1:18" x14ac:dyDescent="0.2">
      <c r="A1052" s="56"/>
      <c r="B1052" s="57"/>
      <c r="C1052" s="90"/>
      <c r="D1052" s="50" t="str">
        <f t="shared" si="128"/>
        <v/>
      </c>
      <c r="E1052" s="67"/>
      <c r="F1052" s="92" t="str">
        <f t="shared" si="129"/>
        <v/>
      </c>
      <c r="G1052" s="93"/>
      <c r="H1052" s="50" t="str">
        <f t="shared" si="130"/>
        <v/>
      </c>
      <c r="I1052" s="68" t="str">
        <f t="shared" si="135"/>
        <v/>
      </c>
      <c r="J1052" s="68" t="str">
        <f t="shared" si="131"/>
        <v/>
      </c>
      <c r="K1052" s="58"/>
      <c r="L1052" s="129"/>
      <c r="M1052" s="129"/>
      <c r="N1052" s="59" t="str">
        <f t="shared" si="134"/>
        <v/>
      </c>
      <c r="O1052" s="60" t="e">
        <f t="shared" si="132"/>
        <v>#N/A</v>
      </c>
      <c r="P1052" s="60" t="str">
        <f t="shared" si="133"/>
        <v/>
      </c>
      <c r="Q1052" s="27"/>
      <c r="R1052" s="27"/>
    </row>
    <row r="1053" spans="1:18" x14ac:dyDescent="0.2">
      <c r="A1053" s="56"/>
      <c r="B1053" s="57"/>
      <c r="C1053" s="90"/>
      <c r="D1053" s="50" t="str">
        <f t="shared" si="128"/>
        <v/>
      </c>
      <c r="E1053" s="67"/>
      <c r="F1053" s="92" t="str">
        <f t="shared" si="129"/>
        <v/>
      </c>
      <c r="G1053" s="93"/>
      <c r="H1053" s="50" t="str">
        <f t="shared" si="130"/>
        <v/>
      </c>
      <c r="I1053" s="68" t="str">
        <f t="shared" si="135"/>
        <v/>
      </c>
      <c r="J1053" s="68" t="str">
        <f t="shared" si="131"/>
        <v/>
      </c>
      <c r="K1053" s="58"/>
      <c r="L1053" s="129"/>
      <c r="M1053" s="129"/>
      <c r="N1053" s="59" t="str">
        <f t="shared" si="134"/>
        <v/>
      </c>
      <c r="O1053" s="60" t="e">
        <f t="shared" si="132"/>
        <v>#N/A</v>
      </c>
      <c r="P1053" s="60" t="str">
        <f t="shared" si="133"/>
        <v/>
      </c>
      <c r="Q1053" s="27"/>
      <c r="R1053" s="27"/>
    </row>
    <row r="1054" spans="1:18" x14ac:dyDescent="0.2">
      <c r="A1054" s="56"/>
      <c r="B1054" s="57"/>
      <c r="C1054" s="90"/>
      <c r="D1054" s="50" t="str">
        <f t="shared" si="128"/>
        <v/>
      </c>
      <c r="E1054" s="67"/>
      <c r="F1054" s="92" t="str">
        <f t="shared" si="129"/>
        <v/>
      </c>
      <c r="G1054" s="93"/>
      <c r="H1054" s="50" t="str">
        <f t="shared" si="130"/>
        <v/>
      </c>
      <c r="I1054" s="68" t="str">
        <f t="shared" si="135"/>
        <v/>
      </c>
      <c r="J1054" s="68" t="str">
        <f t="shared" si="131"/>
        <v/>
      </c>
      <c r="K1054" s="58"/>
      <c r="L1054" s="129"/>
      <c r="M1054" s="129"/>
      <c r="N1054" s="59" t="str">
        <f t="shared" si="134"/>
        <v/>
      </c>
      <c r="O1054" s="60" t="e">
        <f t="shared" si="132"/>
        <v>#N/A</v>
      </c>
      <c r="P1054" s="60" t="str">
        <f t="shared" si="133"/>
        <v/>
      </c>
      <c r="Q1054" s="27"/>
      <c r="R1054" s="27"/>
    </row>
    <row r="1055" spans="1:18" x14ac:dyDescent="0.2">
      <c r="A1055" s="56"/>
      <c r="B1055" s="57"/>
      <c r="C1055" s="90"/>
      <c r="D1055" s="50" t="str">
        <f t="shared" si="128"/>
        <v/>
      </c>
      <c r="E1055" s="67"/>
      <c r="F1055" s="92" t="str">
        <f t="shared" si="129"/>
        <v/>
      </c>
      <c r="G1055" s="93"/>
      <c r="H1055" s="50" t="str">
        <f t="shared" si="130"/>
        <v/>
      </c>
      <c r="I1055" s="68" t="str">
        <f t="shared" si="135"/>
        <v/>
      </c>
      <c r="J1055" s="68" t="str">
        <f t="shared" si="131"/>
        <v/>
      </c>
      <c r="K1055" s="58"/>
      <c r="L1055" s="129"/>
      <c r="M1055" s="129"/>
      <c r="N1055" s="59" t="str">
        <f t="shared" si="134"/>
        <v/>
      </c>
      <c r="O1055" s="60" t="e">
        <f t="shared" si="132"/>
        <v>#N/A</v>
      </c>
      <c r="P1055" s="60" t="str">
        <f t="shared" si="133"/>
        <v/>
      </c>
      <c r="Q1055" s="27"/>
      <c r="R1055" s="27"/>
    </row>
    <row r="1056" spans="1:18" x14ac:dyDescent="0.2">
      <c r="A1056" s="56"/>
      <c r="B1056" s="57"/>
      <c r="C1056" s="90"/>
      <c r="D1056" s="50" t="str">
        <f t="shared" si="128"/>
        <v/>
      </c>
      <c r="E1056" s="67"/>
      <c r="F1056" s="92" t="str">
        <f t="shared" si="129"/>
        <v/>
      </c>
      <c r="G1056" s="93"/>
      <c r="H1056" s="50" t="str">
        <f t="shared" si="130"/>
        <v/>
      </c>
      <c r="I1056" s="68" t="str">
        <f t="shared" si="135"/>
        <v/>
      </c>
      <c r="J1056" s="68" t="str">
        <f t="shared" si="131"/>
        <v/>
      </c>
      <c r="K1056" s="58"/>
      <c r="L1056" s="129"/>
      <c r="M1056" s="129"/>
      <c r="N1056" s="59" t="str">
        <f t="shared" si="134"/>
        <v/>
      </c>
      <c r="O1056" s="60" t="e">
        <f t="shared" si="132"/>
        <v>#N/A</v>
      </c>
      <c r="P1056" s="60" t="str">
        <f t="shared" si="133"/>
        <v/>
      </c>
      <c r="Q1056" s="27"/>
      <c r="R1056" s="27"/>
    </row>
    <row r="1057" spans="1:18" x14ac:dyDescent="0.2">
      <c r="A1057" s="56"/>
      <c r="B1057" s="57"/>
      <c r="C1057" s="90"/>
      <c r="D1057" s="50" t="str">
        <f t="shared" si="128"/>
        <v/>
      </c>
      <c r="E1057" s="67"/>
      <c r="F1057" s="92" t="str">
        <f t="shared" si="129"/>
        <v/>
      </c>
      <c r="G1057" s="93"/>
      <c r="H1057" s="50" t="str">
        <f t="shared" si="130"/>
        <v/>
      </c>
      <c r="I1057" s="68" t="str">
        <f t="shared" si="135"/>
        <v/>
      </c>
      <c r="J1057" s="68" t="str">
        <f t="shared" si="131"/>
        <v/>
      </c>
      <c r="K1057" s="58"/>
      <c r="L1057" s="129"/>
      <c r="M1057" s="129"/>
      <c r="N1057" s="59" t="str">
        <f t="shared" si="134"/>
        <v/>
      </c>
      <c r="O1057" s="60" t="e">
        <f t="shared" si="132"/>
        <v>#N/A</v>
      </c>
      <c r="P1057" s="60" t="str">
        <f t="shared" si="133"/>
        <v/>
      </c>
      <c r="Q1057" s="27"/>
      <c r="R1057" s="27"/>
    </row>
    <row r="1058" spans="1:18" x14ac:dyDescent="0.2">
      <c r="A1058" s="56"/>
      <c r="B1058" s="57"/>
      <c r="C1058" s="90"/>
      <c r="D1058" s="50" t="str">
        <f t="shared" si="128"/>
        <v/>
      </c>
      <c r="E1058" s="67"/>
      <c r="F1058" s="92" t="str">
        <f t="shared" si="129"/>
        <v/>
      </c>
      <c r="G1058" s="93"/>
      <c r="H1058" s="50" t="str">
        <f t="shared" si="130"/>
        <v/>
      </c>
      <c r="I1058" s="68" t="str">
        <f t="shared" si="135"/>
        <v/>
      </c>
      <c r="J1058" s="68" t="str">
        <f t="shared" si="131"/>
        <v/>
      </c>
      <c r="K1058" s="58"/>
      <c r="L1058" s="129"/>
      <c r="M1058" s="129"/>
      <c r="N1058" s="59" t="str">
        <f t="shared" si="134"/>
        <v/>
      </c>
      <c r="O1058" s="60" t="e">
        <f t="shared" si="132"/>
        <v>#N/A</v>
      </c>
      <c r="P1058" s="60" t="str">
        <f t="shared" si="133"/>
        <v/>
      </c>
      <c r="Q1058" s="27"/>
      <c r="R1058" s="27"/>
    </row>
    <row r="1059" spans="1:18" x14ac:dyDescent="0.2">
      <c r="A1059" s="56"/>
      <c r="B1059" s="57"/>
      <c r="C1059" s="90"/>
      <c r="D1059" s="50" t="str">
        <f t="shared" si="128"/>
        <v/>
      </c>
      <c r="E1059" s="67"/>
      <c r="F1059" s="92" t="str">
        <f t="shared" si="129"/>
        <v/>
      </c>
      <c r="G1059" s="93"/>
      <c r="H1059" s="50" t="str">
        <f t="shared" si="130"/>
        <v/>
      </c>
      <c r="I1059" s="68" t="str">
        <f t="shared" si="135"/>
        <v/>
      </c>
      <c r="J1059" s="68" t="str">
        <f t="shared" si="131"/>
        <v/>
      </c>
      <c r="K1059" s="58"/>
      <c r="L1059" s="129"/>
      <c r="M1059" s="129"/>
      <c r="N1059" s="59" t="str">
        <f t="shared" si="134"/>
        <v/>
      </c>
      <c r="O1059" s="60" t="e">
        <f t="shared" si="132"/>
        <v>#N/A</v>
      </c>
      <c r="P1059" s="60" t="str">
        <f t="shared" si="133"/>
        <v/>
      </c>
      <c r="Q1059" s="27"/>
      <c r="R1059" s="27"/>
    </row>
    <row r="1060" spans="1:18" x14ac:dyDescent="0.2">
      <c r="A1060" s="56"/>
      <c r="B1060" s="57"/>
      <c r="C1060" s="90"/>
      <c r="D1060" s="50" t="str">
        <f t="shared" si="128"/>
        <v/>
      </c>
      <c r="E1060" s="67"/>
      <c r="F1060" s="92" t="str">
        <f t="shared" si="129"/>
        <v/>
      </c>
      <c r="G1060" s="93"/>
      <c r="H1060" s="50" t="str">
        <f t="shared" si="130"/>
        <v/>
      </c>
      <c r="I1060" s="68" t="str">
        <f t="shared" si="135"/>
        <v/>
      </c>
      <c r="J1060" s="68" t="str">
        <f t="shared" si="131"/>
        <v/>
      </c>
      <c r="K1060" s="58"/>
      <c r="L1060" s="129"/>
      <c r="M1060" s="129"/>
      <c r="N1060" s="59" t="str">
        <f t="shared" si="134"/>
        <v/>
      </c>
      <c r="O1060" s="60" t="e">
        <f t="shared" si="132"/>
        <v>#N/A</v>
      </c>
      <c r="P1060" s="60" t="str">
        <f t="shared" si="133"/>
        <v/>
      </c>
      <c r="Q1060" s="27"/>
      <c r="R1060" s="27"/>
    </row>
    <row r="1061" spans="1:18" x14ac:dyDescent="0.2">
      <c r="A1061" s="56"/>
      <c r="B1061" s="57"/>
      <c r="C1061" s="90"/>
      <c r="D1061" s="50" t="str">
        <f t="shared" si="128"/>
        <v/>
      </c>
      <c r="E1061" s="67"/>
      <c r="F1061" s="92" t="str">
        <f t="shared" si="129"/>
        <v/>
      </c>
      <c r="G1061" s="93"/>
      <c r="H1061" s="50" t="str">
        <f t="shared" si="130"/>
        <v/>
      </c>
      <c r="I1061" s="68" t="str">
        <f t="shared" si="135"/>
        <v/>
      </c>
      <c r="J1061" s="68" t="str">
        <f t="shared" si="131"/>
        <v/>
      </c>
      <c r="K1061" s="58"/>
      <c r="L1061" s="129"/>
      <c r="M1061" s="129"/>
      <c r="N1061" s="59" t="str">
        <f t="shared" si="134"/>
        <v/>
      </c>
      <c r="O1061" s="60" t="e">
        <f t="shared" si="132"/>
        <v>#N/A</v>
      </c>
      <c r="P1061" s="60" t="str">
        <f t="shared" si="133"/>
        <v/>
      </c>
      <c r="Q1061" s="27"/>
      <c r="R1061" s="27"/>
    </row>
    <row r="1062" spans="1:18" x14ac:dyDescent="0.2">
      <c r="A1062" s="56"/>
      <c r="B1062" s="57"/>
      <c r="C1062" s="90"/>
      <c r="D1062" s="50" t="str">
        <f t="shared" si="128"/>
        <v/>
      </c>
      <c r="E1062" s="67"/>
      <c r="F1062" s="92" t="str">
        <f t="shared" si="129"/>
        <v/>
      </c>
      <c r="G1062" s="93"/>
      <c r="H1062" s="50" t="str">
        <f t="shared" si="130"/>
        <v/>
      </c>
      <c r="I1062" s="68" t="str">
        <f t="shared" si="135"/>
        <v/>
      </c>
      <c r="J1062" s="68" t="str">
        <f t="shared" si="131"/>
        <v/>
      </c>
      <c r="K1062" s="58"/>
      <c r="L1062" s="129"/>
      <c r="M1062" s="129"/>
      <c r="N1062" s="59" t="str">
        <f t="shared" si="134"/>
        <v/>
      </c>
      <c r="O1062" s="60" t="e">
        <f t="shared" si="132"/>
        <v>#N/A</v>
      </c>
      <c r="P1062" s="60" t="str">
        <f t="shared" si="133"/>
        <v/>
      </c>
      <c r="Q1062" s="27"/>
      <c r="R1062" s="27"/>
    </row>
    <row r="1063" spans="1:18" x14ac:dyDescent="0.2">
      <c r="A1063" s="56"/>
      <c r="B1063" s="57"/>
      <c r="C1063" s="90"/>
      <c r="D1063" s="50" t="str">
        <f t="shared" si="128"/>
        <v/>
      </c>
      <c r="E1063" s="67"/>
      <c r="F1063" s="92" t="str">
        <f t="shared" si="129"/>
        <v/>
      </c>
      <c r="G1063" s="93"/>
      <c r="H1063" s="50" t="str">
        <f t="shared" si="130"/>
        <v/>
      </c>
      <c r="I1063" s="68" t="str">
        <f t="shared" si="135"/>
        <v/>
      </c>
      <c r="J1063" s="68" t="str">
        <f t="shared" si="131"/>
        <v/>
      </c>
      <c r="K1063" s="58"/>
      <c r="L1063" s="129"/>
      <c r="M1063" s="129"/>
      <c r="N1063" s="59" t="str">
        <f t="shared" si="134"/>
        <v/>
      </c>
      <c r="O1063" s="60" t="e">
        <f t="shared" si="132"/>
        <v>#N/A</v>
      </c>
      <c r="P1063" s="60" t="str">
        <f t="shared" si="133"/>
        <v/>
      </c>
      <c r="Q1063" s="27"/>
      <c r="R1063" s="27"/>
    </row>
    <row r="1064" spans="1:18" x14ac:dyDescent="0.2">
      <c r="A1064" s="56"/>
      <c r="B1064" s="57"/>
      <c r="C1064" s="90"/>
      <c r="D1064" s="50" t="str">
        <f t="shared" si="128"/>
        <v/>
      </c>
      <c r="E1064" s="67"/>
      <c r="F1064" s="92" t="str">
        <f t="shared" si="129"/>
        <v/>
      </c>
      <c r="G1064" s="93"/>
      <c r="H1064" s="50" t="str">
        <f t="shared" si="130"/>
        <v/>
      </c>
      <c r="I1064" s="68" t="str">
        <f t="shared" si="135"/>
        <v/>
      </c>
      <c r="J1064" s="68" t="str">
        <f t="shared" si="131"/>
        <v/>
      </c>
      <c r="K1064" s="58"/>
      <c r="L1064" s="129"/>
      <c r="M1064" s="129"/>
      <c r="N1064" s="59" t="str">
        <f t="shared" si="134"/>
        <v/>
      </c>
      <c r="O1064" s="60" t="e">
        <f t="shared" si="132"/>
        <v>#N/A</v>
      </c>
      <c r="P1064" s="60" t="str">
        <f t="shared" si="133"/>
        <v/>
      </c>
      <c r="Q1064" s="27"/>
      <c r="R1064" s="27"/>
    </row>
    <row r="1065" spans="1:18" x14ac:dyDescent="0.2">
      <c r="A1065" s="56"/>
      <c r="B1065" s="57"/>
      <c r="C1065" s="90"/>
      <c r="D1065" s="50" t="str">
        <f t="shared" si="128"/>
        <v/>
      </c>
      <c r="E1065" s="67"/>
      <c r="F1065" s="92" t="str">
        <f t="shared" si="129"/>
        <v/>
      </c>
      <c r="G1065" s="93"/>
      <c r="H1065" s="50" t="str">
        <f t="shared" si="130"/>
        <v/>
      </c>
      <c r="I1065" s="68" t="str">
        <f t="shared" si="135"/>
        <v/>
      </c>
      <c r="J1065" s="68" t="str">
        <f t="shared" si="131"/>
        <v/>
      </c>
      <c r="K1065" s="58"/>
      <c r="L1065" s="129"/>
      <c r="M1065" s="129"/>
      <c r="N1065" s="59" t="str">
        <f t="shared" si="134"/>
        <v/>
      </c>
      <c r="O1065" s="60" t="e">
        <f t="shared" si="132"/>
        <v>#N/A</v>
      </c>
      <c r="P1065" s="60" t="str">
        <f t="shared" si="133"/>
        <v/>
      </c>
      <c r="Q1065" s="27"/>
      <c r="R1065" s="27"/>
    </row>
    <row r="1066" spans="1:18" x14ac:dyDescent="0.2">
      <c r="A1066" s="56"/>
      <c r="B1066" s="57"/>
      <c r="C1066" s="90"/>
      <c r="D1066" s="50" t="str">
        <f t="shared" si="128"/>
        <v/>
      </c>
      <c r="E1066" s="67"/>
      <c r="F1066" s="92" t="str">
        <f t="shared" si="129"/>
        <v/>
      </c>
      <c r="G1066" s="93"/>
      <c r="H1066" s="50" t="str">
        <f t="shared" si="130"/>
        <v/>
      </c>
      <c r="I1066" s="68" t="str">
        <f t="shared" si="135"/>
        <v/>
      </c>
      <c r="J1066" s="68" t="str">
        <f t="shared" si="131"/>
        <v/>
      </c>
      <c r="K1066" s="58"/>
      <c r="L1066" s="129"/>
      <c r="M1066" s="129"/>
      <c r="N1066" s="59" t="str">
        <f t="shared" si="134"/>
        <v/>
      </c>
      <c r="O1066" s="60" t="e">
        <f t="shared" si="132"/>
        <v>#N/A</v>
      </c>
      <c r="P1066" s="60" t="str">
        <f t="shared" si="133"/>
        <v/>
      </c>
      <c r="Q1066" s="27"/>
      <c r="R1066" s="27"/>
    </row>
    <row r="1067" spans="1:18" x14ac:dyDescent="0.2">
      <c r="A1067" s="56"/>
      <c r="B1067" s="57"/>
      <c r="C1067" s="90"/>
      <c r="D1067" s="50" t="str">
        <f t="shared" si="128"/>
        <v/>
      </c>
      <c r="E1067" s="67"/>
      <c r="F1067" s="92" t="str">
        <f t="shared" si="129"/>
        <v/>
      </c>
      <c r="G1067" s="93"/>
      <c r="H1067" s="50" t="str">
        <f t="shared" si="130"/>
        <v/>
      </c>
      <c r="I1067" s="68" t="str">
        <f t="shared" si="135"/>
        <v/>
      </c>
      <c r="J1067" s="68" t="str">
        <f t="shared" si="131"/>
        <v/>
      </c>
      <c r="K1067" s="58"/>
      <c r="L1067" s="129"/>
      <c r="M1067" s="129"/>
      <c r="N1067" s="59" t="str">
        <f t="shared" si="134"/>
        <v/>
      </c>
      <c r="O1067" s="60" t="e">
        <f t="shared" si="132"/>
        <v>#N/A</v>
      </c>
      <c r="P1067" s="60" t="str">
        <f t="shared" si="133"/>
        <v/>
      </c>
      <c r="Q1067" s="27"/>
      <c r="R1067" s="27"/>
    </row>
    <row r="1068" spans="1:18" x14ac:dyDescent="0.2">
      <c r="A1068" s="56"/>
      <c r="B1068" s="57"/>
      <c r="C1068" s="90"/>
      <c r="D1068" s="50" t="str">
        <f t="shared" si="128"/>
        <v/>
      </c>
      <c r="E1068" s="67"/>
      <c r="F1068" s="92" t="str">
        <f t="shared" si="129"/>
        <v/>
      </c>
      <c r="G1068" s="93"/>
      <c r="H1068" s="50" t="str">
        <f t="shared" si="130"/>
        <v/>
      </c>
      <c r="I1068" s="68" t="str">
        <f t="shared" si="135"/>
        <v/>
      </c>
      <c r="J1068" s="68" t="str">
        <f t="shared" si="131"/>
        <v/>
      </c>
      <c r="K1068" s="58"/>
      <c r="L1068" s="129"/>
      <c r="M1068" s="129"/>
      <c r="N1068" s="59" t="str">
        <f t="shared" si="134"/>
        <v/>
      </c>
      <c r="O1068" s="60" t="e">
        <f t="shared" si="132"/>
        <v>#N/A</v>
      </c>
      <c r="P1068" s="60" t="str">
        <f t="shared" si="133"/>
        <v/>
      </c>
      <c r="Q1068" s="27"/>
      <c r="R1068" s="27"/>
    </row>
    <row r="1069" spans="1:18" x14ac:dyDescent="0.2">
      <c r="A1069" s="56"/>
      <c r="B1069" s="57"/>
      <c r="C1069" s="90"/>
      <c r="D1069" s="50" t="str">
        <f t="shared" si="128"/>
        <v/>
      </c>
      <c r="E1069" s="67"/>
      <c r="F1069" s="92" t="str">
        <f t="shared" si="129"/>
        <v/>
      </c>
      <c r="G1069" s="93"/>
      <c r="H1069" s="50" t="str">
        <f t="shared" si="130"/>
        <v/>
      </c>
      <c r="I1069" s="68" t="str">
        <f t="shared" si="135"/>
        <v/>
      </c>
      <c r="J1069" s="68" t="str">
        <f t="shared" si="131"/>
        <v/>
      </c>
      <c r="K1069" s="58"/>
      <c r="L1069" s="129"/>
      <c r="M1069" s="129"/>
      <c r="N1069" s="59" t="str">
        <f t="shared" si="134"/>
        <v/>
      </c>
      <c r="O1069" s="60" t="e">
        <f t="shared" si="132"/>
        <v>#N/A</v>
      </c>
      <c r="P1069" s="60" t="str">
        <f t="shared" si="133"/>
        <v/>
      </c>
      <c r="Q1069" s="27"/>
      <c r="R1069" s="27"/>
    </row>
    <row r="1070" spans="1:18" x14ac:dyDescent="0.2">
      <c r="A1070" s="56"/>
      <c r="B1070" s="57"/>
      <c r="C1070" s="90"/>
      <c r="D1070" s="50" t="str">
        <f t="shared" si="128"/>
        <v/>
      </c>
      <c r="E1070" s="67"/>
      <c r="F1070" s="92" t="str">
        <f t="shared" si="129"/>
        <v/>
      </c>
      <c r="G1070" s="93"/>
      <c r="H1070" s="50" t="str">
        <f t="shared" si="130"/>
        <v/>
      </c>
      <c r="I1070" s="68" t="str">
        <f t="shared" si="135"/>
        <v/>
      </c>
      <c r="J1070" s="68" t="str">
        <f t="shared" si="131"/>
        <v/>
      </c>
      <c r="K1070" s="58"/>
      <c r="L1070" s="129"/>
      <c r="M1070" s="129"/>
      <c r="N1070" s="59" t="str">
        <f t="shared" si="134"/>
        <v/>
      </c>
      <c r="O1070" s="60" t="e">
        <f t="shared" si="132"/>
        <v>#N/A</v>
      </c>
      <c r="P1070" s="60" t="str">
        <f t="shared" si="133"/>
        <v/>
      </c>
      <c r="Q1070" s="27"/>
      <c r="R1070" s="27"/>
    </row>
    <row r="1071" spans="1:18" x14ac:dyDescent="0.2">
      <c r="A1071" s="56"/>
      <c r="B1071" s="57"/>
      <c r="C1071" s="90"/>
      <c r="D1071" s="50" t="str">
        <f t="shared" si="128"/>
        <v/>
      </c>
      <c r="E1071" s="67"/>
      <c r="F1071" s="92" t="str">
        <f t="shared" si="129"/>
        <v/>
      </c>
      <c r="G1071" s="93"/>
      <c r="H1071" s="50" t="str">
        <f t="shared" si="130"/>
        <v/>
      </c>
      <c r="I1071" s="68" t="str">
        <f t="shared" si="135"/>
        <v/>
      </c>
      <c r="J1071" s="68" t="str">
        <f t="shared" si="131"/>
        <v/>
      </c>
      <c r="K1071" s="58"/>
      <c r="L1071" s="129"/>
      <c r="M1071" s="129"/>
      <c r="N1071" s="59" t="str">
        <f t="shared" si="134"/>
        <v/>
      </c>
      <c r="O1071" s="60" t="e">
        <f t="shared" si="132"/>
        <v>#N/A</v>
      </c>
      <c r="P1071" s="60" t="str">
        <f t="shared" si="133"/>
        <v/>
      </c>
      <c r="Q1071" s="27"/>
      <c r="R1071" s="27"/>
    </row>
    <row r="1072" spans="1:18" x14ac:dyDescent="0.2">
      <c r="A1072" s="56"/>
      <c r="B1072" s="57"/>
      <c r="C1072" s="90"/>
      <c r="D1072" s="50" t="str">
        <f t="shared" si="128"/>
        <v/>
      </c>
      <c r="E1072" s="67"/>
      <c r="F1072" s="92" t="str">
        <f t="shared" si="129"/>
        <v/>
      </c>
      <c r="G1072" s="93"/>
      <c r="H1072" s="50" t="str">
        <f t="shared" si="130"/>
        <v/>
      </c>
      <c r="I1072" s="68" t="str">
        <f t="shared" si="135"/>
        <v/>
      </c>
      <c r="J1072" s="68" t="str">
        <f t="shared" si="131"/>
        <v/>
      </c>
      <c r="K1072" s="58"/>
      <c r="L1072" s="129"/>
      <c r="M1072" s="129"/>
      <c r="N1072" s="59" t="str">
        <f t="shared" si="134"/>
        <v/>
      </c>
      <c r="O1072" s="60" t="e">
        <f t="shared" si="132"/>
        <v>#N/A</v>
      </c>
      <c r="P1072" s="60" t="str">
        <f t="shared" si="133"/>
        <v/>
      </c>
      <c r="Q1072" s="27"/>
      <c r="R1072" s="27"/>
    </row>
    <row r="1073" spans="1:18" x14ac:dyDescent="0.2">
      <c r="A1073" s="56"/>
      <c r="B1073" s="57"/>
      <c r="C1073" s="90"/>
      <c r="D1073" s="50" t="str">
        <f t="shared" si="128"/>
        <v/>
      </c>
      <c r="E1073" s="67"/>
      <c r="F1073" s="92" t="str">
        <f t="shared" si="129"/>
        <v/>
      </c>
      <c r="G1073" s="93"/>
      <c r="H1073" s="50" t="str">
        <f t="shared" si="130"/>
        <v/>
      </c>
      <c r="I1073" s="68" t="str">
        <f t="shared" si="135"/>
        <v/>
      </c>
      <c r="J1073" s="68" t="str">
        <f t="shared" si="131"/>
        <v/>
      </c>
      <c r="K1073" s="58"/>
      <c r="L1073" s="129"/>
      <c r="M1073" s="129"/>
      <c r="N1073" s="59" t="str">
        <f t="shared" si="134"/>
        <v/>
      </c>
      <c r="O1073" s="60" t="e">
        <f t="shared" si="132"/>
        <v>#N/A</v>
      </c>
      <c r="P1073" s="60" t="str">
        <f t="shared" si="133"/>
        <v/>
      </c>
      <c r="Q1073" s="27"/>
      <c r="R1073" s="27"/>
    </row>
    <row r="1074" spans="1:18" x14ac:dyDescent="0.2">
      <c r="A1074" s="56"/>
      <c r="B1074" s="57"/>
      <c r="C1074" s="90"/>
      <c r="D1074" s="50" t="str">
        <f t="shared" si="128"/>
        <v/>
      </c>
      <c r="E1074" s="67"/>
      <c r="F1074" s="92" t="str">
        <f t="shared" si="129"/>
        <v/>
      </c>
      <c r="G1074" s="93"/>
      <c r="H1074" s="50" t="str">
        <f t="shared" si="130"/>
        <v/>
      </c>
      <c r="I1074" s="68" t="str">
        <f t="shared" si="135"/>
        <v/>
      </c>
      <c r="J1074" s="68" t="str">
        <f t="shared" si="131"/>
        <v/>
      </c>
      <c r="K1074" s="58"/>
      <c r="L1074" s="129"/>
      <c r="M1074" s="129"/>
      <c r="N1074" s="59" t="str">
        <f t="shared" si="134"/>
        <v/>
      </c>
      <c r="O1074" s="60" t="e">
        <f t="shared" si="132"/>
        <v>#N/A</v>
      </c>
      <c r="P1074" s="60" t="str">
        <f t="shared" si="133"/>
        <v/>
      </c>
      <c r="Q1074" s="27"/>
      <c r="R1074" s="27"/>
    </row>
    <row r="1075" spans="1:18" x14ac:dyDescent="0.2">
      <c r="A1075" s="56"/>
      <c r="B1075" s="57"/>
      <c r="C1075" s="90"/>
      <c r="D1075" s="50" t="str">
        <f t="shared" si="128"/>
        <v/>
      </c>
      <c r="E1075" s="67"/>
      <c r="F1075" s="92" t="str">
        <f t="shared" si="129"/>
        <v/>
      </c>
      <c r="G1075" s="93"/>
      <c r="H1075" s="50" t="str">
        <f t="shared" si="130"/>
        <v/>
      </c>
      <c r="I1075" s="68" t="str">
        <f t="shared" si="135"/>
        <v/>
      </c>
      <c r="J1075" s="68" t="str">
        <f t="shared" si="131"/>
        <v/>
      </c>
      <c r="K1075" s="58"/>
      <c r="L1075" s="129"/>
      <c r="M1075" s="129"/>
      <c r="N1075" s="59" t="str">
        <f t="shared" si="134"/>
        <v/>
      </c>
      <c r="O1075" s="60" t="e">
        <f t="shared" si="132"/>
        <v>#N/A</v>
      </c>
      <c r="P1075" s="60" t="str">
        <f t="shared" si="133"/>
        <v/>
      </c>
      <c r="Q1075" s="27"/>
      <c r="R1075" s="27"/>
    </row>
    <row r="1076" spans="1:18" x14ac:dyDescent="0.2">
      <c r="A1076" s="56"/>
      <c r="B1076" s="57"/>
      <c r="C1076" s="90"/>
      <c r="D1076" s="50" t="str">
        <f t="shared" si="128"/>
        <v/>
      </c>
      <c r="E1076" s="67"/>
      <c r="F1076" s="92" t="str">
        <f t="shared" si="129"/>
        <v/>
      </c>
      <c r="G1076" s="93"/>
      <c r="H1076" s="50" t="str">
        <f t="shared" si="130"/>
        <v/>
      </c>
      <c r="I1076" s="68" t="str">
        <f t="shared" si="135"/>
        <v/>
      </c>
      <c r="J1076" s="68" t="str">
        <f t="shared" si="131"/>
        <v/>
      </c>
      <c r="K1076" s="58"/>
      <c r="L1076" s="129"/>
      <c r="M1076" s="129"/>
      <c r="N1076" s="59" t="str">
        <f t="shared" si="134"/>
        <v/>
      </c>
      <c r="O1076" s="60" t="e">
        <f t="shared" si="132"/>
        <v>#N/A</v>
      </c>
      <c r="P1076" s="60" t="str">
        <f t="shared" si="133"/>
        <v/>
      </c>
      <c r="Q1076" s="27"/>
      <c r="R1076" s="27"/>
    </row>
    <row r="1077" spans="1:18" x14ac:dyDescent="0.2">
      <c r="A1077" s="56"/>
      <c r="B1077" s="57"/>
      <c r="C1077" s="90"/>
      <c r="D1077" s="50" t="str">
        <f t="shared" si="128"/>
        <v/>
      </c>
      <c r="E1077" s="67"/>
      <c r="F1077" s="92" t="str">
        <f t="shared" si="129"/>
        <v/>
      </c>
      <c r="G1077" s="93"/>
      <c r="H1077" s="50" t="str">
        <f t="shared" si="130"/>
        <v/>
      </c>
      <c r="I1077" s="68" t="str">
        <f t="shared" si="135"/>
        <v/>
      </c>
      <c r="J1077" s="68" t="str">
        <f t="shared" si="131"/>
        <v/>
      </c>
      <c r="K1077" s="58"/>
      <c r="L1077" s="129"/>
      <c r="M1077" s="129"/>
      <c r="N1077" s="59" t="str">
        <f t="shared" si="134"/>
        <v/>
      </c>
      <c r="O1077" s="60" t="e">
        <f t="shared" si="132"/>
        <v>#N/A</v>
      </c>
      <c r="P1077" s="60" t="str">
        <f t="shared" si="133"/>
        <v/>
      </c>
      <c r="Q1077" s="27"/>
      <c r="R1077" s="27"/>
    </row>
    <row r="1078" spans="1:18" x14ac:dyDescent="0.2">
      <c r="A1078" s="56"/>
      <c r="B1078" s="57"/>
      <c r="C1078" s="90"/>
      <c r="D1078" s="50" t="str">
        <f t="shared" si="128"/>
        <v/>
      </c>
      <c r="E1078" s="67"/>
      <c r="F1078" s="92" t="str">
        <f t="shared" si="129"/>
        <v/>
      </c>
      <c r="G1078" s="93"/>
      <c r="H1078" s="50" t="str">
        <f t="shared" si="130"/>
        <v/>
      </c>
      <c r="I1078" s="68" t="str">
        <f t="shared" si="135"/>
        <v/>
      </c>
      <c r="J1078" s="68" t="str">
        <f t="shared" si="131"/>
        <v/>
      </c>
      <c r="K1078" s="58"/>
      <c r="L1078" s="129"/>
      <c r="M1078" s="129"/>
      <c r="N1078" s="59" t="str">
        <f t="shared" si="134"/>
        <v/>
      </c>
      <c r="O1078" s="60" t="e">
        <f t="shared" si="132"/>
        <v>#N/A</v>
      </c>
      <c r="P1078" s="60" t="str">
        <f t="shared" si="133"/>
        <v/>
      </c>
      <c r="Q1078" s="27"/>
      <c r="R1078" s="27"/>
    </row>
    <row r="1079" spans="1:18" x14ac:dyDescent="0.2">
      <c r="A1079" s="56"/>
      <c r="B1079" s="57"/>
      <c r="C1079" s="90"/>
      <c r="D1079" s="50" t="str">
        <f t="shared" si="128"/>
        <v/>
      </c>
      <c r="E1079" s="67"/>
      <c r="F1079" s="92" t="str">
        <f t="shared" si="129"/>
        <v/>
      </c>
      <c r="G1079" s="93"/>
      <c r="H1079" s="50" t="str">
        <f t="shared" si="130"/>
        <v/>
      </c>
      <c r="I1079" s="68" t="str">
        <f t="shared" si="135"/>
        <v/>
      </c>
      <c r="J1079" s="68" t="str">
        <f t="shared" si="131"/>
        <v/>
      </c>
      <c r="K1079" s="58"/>
      <c r="L1079" s="129"/>
      <c r="M1079" s="129"/>
      <c r="N1079" s="59" t="str">
        <f t="shared" si="134"/>
        <v/>
      </c>
      <c r="O1079" s="60" t="e">
        <f t="shared" si="132"/>
        <v>#N/A</v>
      </c>
      <c r="P1079" s="60" t="str">
        <f t="shared" si="133"/>
        <v/>
      </c>
      <c r="Q1079" s="27"/>
      <c r="R1079" s="27"/>
    </row>
    <row r="1080" spans="1:18" x14ac:dyDescent="0.2">
      <c r="A1080" s="56"/>
      <c r="B1080" s="57"/>
      <c r="C1080" s="90"/>
      <c r="D1080" s="50" t="str">
        <f t="shared" si="128"/>
        <v/>
      </c>
      <c r="E1080" s="67"/>
      <c r="F1080" s="92" t="str">
        <f t="shared" si="129"/>
        <v/>
      </c>
      <c r="G1080" s="93"/>
      <c r="H1080" s="50" t="str">
        <f t="shared" si="130"/>
        <v/>
      </c>
      <c r="I1080" s="68" t="str">
        <f t="shared" si="135"/>
        <v/>
      </c>
      <c r="J1080" s="68" t="str">
        <f t="shared" si="131"/>
        <v/>
      </c>
      <c r="K1080" s="58"/>
      <c r="L1080" s="129"/>
      <c r="M1080" s="129"/>
      <c r="N1080" s="59" t="str">
        <f t="shared" si="134"/>
        <v/>
      </c>
      <c r="O1080" s="60" t="e">
        <f t="shared" si="132"/>
        <v>#N/A</v>
      </c>
      <c r="P1080" s="60" t="str">
        <f t="shared" si="133"/>
        <v/>
      </c>
      <c r="Q1080" s="27"/>
      <c r="R1080" s="27"/>
    </row>
    <row r="1081" spans="1:18" x14ac:dyDescent="0.2">
      <c r="A1081" s="56"/>
      <c r="B1081" s="57"/>
      <c r="C1081" s="90"/>
      <c r="D1081" s="50" t="str">
        <f t="shared" si="128"/>
        <v/>
      </c>
      <c r="E1081" s="67"/>
      <c r="F1081" s="92" t="str">
        <f t="shared" si="129"/>
        <v/>
      </c>
      <c r="G1081" s="93"/>
      <c r="H1081" s="50" t="str">
        <f t="shared" si="130"/>
        <v/>
      </c>
      <c r="I1081" s="68" t="str">
        <f t="shared" si="135"/>
        <v/>
      </c>
      <c r="J1081" s="68" t="str">
        <f t="shared" si="131"/>
        <v/>
      </c>
      <c r="K1081" s="58"/>
      <c r="L1081" s="129"/>
      <c r="M1081" s="129"/>
      <c r="N1081" s="59" t="str">
        <f t="shared" si="134"/>
        <v/>
      </c>
      <c r="O1081" s="60" t="e">
        <f t="shared" si="132"/>
        <v>#N/A</v>
      </c>
      <c r="P1081" s="60" t="str">
        <f t="shared" si="133"/>
        <v/>
      </c>
      <c r="Q1081" s="27"/>
      <c r="R1081" s="27"/>
    </row>
    <row r="1082" spans="1:18" x14ac:dyDescent="0.2">
      <c r="A1082" s="56"/>
      <c r="B1082" s="57"/>
      <c r="C1082" s="90"/>
      <c r="D1082" s="50" t="str">
        <f t="shared" si="128"/>
        <v/>
      </c>
      <c r="E1082" s="67"/>
      <c r="F1082" s="92" t="str">
        <f t="shared" si="129"/>
        <v/>
      </c>
      <c r="G1082" s="93"/>
      <c r="H1082" s="50" t="str">
        <f t="shared" si="130"/>
        <v/>
      </c>
      <c r="I1082" s="68" t="str">
        <f t="shared" si="135"/>
        <v/>
      </c>
      <c r="J1082" s="68" t="str">
        <f t="shared" si="131"/>
        <v/>
      </c>
      <c r="K1082" s="58"/>
      <c r="L1082" s="129"/>
      <c r="M1082" s="129"/>
      <c r="N1082" s="59" t="str">
        <f t="shared" si="134"/>
        <v/>
      </c>
      <c r="O1082" s="60" t="e">
        <f t="shared" si="132"/>
        <v>#N/A</v>
      </c>
      <c r="P1082" s="60" t="str">
        <f t="shared" si="133"/>
        <v/>
      </c>
      <c r="Q1082" s="27"/>
      <c r="R1082" s="27"/>
    </row>
    <row r="1083" spans="1:18" x14ac:dyDescent="0.2">
      <c r="A1083" s="56"/>
      <c r="B1083" s="57"/>
      <c r="C1083" s="90"/>
      <c r="D1083" s="50" t="str">
        <f t="shared" si="128"/>
        <v/>
      </c>
      <c r="E1083" s="67"/>
      <c r="F1083" s="92" t="str">
        <f t="shared" si="129"/>
        <v/>
      </c>
      <c r="G1083" s="93"/>
      <c r="H1083" s="50" t="str">
        <f t="shared" si="130"/>
        <v/>
      </c>
      <c r="I1083" s="68" t="str">
        <f t="shared" si="135"/>
        <v/>
      </c>
      <c r="J1083" s="68" t="str">
        <f t="shared" si="131"/>
        <v/>
      </c>
      <c r="K1083" s="58"/>
      <c r="L1083" s="129"/>
      <c r="M1083" s="129"/>
      <c r="N1083" s="59" t="str">
        <f t="shared" si="134"/>
        <v/>
      </c>
      <c r="O1083" s="60" t="e">
        <f t="shared" si="132"/>
        <v>#N/A</v>
      </c>
      <c r="P1083" s="60" t="str">
        <f t="shared" si="133"/>
        <v/>
      </c>
      <c r="Q1083" s="27"/>
      <c r="R1083" s="27"/>
    </row>
    <row r="1084" spans="1:18" x14ac:dyDescent="0.2">
      <c r="A1084" s="56"/>
      <c r="B1084" s="57"/>
      <c r="C1084" s="90"/>
      <c r="D1084" s="50" t="str">
        <f t="shared" si="128"/>
        <v/>
      </c>
      <c r="E1084" s="67"/>
      <c r="F1084" s="92" t="str">
        <f t="shared" si="129"/>
        <v/>
      </c>
      <c r="G1084" s="93"/>
      <c r="H1084" s="50" t="str">
        <f t="shared" si="130"/>
        <v/>
      </c>
      <c r="I1084" s="68" t="str">
        <f t="shared" si="135"/>
        <v/>
      </c>
      <c r="J1084" s="68" t="str">
        <f t="shared" si="131"/>
        <v/>
      </c>
      <c r="K1084" s="58"/>
      <c r="L1084" s="129"/>
      <c r="M1084" s="129"/>
      <c r="N1084" s="59" t="str">
        <f t="shared" si="134"/>
        <v/>
      </c>
      <c r="O1084" s="60" t="e">
        <f t="shared" si="132"/>
        <v>#N/A</v>
      </c>
      <c r="P1084" s="60" t="str">
        <f t="shared" si="133"/>
        <v/>
      </c>
      <c r="Q1084" s="27"/>
      <c r="R1084" s="27"/>
    </row>
    <row r="1085" spans="1:18" x14ac:dyDescent="0.2">
      <c r="A1085" s="56"/>
      <c r="B1085" s="57"/>
      <c r="C1085" s="90"/>
      <c r="D1085" s="50" t="str">
        <f t="shared" si="128"/>
        <v/>
      </c>
      <c r="E1085" s="67"/>
      <c r="F1085" s="92" t="str">
        <f t="shared" si="129"/>
        <v/>
      </c>
      <c r="G1085" s="93"/>
      <c r="H1085" s="50" t="str">
        <f t="shared" si="130"/>
        <v/>
      </c>
      <c r="I1085" s="68" t="str">
        <f t="shared" si="135"/>
        <v/>
      </c>
      <c r="J1085" s="68" t="str">
        <f t="shared" si="131"/>
        <v/>
      </c>
      <c r="K1085" s="58"/>
      <c r="L1085" s="129"/>
      <c r="M1085" s="129"/>
      <c r="N1085" s="59" t="str">
        <f t="shared" si="134"/>
        <v/>
      </c>
      <c r="O1085" s="60" t="e">
        <f t="shared" si="132"/>
        <v>#N/A</v>
      </c>
      <c r="P1085" s="60" t="str">
        <f t="shared" si="133"/>
        <v/>
      </c>
      <c r="Q1085" s="27"/>
      <c r="R1085" s="27"/>
    </row>
    <row r="1086" spans="1:18" x14ac:dyDescent="0.2">
      <c r="A1086" s="56"/>
      <c r="B1086" s="57"/>
      <c r="C1086" s="90"/>
      <c r="D1086" s="50" t="str">
        <f t="shared" si="128"/>
        <v/>
      </c>
      <c r="E1086" s="67"/>
      <c r="F1086" s="92" t="str">
        <f t="shared" si="129"/>
        <v/>
      </c>
      <c r="G1086" s="93"/>
      <c r="H1086" s="50" t="str">
        <f t="shared" si="130"/>
        <v/>
      </c>
      <c r="I1086" s="68" t="str">
        <f t="shared" si="135"/>
        <v/>
      </c>
      <c r="J1086" s="68" t="str">
        <f t="shared" si="131"/>
        <v/>
      </c>
      <c r="K1086" s="58"/>
      <c r="L1086" s="129"/>
      <c r="M1086" s="129"/>
      <c r="N1086" s="59" t="str">
        <f t="shared" si="134"/>
        <v/>
      </c>
      <c r="O1086" s="60" t="e">
        <f t="shared" si="132"/>
        <v>#N/A</v>
      </c>
      <c r="P1086" s="60" t="str">
        <f t="shared" si="133"/>
        <v/>
      </c>
      <c r="Q1086" s="27"/>
      <c r="R1086" s="27"/>
    </row>
    <row r="1087" spans="1:18" x14ac:dyDescent="0.2">
      <c r="A1087" s="56"/>
      <c r="B1087" s="57"/>
      <c r="C1087" s="90"/>
      <c r="D1087" s="50" t="str">
        <f t="shared" si="128"/>
        <v/>
      </c>
      <c r="E1087" s="67"/>
      <c r="F1087" s="92" t="str">
        <f t="shared" si="129"/>
        <v/>
      </c>
      <c r="G1087" s="93"/>
      <c r="H1087" s="50" t="str">
        <f t="shared" si="130"/>
        <v/>
      </c>
      <c r="I1087" s="68" t="str">
        <f t="shared" si="135"/>
        <v/>
      </c>
      <c r="J1087" s="68" t="str">
        <f t="shared" si="131"/>
        <v/>
      </c>
      <c r="K1087" s="58"/>
      <c r="L1087" s="129"/>
      <c r="M1087" s="129"/>
      <c r="N1087" s="59" t="str">
        <f t="shared" si="134"/>
        <v/>
      </c>
      <c r="O1087" s="60" t="e">
        <f t="shared" si="132"/>
        <v>#N/A</v>
      </c>
      <c r="P1087" s="60" t="str">
        <f t="shared" si="133"/>
        <v/>
      </c>
      <c r="Q1087" s="27"/>
      <c r="R1087" s="27"/>
    </row>
    <row r="1088" spans="1:18" x14ac:dyDescent="0.2">
      <c r="A1088" s="56"/>
      <c r="B1088" s="57"/>
      <c r="C1088" s="90"/>
      <c r="D1088" s="50" t="str">
        <f t="shared" si="128"/>
        <v/>
      </c>
      <c r="E1088" s="67"/>
      <c r="F1088" s="92" t="str">
        <f t="shared" si="129"/>
        <v/>
      </c>
      <c r="G1088" s="93"/>
      <c r="H1088" s="50" t="str">
        <f t="shared" si="130"/>
        <v/>
      </c>
      <c r="I1088" s="68" t="str">
        <f t="shared" si="135"/>
        <v/>
      </c>
      <c r="J1088" s="68" t="str">
        <f t="shared" si="131"/>
        <v/>
      </c>
      <c r="K1088" s="58"/>
      <c r="L1088" s="129"/>
      <c r="M1088" s="129"/>
      <c r="N1088" s="59" t="str">
        <f t="shared" si="134"/>
        <v/>
      </c>
      <c r="O1088" s="60" t="e">
        <f t="shared" si="132"/>
        <v>#N/A</v>
      </c>
      <c r="P1088" s="60" t="str">
        <f t="shared" si="133"/>
        <v/>
      </c>
      <c r="Q1088" s="27"/>
      <c r="R1088" s="27"/>
    </row>
    <row r="1089" spans="1:18" x14ac:dyDescent="0.2">
      <c r="A1089" s="56"/>
      <c r="B1089" s="57"/>
      <c r="C1089" s="90"/>
      <c r="D1089" s="50" t="str">
        <f t="shared" si="128"/>
        <v/>
      </c>
      <c r="E1089" s="67"/>
      <c r="F1089" s="92" t="str">
        <f t="shared" si="129"/>
        <v/>
      </c>
      <c r="G1089" s="93"/>
      <c r="H1089" s="50" t="str">
        <f t="shared" si="130"/>
        <v/>
      </c>
      <c r="I1089" s="68" t="str">
        <f t="shared" si="135"/>
        <v/>
      </c>
      <c r="J1089" s="68" t="str">
        <f t="shared" si="131"/>
        <v/>
      </c>
      <c r="K1089" s="58"/>
      <c r="L1089" s="129"/>
      <c r="M1089" s="129"/>
      <c r="N1089" s="59" t="str">
        <f t="shared" si="134"/>
        <v/>
      </c>
      <c r="O1089" s="60" t="e">
        <f t="shared" si="132"/>
        <v>#N/A</v>
      </c>
      <c r="P1089" s="60" t="str">
        <f t="shared" si="133"/>
        <v/>
      </c>
      <c r="Q1089" s="27"/>
      <c r="R1089" s="27"/>
    </row>
    <row r="1090" spans="1:18" x14ac:dyDescent="0.2">
      <c r="A1090" s="56"/>
      <c r="B1090" s="57"/>
      <c r="C1090" s="90"/>
      <c r="D1090" s="50" t="str">
        <f t="shared" si="128"/>
        <v/>
      </c>
      <c r="E1090" s="67"/>
      <c r="F1090" s="92" t="str">
        <f t="shared" si="129"/>
        <v/>
      </c>
      <c r="G1090" s="93"/>
      <c r="H1090" s="50" t="str">
        <f t="shared" si="130"/>
        <v/>
      </c>
      <c r="I1090" s="68" t="str">
        <f t="shared" si="135"/>
        <v/>
      </c>
      <c r="J1090" s="68" t="str">
        <f t="shared" si="131"/>
        <v/>
      </c>
      <c r="K1090" s="58"/>
      <c r="L1090" s="129"/>
      <c r="M1090" s="129"/>
      <c r="N1090" s="59" t="str">
        <f t="shared" si="134"/>
        <v/>
      </c>
      <c r="O1090" s="60" t="e">
        <f t="shared" si="132"/>
        <v>#N/A</v>
      </c>
      <c r="P1090" s="60" t="str">
        <f t="shared" si="133"/>
        <v/>
      </c>
      <c r="Q1090" s="27"/>
      <c r="R1090" s="27"/>
    </row>
    <row r="1091" spans="1:18" x14ac:dyDescent="0.2">
      <c r="A1091" s="56"/>
      <c r="B1091" s="57"/>
      <c r="C1091" s="90"/>
      <c r="D1091" s="50" t="str">
        <f t="shared" si="128"/>
        <v/>
      </c>
      <c r="E1091" s="67"/>
      <c r="F1091" s="92" t="str">
        <f t="shared" si="129"/>
        <v/>
      </c>
      <c r="G1091" s="93"/>
      <c r="H1091" s="50" t="str">
        <f t="shared" si="130"/>
        <v/>
      </c>
      <c r="I1091" s="68" t="str">
        <f t="shared" si="135"/>
        <v/>
      </c>
      <c r="J1091" s="68" t="str">
        <f t="shared" si="131"/>
        <v/>
      </c>
      <c r="K1091" s="58"/>
      <c r="L1091" s="129"/>
      <c r="M1091" s="129"/>
      <c r="N1091" s="59" t="str">
        <f t="shared" si="134"/>
        <v/>
      </c>
      <c r="O1091" s="60" t="e">
        <f t="shared" si="132"/>
        <v>#N/A</v>
      </c>
      <c r="P1091" s="60" t="str">
        <f t="shared" si="133"/>
        <v/>
      </c>
      <c r="Q1091" s="27"/>
      <c r="R1091" s="27"/>
    </row>
    <row r="1092" spans="1:18" x14ac:dyDescent="0.2">
      <c r="A1092" s="56"/>
      <c r="B1092" s="57"/>
      <c r="C1092" s="90"/>
      <c r="D1092" s="50" t="str">
        <f t="shared" si="128"/>
        <v/>
      </c>
      <c r="E1092" s="67"/>
      <c r="F1092" s="92" t="str">
        <f t="shared" si="129"/>
        <v/>
      </c>
      <c r="G1092" s="93"/>
      <c r="H1092" s="50" t="str">
        <f t="shared" si="130"/>
        <v/>
      </c>
      <c r="I1092" s="68" t="str">
        <f t="shared" si="135"/>
        <v/>
      </c>
      <c r="J1092" s="68" t="str">
        <f t="shared" si="131"/>
        <v/>
      </c>
      <c r="K1092" s="58"/>
      <c r="L1092" s="129"/>
      <c r="M1092" s="129"/>
      <c r="N1092" s="59" t="str">
        <f t="shared" si="134"/>
        <v/>
      </c>
      <c r="O1092" s="60" t="e">
        <f t="shared" si="132"/>
        <v>#N/A</v>
      </c>
      <c r="P1092" s="60" t="str">
        <f t="shared" si="133"/>
        <v/>
      </c>
      <c r="Q1092" s="27"/>
      <c r="R1092" s="27"/>
    </row>
    <row r="1093" spans="1:18" x14ac:dyDescent="0.2">
      <c r="A1093" s="56"/>
      <c r="B1093" s="57"/>
      <c r="C1093" s="90"/>
      <c r="D1093" s="50" t="str">
        <f t="shared" ref="D1093:D1111" si="136">IF(A1093="","",VLOOKUP(A1093,Tabelle,2,FALSE))</f>
        <v/>
      </c>
      <c r="E1093" s="67"/>
      <c r="F1093" s="92" t="str">
        <f t="shared" ref="F1093:F1111" si="137">IF(A1093="","",VLOOKUP(A1093,Tabelle,3,FALSE))</f>
        <v/>
      </c>
      <c r="G1093" s="93"/>
      <c r="H1093" s="50" t="str">
        <f t="shared" ref="H1093:H1111" si="138">IF(A1093="","",VLOOKUP(A1093,Tabelle,4,FALSE))</f>
        <v/>
      </c>
      <c r="I1093" s="68" t="str">
        <f t="shared" si="135"/>
        <v/>
      </c>
      <c r="J1093" s="68" t="str">
        <f t="shared" ref="J1093:J1111" si="139">IF(G1093="","",(G1093-F1093)*VLOOKUP(A1093,Tabelle,6,FALSE))</f>
        <v/>
      </c>
      <c r="K1093" s="58"/>
      <c r="L1093" s="129"/>
      <c r="M1093" s="129"/>
      <c r="N1093" s="59" t="str">
        <f t="shared" si="134"/>
        <v/>
      </c>
      <c r="O1093" s="60" t="e">
        <f t="shared" ref="O1093:O1111" si="140">VLOOKUP(A1093,Tabelle,5,FALSE)</f>
        <v>#N/A</v>
      </c>
      <c r="P1093" s="60" t="str">
        <f t="shared" ref="P1093:P1111" si="141">IF(C1093="","",N1093*C1093)</f>
        <v/>
      </c>
      <c r="Q1093" s="27"/>
      <c r="R1093" s="27"/>
    </row>
    <row r="1094" spans="1:18" x14ac:dyDescent="0.2">
      <c r="A1094" s="56"/>
      <c r="B1094" s="57"/>
      <c r="C1094" s="90"/>
      <c r="D1094" s="50" t="str">
        <f t="shared" si="136"/>
        <v/>
      </c>
      <c r="E1094" s="67"/>
      <c r="F1094" s="92" t="str">
        <f t="shared" si="137"/>
        <v/>
      </c>
      <c r="G1094" s="93"/>
      <c r="H1094" s="50" t="str">
        <f t="shared" si="138"/>
        <v/>
      </c>
      <c r="I1094" s="68" t="str">
        <f t="shared" si="135"/>
        <v/>
      </c>
      <c r="J1094" s="68" t="str">
        <f t="shared" si="139"/>
        <v/>
      </c>
      <c r="K1094" s="58"/>
      <c r="L1094" s="129"/>
      <c r="M1094" s="129"/>
      <c r="N1094" s="59" t="str">
        <f t="shared" ref="N1094:N1111" si="142">IF(A1094="","",IF(SUM(H1094:M1094)&gt;0,SUM(H1094:M1094),0))</f>
        <v/>
      </c>
      <c r="O1094" s="60" t="e">
        <f t="shared" si="140"/>
        <v>#N/A</v>
      </c>
      <c r="P1094" s="60" t="str">
        <f t="shared" si="141"/>
        <v/>
      </c>
      <c r="Q1094" s="27"/>
      <c r="R1094" s="27"/>
    </row>
    <row r="1095" spans="1:18" x14ac:dyDescent="0.2">
      <c r="A1095" s="56"/>
      <c r="B1095" s="57"/>
      <c r="C1095" s="90"/>
      <c r="D1095" s="50" t="str">
        <f t="shared" si="136"/>
        <v/>
      </c>
      <c r="E1095" s="67"/>
      <c r="F1095" s="92" t="str">
        <f t="shared" si="137"/>
        <v/>
      </c>
      <c r="G1095" s="93"/>
      <c r="H1095" s="50" t="str">
        <f t="shared" si="138"/>
        <v/>
      </c>
      <c r="I1095" s="68" t="str">
        <f t="shared" ref="I1095:I1115" si="143">IF(E1095="","",ROUNDDOWN(E1095-D1095,-1)*VLOOKUP(A1095,Tabelle,5,FALSE))</f>
        <v/>
      </c>
      <c r="J1095" s="68" t="str">
        <f t="shared" si="139"/>
        <v/>
      </c>
      <c r="K1095" s="58"/>
      <c r="L1095" s="129"/>
      <c r="M1095" s="129"/>
      <c r="N1095" s="59" t="str">
        <f t="shared" si="142"/>
        <v/>
      </c>
      <c r="O1095" s="60" t="e">
        <f t="shared" si="140"/>
        <v>#N/A</v>
      </c>
      <c r="P1095" s="60" t="str">
        <f t="shared" si="141"/>
        <v/>
      </c>
      <c r="Q1095" s="27"/>
      <c r="R1095" s="27"/>
    </row>
    <row r="1096" spans="1:18" x14ac:dyDescent="0.2">
      <c r="A1096" s="56"/>
      <c r="B1096" s="57"/>
      <c r="C1096" s="90"/>
      <c r="D1096" s="50" t="str">
        <f t="shared" si="136"/>
        <v/>
      </c>
      <c r="E1096" s="67"/>
      <c r="F1096" s="92" t="str">
        <f t="shared" si="137"/>
        <v/>
      </c>
      <c r="G1096" s="93"/>
      <c r="H1096" s="50" t="str">
        <f t="shared" si="138"/>
        <v/>
      </c>
      <c r="I1096" s="68" t="str">
        <f t="shared" si="143"/>
        <v/>
      </c>
      <c r="J1096" s="68" t="str">
        <f t="shared" si="139"/>
        <v/>
      </c>
      <c r="K1096" s="58"/>
      <c r="L1096" s="129"/>
      <c r="M1096" s="129"/>
      <c r="N1096" s="59" t="str">
        <f t="shared" si="142"/>
        <v/>
      </c>
      <c r="O1096" s="60" t="e">
        <f t="shared" si="140"/>
        <v>#N/A</v>
      </c>
      <c r="P1096" s="60" t="str">
        <f t="shared" si="141"/>
        <v/>
      </c>
      <c r="Q1096" s="27"/>
      <c r="R1096" s="27"/>
    </row>
    <row r="1097" spans="1:18" x14ac:dyDescent="0.2">
      <c r="A1097" s="56"/>
      <c r="B1097" s="57"/>
      <c r="C1097" s="90"/>
      <c r="D1097" s="50" t="str">
        <f t="shared" si="136"/>
        <v/>
      </c>
      <c r="E1097" s="67"/>
      <c r="F1097" s="92" t="str">
        <f t="shared" si="137"/>
        <v/>
      </c>
      <c r="G1097" s="93"/>
      <c r="H1097" s="50" t="str">
        <f t="shared" si="138"/>
        <v/>
      </c>
      <c r="I1097" s="68" t="str">
        <f t="shared" si="143"/>
        <v/>
      </c>
      <c r="J1097" s="68" t="str">
        <f t="shared" si="139"/>
        <v/>
      </c>
      <c r="K1097" s="58"/>
      <c r="L1097" s="129"/>
      <c r="M1097" s="129"/>
      <c r="N1097" s="59" t="str">
        <f t="shared" si="142"/>
        <v/>
      </c>
      <c r="O1097" s="60" t="e">
        <f t="shared" si="140"/>
        <v>#N/A</v>
      </c>
      <c r="P1097" s="60" t="str">
        <f t="shared" si="141"/>
        <v/>
      </c>
      <c r="Q1097" s="27"/>
      <c r="R1097" s="27"/>
    </row>
    <row r="1098" spans="1:18" x14ac:dyDescent="0.2">
      <c r="A1098" s="56"/>
      <c r="B1098" s="57"/>
      <c r="C1098" s="90"/>
      <c r="D1098" s="50" t="str">
        <f t="shared" si="136"/>
        <v/>
      </c>
      <c r="E1098" s="67"/>
      <c r="F1098" s="92" t="str">
        <f t="shared" si="137"/>
        <v/>
      </c>
      <c r="G1098" s="93"/>
      <c r="H1098" s="50" t="str">
        <f t="shared" si="138"/>
        <v/>
      </c>
      <c r="I1098" s="68" t="str">
        <f t="shared" si="143"/>
        <v/>
      </c>
      <c r="J1098" s="68" t="str">
        <f t="shared" si="139"/>
        <v/>
      </c>
      <c r="K1098" s="58"/>
      <c r="L1098" s="129"/>
      <c r="M1098" s="129"/>
      <c r="N1098" s="59" t="str">
        <f t="shared" si="142"/>
        <v/>
      </c>
      <c r="O1098" s="60" t="e">
        <f t="shared" si="140"/>
        <v>#N/A</v>
      </c>
      <c r="P1098" s="60" t="str">
        <f t="shared" si="141"/>
        <v/>
      </c>
      <c r="Q1098" s="27"/>
      <c r="R1098" s="27"/>
    </row>
    <row r="1099" spans="1:18" x14ac:dyDescent="0.2">
      <c r="A1099" s="56"/>
      <c r="B1099" s="57"/>
      <c r="C1099" s="90"/>
      <c r="D1099" s="50" t="str">
        <f t="shared" si="136"/>
        <v/>
      </c>
      <c r="E1099" s="67"/>
      <c r="F1099" s="92" t="str">
        <f t="shared" si="137"/>
        <v/>
      </c>
      <c r="G1099" s="93"/>
      <c r="H1099" s="50" t="str">
        <f t="shared" si="138"/>
        <v/>
      </c>
      <c r="I1099" s="68" t="str">
        <f t="shared" si="143"/>
        <v/>
      </c>
      <c r="J1099" s="68" t="str">
        <f t="shared" si="139"/>
        <v/>
      </c>
      <c r="K1099" s="58"/>
      <c r="L1099" s="129"/>
      <c r="M1099" s="129"/>
      <c r="N1099" s="59" t="str">
        <f t="shared" si="142"/>
        <v/>
      </c>
      <c r="O1099" s="60" t="e">
        <f t="shared" si="140"/>
        <v>#N/A</v>
      </c>
      <c r="P1099" s="60" t="str">
        <f t="shared" si="141"/>
        <v/>
      </c>
      <c r="Q1099" s="27"/>
      <c r="R1099" s="27"/>
    </row>
    <row r="1100" spans="1:18" x14ac:dyDescent="0.2">
      <c r="A1100" s="56"/>
      <c r="B1100" s="57"/>
      <c r="C1100" s="90"/>
      <c r="D1100" s="50" t="str">
        <f t="shared" si="136"/>
        <v/>
      </c>
      <c r="E1100" s="67"/>
      <c r="F1100" s="92" t="str">
        <f t="shared" si="137"/>
        <v/>
      </c>
      <c r="G1100" s="93"/>
      <c r="H1100" s="50" t="str">
        <f t="shared" si="138"/>
        <v/>
      </c>
      <c r="I1100" s="68" t="str">
        <f t="shared" si="143"/>
        <v/>
      </c>
      <c r="J1100" s="68" t="str">
        <f t="shared" si="139"/>
        <v/>
      </c>
      <c r="K1100" s="58"/>
      <c r="L1100" s="129"/>
      <c r="M1100" s="129"/>
      <c r="N1100" s="59" t="str">
        <f t="shared" si="142"/>
        <v/>
      </c>
      <c r="O1100" s="60" t="e">
        <f t="shared" si="140"/>
        <v>#N/A</v>
      </c>
      <c r="P1100" s="60" t="str">
        <f t="shared" si="141"/>
        <v/>
      </c>
      <c r="Q1100" s="27"/>
      <c r="R1100" s="27"/>
    </row>
    <row r="1101" spans="1:18" x14ac:dyDescent="0.2">
      <c r="A1101" s="56"/>
      <c r="B1101" s="57"/>
      <c r="C1101" s="90"/>
      <c r="D1101" s="50" t="str">
        <f t="shared" si="136"/>
        <v/>
      </c>
      <c r="E1101" s="67"/>
      <c r="F1101" s="92" t="str">
        <f t="shared" si="137"/>
        <v/>
      </c>
      <c r="G1101" s="93"/>
      <c r="H1101" s="50" t="str">
        <f t="shared" si="138"/>
        <v/>
      </c>
      <c r="I1101" s="68" t="str">
        <f t="shared" si="143"/>
        <v/>
      </c>
      <c r="J1101" s="68" t="str">
        <f t="shared" si="139"/>
        <v/>
      </c>
      <c r="K1101" s="58"/>
      <c r="L1101" s="129"/>
      <c r="M1101" s="129"/>
      <c r="N1101" s="59" t="str">
        <f t="shared" si="142"/>
        <v/>
      </c>
      <c r="O1101" s="60" t="e">
        <f t="shared" si="140"/>
        <v>#N/A</v>
      </c>
      <c r="P1101" s="60" t="str">
        <f t="shared" si="141"/>
        <v/>
      </c>
      <c r="Q1101" s="27"/>
      <c r="R1101" s="27"/>
    </row>
    <row r="1102" spans="1:18" x14ac:dyDescent="0.2">
      <c r="A1102" s="56"/>
      <c r="B1102" s="57"/>
      <c r="C1102" s="90"/>
      <c r="D1102" s="50" t="str">
        <f t="shared" si="136"/>
        <v/>
      </c>
      <c r="E1102" s="67"/>
      <c r="F1102" s="92" t="str">
        <f t="shared" si="137"/>
        <v/>
      </c>
      <c r="G1102" s="93"/>
      <c r="H1102" s="50" t="str">
        <f t="shared" si="138"/>
        <v/>
      </c>
      <c r="I1102" s="68" t="str">
        <f t="shared" si="143"/>
        <v/>
      </c>
      <c r="J1102" s="68" t="str">
        <f t="shared" si="139"/>
        <v/>
      </c>
      <c r="K1102" s="58"/>
      <c r="L1102" s="129"/>
      <c r="M1102" s="129"/>
      <c r="N1102" s="59" t="str">
        <f t="shared" si="142"/>
        <v/>
      </c>
      <c r="O1102" s="60" t="e">
        <f t="shared" si="140"/>
        <v>#N/A</v>
      </c>
      <c r="P1102" s="60" t="str">
        <f t="shared" si="141"/>
        <v/>
      </c>
      <c r="Q1102" s="27"/>
      <c r="R1102" s="27"/>
    </row>
    <row r="1103" spans="1:18" x14ac:dyDescent="0.2">
      <c r="A1103" s="56"/>
      <c r="B1103" s="57"/>
      <c r="C1103" s="90"/>
      <c r="D1103" s="50" t="str">
        <f t="shared" si="136"/>
        <v/>
      </c>
      <c r="E1103" s="67"/>
      <c r="F1103" s="92" t="str">
        <f t="shared" si="137"/>
        <v/>
      </c>
      <c r="G1103" s="93"/>
      <c r="H1103" s="50" t="str">
        <f t="shared" si="138"/>
        <v/>
      </c>
      <c r="I1103" s="68" t="str">
        <f t="shared" si="143"/>
        <v/>
      </c>
      <c r="J1103" s="68" t="str">
        <f t="shared" si="139"/>
        <v/>
      </c>
      <c r="K1103" s="58"/>
      <c r="L1103" s="129"/>
      <c r="M1103" s="129"/>
      <c r="N1103" s="59" t="str">
        <f t="shared" si="142"/>
        <v/>
      </c>
      <c r="O1103" s="60" t="e">
        <f t="shared" si="140"/>
        <v>#N/A</v>
      </c>
      <c r="P1103" s="60" t="str">
        <f t="shared" si="141"/>
        <v/>
      </c>
      <c r="Q1103" s="27"/>
      <c r="R1103" s="27"/>
    </row>
    <row r="1104" spans="1:18" x14ac:dyDescent="0.2">
      <c r="A1104" s="56"/>
      <c r="B1104" s="57"/>
      <c r="C1104" s="90"/>
      <c r="D1104" s="50" t="str">
        <f t="shared" si="136"/>
        <v/>
      </c>
      <c r="E1104" s="67"/>
      <c r="F1104" s="92" t="str">
        <f t="shared" si="137"/>
        <v/>
      </c>
      <c r="G1104" s="93"/>
      <c r="H1104" s="50" t="str">
        <f t="shared" si="138"/>
        <v/>
      </c>
      <c r="I1104" s="68" t="str">
        <f t="shared" si="143"/>
        <v/>
      </c>
      <c r="J1104" s="68" t="str">
        <f t="shared" si="139"/>
        <v/>
      </c>
      <c r="K1104" s="58"/>
      <c r="L1104" s="129"/>
      <c r="M1104" s="129"/>
      <c r="N1104" s="59" t="str">
        <f t="shared" si="142"/>
        <v/>
      </c>
      <c r="O1104" s="60" t="e">
        <f t="shared" si="140"/>
        <v>#N/A</v>
      </c>
      <c r="P1104" s="60" t="str">
        <f t="shared" si="141"/>
        <v/>
      </c>
      <c r="Q1104" s="27"/>
      <c r="R1104" s="27"/>
    </row>
    <row r="1105" spans="1:18" x14ac:dyDescent="0.2">
      <c r="A1105" s="56"/>
      <c r="B1105" s="57"/>
      <c r="C1105" s="90"/>
      <c r="D1105" s="50" t="str">
        <f t="shared" si="136"/>
        <v/>
      </c>
      <c r="E1105" s="67"/>
      <c r="F1105" s="92" t="str">
        <f t="shared" si="137"/>
        <v/>
      </c>
      <c r="G1105" s="93"/>
      <c r="H1105" s="50" t="str">
        <f t="shared" si="138"/>
        <v/>
      </c>
      <c r="I1105" s="68" t="str">
        <f t="shared" si="143"/>
        <v/>
      </c>
      <c r="J1105" s="68" t="str">
        <f t="shared" si="139"/>
        <v/>
      </c>
      <c r="K1105" s="58"/>
      <c r="L1105" s="129"/>
      <c r="M1105" s="129"/>
      <c r="N1105" s="59" t="str">
        <f t="shared" si="142"/>
        <v/>
      </c>
      <c r="O1105" s="60" t="e">
        <f t="shared" si="140"/>
        <v>#N/A</v>
      </c>
      <c r="P1105" s="60" t="str">
        <f t="shared" si="141"/>
        <v/>
      </c>
      <c r="Q1105" s="27"/>
      <c r="R1105" s="27"/>
    </row>
    <row r="1106" spans="1:18" x14ac:dyDescent="0.2">
      <c r="A1106" s="56"/>
      <c r="B1106" s="57"/>
      <c r="C1106" s="90"/>
      <c r="D1106" s="50" t="str">
        <f t="shared" si="136"/>
        <v/>
      </c>
      <c r="E1106" s="67"/>
      <c r="F1106" s="92" t="str">
        <f t="shared" si="137"/>
        <v/>
      </c>
      <c r="G1106" s="93"/>
      <c r="H1106" s="50" t="str">
        <f t="shared" si="138"/>
        <v/>
      </c>
      <c r="I1106" s="68" t="str">
        <f t="shared" si="143"/>
        <v/>
      </c>
      <c r="J1106" s="68" t="str">
        <f t="shared" si="139"/>
        <v/>
      </c>
      <c r="K1106" s="58"/>
      <c r="L1106" s="129"/>
      <c r="M1106" s="129"/>
      <c r="N1106" s="59" t="str">
        <f t="shared" si="142"/>
        <v/>
      </c>
      <c r="O1106" s="60" t="e">
        <f t="shared" si="140"/>
        <v>#N/A</v>
      </c>
      <c r="P1106" s="60" t="str">
        <f t="shared" si="141"/>
        <v/>
      </c>
      <c r="Q1106" s="27"/>
      <c r="R1106" s="27"/>
    </row>
    <row r="1107" spans="1:18" x14ac:dyDescent="0.2">
      <c r="A1107" s="56"/>
      <c r="B1107" s="57"/>
      <c r="C1107" s="90"/>
      <c r="D1107" s="50" t="str">
        <f t="shared" si="136"/>
        <v/>
      </c>
      <c r="E1107" s="67"/>
      <c r="F1107" s="92" t="str">
        <f t="shared" si="137"/>
        <v/>
      </c>
      <c r="G1107" s="93"/>
      <c r="H1107" s="50" t="str">
        <f t="shared" si="138"/>
        <v/>
      </c>
      <c r="I1107" s="68" t="str">
        <f t="shared" si="143"/>
        <v/>
      </c>
      <c r="J1107" s="68" t="str">
        <f t="shared" si="139"/>
        <v/>
      </c>
      <c r="K1107" s="58"/>
      <c r="L1107" s="129"/>
      <c r="M1107" s="129"/>
      <c r="N1107" s="59" t="str">
        <f t="shared" si="142"/>
        <v/>
      </c>
      <c r="O1107" s="60" t="e">
        <f t="shared" si="140"/>
        <v>#N/A</v>
      </c>
      <c r="P1107" s="60" t="str">
        <f t="shared" si="141"/>
        <v/>
      </c>
      <c r="Q1107" s="27"/>
      <c r="R1107" s="27"/>
    </row>
    <row r="1108" spans="1:18" x14ac:dyDescent="0.2">
      <c r="A1108" s="56"/>
      <c r="B1108" s="57"/>
      <c r="C1108" s="90"/>
      <c r="D1108" s="50" t="str">
        <f t="shared" si="136"/>
        <v/>
      </c>
      <c r="E1108" s="67"/>
      <c r="F1108" s="92" t="str">
        <f t="shared" si="137"/>
        <v/>
      </c>
      <c r="G1108" s="93"/>
      <c r="H1108" s="50" t="str">
        <f t="shared" si="138"/>
        <v/>
      </c>
      <c r="I1108" s="68" t="str">
        <f t="shared" si="143"/>
        <v/>
      </c>
      <c r="J1108" s="68" t="str">
        <f t="shared" si="139"/>
        <v/>
      </c>
      <c r="K1108" s="58"/>
      <c r="L1108" s="129"/>
      <c r="M1108" s="129"/>
      <c r="N1108" s="59" t="str">
        <f t="shared" si="142"/>
        <v/>
      </c>
      <c r="O1108" s="60" t="e">
        <f t="shared" si="140"/>
        <v>#N/A</v>
      </c>
      <c r="P1108" s="60" t="str">
        <f t="shared" si="141"/>
        <v/>
      </c>
      <c r="Q1108" s="27"/>
      <c r="R1108" s="27"/>
    </row>
    <row r="1109" spans="1:18" x14ac:dyDescent="0.2">
      <c r="A1109" s="56"/>
      <c r="B1109" s="57"/>
      <c r="C1109" s="90"/>
      <c r="D1109" s="50" t="str">
        <f t="shared" si="136"/>
        <v/>
      </c>
      <c r="E1109" s="67"/>
      <c r="F1109" s="92" t="str">
        <f t="shared" si="137"/>
        <v/>
      </c>
      <c r="G1109" s="93"/>
      <c r="H1109" s="50" t="str">
        <f t="shared" si="138"/>
        <v/>
      </c>
      <c r="I1109" s="68" t="str">
        <f t="shared" si="143"/>
        <v/>
      </c>
      <c r="J1109" s="68" t="str">
        <f t="shared" si="139"/>
        <v/>
      </c>
      <c r="K1109" s="58"/>
      <c r="L1109" s="58"/>
      <c r="M1109" s="58"/>
      <c r="N1109" s="59" t="str">
        <f t="shared" si="142"/>
        <v/>
      </c>
      <c r="O1109" s="60" t="e">
        <f t="shared" si="140"/>
        <v>#N/A</v>
      </c>
      <c r="P1109" s="60" t="str">
        <f t="shared" si="141"/>
        <v/>
      </c>
      <c r="Q1109" s="27"/>
      <c r="R1109" s="27"/>
    </row>
    <row r="1110" spans="1:18" x14ac:dyDescent="0.2">
      <c r="A1110" s="56"/>
      <c r="B1110" s="57"/>
      <c r="C1110" s="90"/>
      <c r="D1110" s="50" t="str">
        <f t="shared" si="136"/>
        <v/>
      </c>
      <c r="E1110" s="67"/>
      <c r="F1110" s="92" t="str">
        <f t="shared" si="137"/>
        <v/>
      </c>
      <c r="G1110" s="93"/>
      <c r="H1110" s="50" t="str">
        <f t="shared" si="138"/>
        <v/>
      </c>
      <c r="I1110" s="68" t="str">
        <f t="shared" si="143"/>
        <v/>
      </c>
      <c r="J1110" s="68" t="str">
        <f t="shared" si="139"/>
        <v/>
      </c>
      <c r="K1110" s="58"/>
      <c r="L1110" s="58"/>
      <c r="M1110" s="58"/>
      <c r="N1110" s="59" t="str">
        <f t="shared" si="142"/>
        <v/>
      </c>
      <c r="O1110" s="60" t="e">
        <f t="shared" si="140"/>
        <v>#N/A</v>
      </c>
      <c r="P1110" s="60" t="str">
        <f t="shared" si="141"/>
        <v/>
      </c>
      <c r="Q1110" s="27"/>
      <c r="R1110" s="27"/>
    </row>
    <row r="1111" spans="1:18" x14ac:dyDescent="0.2">
      <c r="A1111" s="56"/>
      <c r="B1111" s="57"/>
      <c r="C1111" s="90"/>
      <c r="D1111" s="50" t="str">
        <f t="shared" si="136"/>
        <v/>
      </c>
      <c r="E1111" s="67"/>
      <c r="F1111" s="92" t="str">
        <f t="shared" si="137"/>
        <v/>
      </c>
      <c r="G1111" s="93"/>
      <c r="H1111" s="50" t="str">
        <f t="shared" si="138"/>
        <v/>
      </c>
      <c r="I1111" s="68" t="str">
        <f t="shared" si="143"/>
        <v/>
      </c>
      <c r="J1111" s="68" t="str">
        <f t="shared" si="139"/>
        <v/>
      </c>
      <c r="K1111" s="58"/>
      <c r="L1111" s="58"/>
      <c r="M1111" s="58"/>
      <c r="N1111" s="59" t="str">
        <f t="shared" si="142"/>
        <v/>
      </c>
      <c r="O1111" s="60" t="e">
        <f t="shared" si="140"/>
        <v>#N/A</v>
      </c>
      <c r="P1111" s="60" t="str">
        <f t="shared" si="141"/>
        <v/>
      </c>
      <c r="Q1111" s="27"/>
      <c r="R1111" s="27"/>
    </row>
    <row r="1112" spans="1:18" x14ac:dyDescent="0.2">
      <c r="A1112" s="74"/>
      <c r="B1112" s="75"/>
      <c r="C1112" s="91"/>
      <c r="D1112" s="50" t="str">
        <f>IF(A1112="","",VLOOKUP(A1112,Tabelle,2,FALSE))</f>
        <v/>
      </c>
      <c r="E1112" s="50" t="str">
        <f>IF(A1112="","",VLOOKUP(A1112,Tabelle,2,FALSE))</f>
        <v/>
      </c>
      <c r="F1112" s="92" t="str">
        <f>IF(A1112="","",VLOOKUP(A1112,Tabelle,3,FALSE))</f>
        <v/>
      </c>
      <c r="G1112" s="92" t="str">
        <f>IF(A1112="","",VLOOKUP(A1112,Tabelle,3,FALSE))</f>
        <v/>
      </c>
      <c r="H1112" s="50" t="str">
        <f>IF(A1112="","",VLOOKUP(A1112,Tabelle,4,FALSE))</f>
        <v/>
      </c>
      <c r="I1112" s="68" t="str">
        <f t="shared" si="143"/>
        <v/>
      </c>
      <c r="J1112" s="68" t="str">
        <f>IF(G1112="","",(G1112-F1112)*VLOOKUP(A1112,Tabelle,6,FALSE))</f>
        <v/>
      </c>
      <c r="K1112" s="58"/>
      <c r="L1112" s="81"/>
      <c r="M1112" s="83" t="str">
        <f>IF(A1112="","",SUM(G1112:L1112))</f>
        <v/>
      </c>
      <c r="N1112" s="82"/>
    </row>
    <row r="1113" spans="1:18" x14ac:dyDescent="0.2">
      <c r="A1113" s="74"/>
      <c r="B1113" s="75"/>
      <c r="C1113" s="91"/>
      <c r="D1113" s="50" t="str">
        <f>IF(A1113="","",VLOOKUP(A1113,Tabelle,2,FALSE))</f>
        <v/>
      </c>
      <c r="E1113" s="50" t="str">
        <f>IF(A1113="","",VLOOKUP(A1113,Tabelle,2,FALSE))</f>
        <v/>
      </c>
      <c r="F1113" s="92" t="str">
        <f>IF(A1113="","",VLOOKUP(A1113,Tabelle,3,FALSE))</f>
        <v/>
      </c>
      <c r="G1113" s="92" t="str">
        <f>IF(A1113="","",VLOOKUP(A1113,Tabelle,3,FALSE))</f>
        <v/>
      </c>
      <c r="H1113" s="50" t="str">
        <f>IF(A1113="","",VLOOKUP(A1113,Tabelle,4,FALSE))</f>
        <v/>
      </c>
      <c r="I1113" s="68" t="str">
        <f t="shared" si="143"/>
        <v/>
      </c>
      <c r="J1113" s="68" t="str">
        <f>IF(G1113="","",(G1113-F1113)*VLOOKUP(A1113,Tabelle,6,FALSE))</f>
        <v/>
      </c>
      <c r="K1113" s="58"/>
      <c r="L1113" s="81"/>
      <c r="M1113" s="83" t="str">
        <f>IF(A1113="","",SUM(G1113:L1113))</f>
        <v/>
      </c>
      <c r="N1113" s="82"/>
    </row>
    <row r="1114" spans="1:18" x14ac:dyDescent="0.2">
      <c r="A1114" s="74"/>
      <c r="B1114" s="75"/>
      <c r="C1114" s="91"/>
      <c r="D1114" s="50" t="str">
        <f>IF(A1114="","",VLOOKUP(A1114,Tabelle,2,FALSE))</f>
        <v/>
      </c>
      <c r="E1114" s="50" t="str">
        <f>IF(A1114="","",VLOOKUP(A1114,Tabelle,2,FALSE))</f>
        <v/>
      </c>
      <c r="F1114" s="92" t="str">
        <f>IF(A1114="","",VLOOKUP(A1114,Tabelle,3,FALSE))</f>
        <v/>
      </c>
      <c r="G1114" s="92" t="str">
        <f>IF(A1114="","",VLOOKUP(A1114,Tabelle,3,FALSE))</f>
        <v/>
      </c>
      <c r="H1114" s="50" t="str">
        <f>IF(A1114="","",VLOOKUP(A1114,Tabelle,4,FALSE))</f>
        <v/>
      </c>
      <c r="I1114" s="68" t="str">
        <f t="shared" si="143"/>
        <v/>
      </c>
      <c r="J1114" s="68" t="str">
        <f>IF(G1114="","",(G1114-F1114)*VLOOKUP(A1114,Tabelle,6,FALSE))</f>
        <v/>
      </c>
      <c r="K1114" s="58"/>
      <c r="L1114" s="84"/>
      <c r="M1114" s="83" t="str">
        <f>IF(A1114="","",SUM(G1114:L1114))</f>
        <v/>
      </c>
      <c r="N1114" s="82"/>
    </row>
    <row r="1115" spans="1:18" x14ac:dyDescent="0.2">
      <c r="A1115" s="74"/>
      <c r="B1115" s="75"/>
      <c r="C1115" s="91"/>
      <c r="D1115" s="50" t="str">
        <f>IF(A1115="","",VLOOKUP(A1115,Tabelle,2,FALSE))</f>
        <v/>
      </c>
      <c r="E1115" s="50" t="str">
        <f>IF(A1115="","",VLOOKUP(A1115,Tabelle,2,FALSE))</f>
        <v/>
      </c>
      <c r="F1115" s="92" t="str">
        <f>IF(A1115="","",VLOOKUP(A1115,Tabelle,3,FALSE))</f>
        <v/>
      </c>
      <c r="G1115" s="92" t="str">
        <f>IF(A1115="","",VLOOKUP(A1115,Tabelle,3,FALSE))</f>
        <v/>
      </c>
      <c r="H1115" s="50" t="str">
        <f>IF(A1115="","",VLOOKUP(A1115,Tabelle,4,FALSE))</f>
        <v/>
      </c>
      <c r="I1115" s="68" t="str">
        <f t="shared" si="143"/>
        <v/>
      </c>
      <c r="J1115" s="68" t="str">
        <f>IF(G1115="","",(G1115-F1115)*VLOOKUP(A1115,Tabelle,6,FALSE))</f>
        <v/>
      </c>
      <c r="K1115" s="84"/>
      <c r="L1115" s="84"/>
      <c r="M1115" s="83" t="str">
        <f>IF(A1115="","",SUM(G1115:L1115))</f>
        <v/>
      </c>
      <c r="N1115" s="82"/>
    </row>
  </sheetData>
  <sheetProtection sheet="1" objects="1" scenarios="1" formatColumns="0" deleteRows="0"/>
  <dataConsolidate/>
  <mergeCells count="19">
    <mergeCell ref="A9:A12"/>
    <mergeCell ref="B9:B12"/>
    <mergeCell ref="D9:E9"/>
    <mergeCell ref="I3:N3"/>
    <mergeCell ref="I4:N4"/>
    <mergeCell ref="J5:N5"/>
    <mergeCell ref="N9:N10"/>
    <mergeCell ref="D11:E11"/>
    <mergeCell ref="F11:G11"/>
    <mergeCell ref="F9:G9"/>
    <mergeCell ref="H9:H10"/>
    <mergeCell ref="I9:I10"/>
    <mergeCell ref="J9:J10"/>
    <mergeCell ref="K9:K10"/>
    <mergeCell ref="L9:L10"/>
    <mergeCell ref="M9:M10"/>
    <mergeCell ref="A6:I7"/>
    <mergeCell ref="A8:G8"/>
    <mergeCell ref="H8:N8"/>
  </mergeCells>
  <conditionalFormatting sqref="A13:N1115">
    <cfRule type="expression" dxfId="20" priority="3" stopIfTrue="1">
      <formula>$A13 &lt;&gt; ""</formula>
    </cfRule>
  </conditionalFormatting>
  <conditionalFormatting sqref="N13:N1111">
    <cfRule type="expression" dxfId="19" priority="2">
      <formula>§A13 &lt;&gt; ""</formula>
    </cfRule>
  </conditionalFormatting>
  <conditionalFormatting sqref="I13:I1115 D13:D1016 F13:F1015 H13:J1015 N13:N1111">
    <cfRule type="expression" dxfId="18" priority="1">
      <formula>$A13&lt;&gt;""</formula>
    </cfRule>
  </conditionalFormatting>
  <dataValidations count="2">
    <dataValidation type="decimal" operator="lessThanOrEqual" allowBlank="1" showInputMessage="1" showErrorMessage="1" error="Der Abschlag muss negativ sein!" sqref="K1112:L1115 K13:M1111">
      <formula1>0</formula1>
    </dataValidation>
    <dataValidation type="list" allowBlank="1" showInputMessage="1" showErrorMessage="1" sqref="A13:A1115">
      <formula1>Kulturen</formula1>
    </dataValidation>
  </dataValidations>
  <pageMargins left="0.23622047244094491" right="0.23622047244094491" top="0.74803149606299213" bottom="0.74803149606299213" header="0.31496062992125984" footer="0.31496062992125984"/>
  <pageSetup paperSize="9" scale="94" fitToHeight="0" orientation="landscape" r:id="rId1"/>
  <headerFooter>
    <oddFooter>Seite &amp;P von &amp;N</oddFooter>
  </headerFooter>
  <drawing r:id="rId2"/>
  <legacyDrawing r:id="rId3"/>
  <controls>
    <mc:AlternateContent xmlns:mc="http://schemas.openxmlformats.org/markup-compatibility/2006">
      <mc:Choice Requires="x14">
        <control shapeId="5121" r:id="rId4" name="CommandButton1">
          <controlPr defaultSize="0" print="0" autoFill="0" autoLine="0" r:id="rId5">
            <anchor moveWithCells="1">
              <from>
                <xdr:col>11</xdr:col>
                <xdr:colOff>0</xdr:colOff>
                <xdr:row>12</xdr:row>
                <xdr:rowOff>0</xdr:rowOff>
              </from>
              <to>
                <xdr:col>11</xdr:col>
                <xdr:colOff>266700</xdr:colOff>
                <xdr:row>13</xdr:row>
                <xdr:rowOff>19050</xdr:rowOff>
              </to>
            </anchor>
          </controlPr>
        </control>
      </mc:Choice>
      <mc:Fallback>
        <control shapeId="5121" r:id="rId4" name="CommandButton1"/>
      </mc:Fallback>
    </mc:AlternateContent>
    <mc:AlternateContent xmlns:mc="http://schemas.openxmlformats.org/markup-compatibility/2006">
      <mc:Choice Requires="x14">
        <control shapeId="5122" r:id="rId6" name="CommandButton2">
          <controlPr defaultSize="0" print="0" autoFill="0" autoLine="0" r:id="rId7">
            <anchor moveWithCells="1">
              <from>
                <xdr:col>12</xdr:col>
                <xdr:colOff>0</xdr:colOff>
                <xdr:row>13</xdr:row>
                <xdr:rowOff>0</xdr:rowOff>
              </from>
              <to>
                <xdr:col>12</xdr:col>
                <xdr:colOff>266700</xdr:colOff>
                <xdr:row>14</xdr:row>
                <xdr:rowOff>19050</xdr:rowOff>
              </to>
            </anchor>
          </controlPr>
        </control>
      </mc:Choice>
      <mc:Fallback>
        <control shapeId="5122" r:id="rId6" name="CommandButton2"/>
      </mc:Fallback>
    </mc:AlternateContent>
    <mc:AlternateContent xmlns:mc="http://schemas.openxmlformats.org/markup-compatibility/2006">
      <mc:Choice Requires="x14">
        <control shapeId="5124" r:id="rId8" name="CommandButton3">
          <controlPr defaultSize="0" autoLine="0" r:id="rId9">
            <anchor moveWithCells="1">
              <from>
                <xdr:col>1</xdr:col>
                <xdr:colOff>704850</xdr:colOff>
                <xdr:row>2</xdr:row>
                <xdr:rowOff>95250</xdr:rowOff>
              </from>
              <to>
                <xdr:col>3</xdr:col>
                <xdr:colOff>361950</xdr:colOff>
                <xdr:row>3</xdr:row>
                <xdr:rowOff>152400</xdr:rowOff>
              </to>
            </anchor>
          </controlPr>
        </control>
      </mc:Choice>
      <mc:Fallback>
        <control shapeId="5124" r:id="rId8" name="CommandButton3"/>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Q1026"/>
  <sheetViews>
    <sheetView zoomScaleNormal="100" workbookViewId="0">
      <pane ySplit="9" topLeftCell="A10" activePane="bottomLeft" state="frozen"/>
      <selection pane="bottomLeft" activeCell="A10" sqref="A10"/>
    </sheetView>
  </sheetViews>
  <sheetFormatPr baseColWidth="10" defaultRowHeight="15" x14ac:dyDescent="0.25"/>
  <cols>
    <col min="1" max="1" width="20.42578125" customWidth="1"/>
    <col min="2" max="2" width="29" customWidth="1"/>
    <col min="3" max="3" width="6.85546875" customWidth="1"/>
    <col min="4" max="4" width="7.7109375" customWidth="1"/>
    <col min="5" max="5" width="9.42578125" customWidth="1"/>
    <col min="6" max="6" width="15.28515625" customWidth="1"/>
    <col min="7" max="7" width="9.7109375" customWidth="1"/>
    <col min="8" max="8" width="11.42578125" hidden="1" customWidth="1"/>
    <col min="9" max="9" width="11.5703125" customWidth="1"/>
    <col min="10" max="10" width="12.140625" customWidth="1"/>
    <col min="11" max="17" width="11.5703125" hidden="1" customWidth="1"/>
    <col min="18" max="18" width="11.5703125" customWidth="1"/>
  </cols>
  <sheetData>
    <row r="1" spans="1:17" ht="18" x14ac:dyDescent="0.25">
      <c r="A1" s="3" t="s">
        <v>79</v>
      </c>
      <c r="B1" s="4"/>
      <c r="C1" s="4"/>
      <c r="D1" s="4"/>
      <c r="E1" s="4"/>
      <c r="F1" s="4"/>
      <c r="G1" s="4"/>
      <c r="H1" s="4"/>
      <c r="I1" s="4"/>
      <c r="J1" s="4"/>
    </row>
    <row r="2" spans="1:17" ht="15.75" x14ac:dyDescent="0.25">
      <c r="A2" s="43" t="s">
        <v>156</v>
      </c>
      <c r="B2" s="1"/>
      <c r="C2" s="1"/>
      <c r="D2" s="4"/>
      <c r="E2" s="4"/>
      <c r="F2" s="4"/>
      <c r="G2" s="4"/>
      <c r="H2" s="4"/>
      <c r="I2" s="4"/>
      <c r="J2" s="4"/>
    </row>
    <row r="3" spans="1:17" ht="18" x14ac:dyDescent="0.25">
      <c r="A3" s="8" t="s">
        <v>0</v>
      </c>
      <c r="B3" s="47">
        <v>2020</v>
      </c>
      <c r="C3" s="69" t="s">
        <v>121</v>
      </c>
      <c r="D3" s="69"/>
      <c r="E3" s="69"/>
      <c r="F3" s="185" t="str">
        <f>IF('DBE N'!O3="","",'DBE N'!O3)</f>
        <v/>
      </c>
      <c r="G3" s="185"/>
      <c r="H3" s="185"/>
      <c r="I3" s="185"/>
      <c r="J3" s="185"/>
    </row>
    <row r="4" spans="1:17" ht="15.75" x14ac:dyDescent="0.25">
      <c r="B4" s="4"/>
      <c r="C4" s="70" t="s">
        <v>10</v>
      </c>
      <c r="D4" s="70"/>
      <c r="E4" s="70"/>
      <c r="F4" s="186" t="str">
        <f>IF('DBE N'!O4="","",'DBE N'!O4)</f>
        <v/>
      </c>
      <c r="G4" s="186"/>
      <c r="H4" s="186"/>
      <c r="I4" s="186"/>
      <c r="J4" s="186"/>
    </row>
    <row r="5" spans="1:17" ht="15.75" x14ac:dyDescent="0.25">
      <c r="A5" s="7" t="s">
        <v>1</v>
      </c>
      <c r="B5" s="4"/>
      <c r="C5" s="1" t="s">
        <v>8</v>
      </c>
      <c r="D5" s="11"/>
      <c r="G5" s="191" t="str">
        <f>IF('DBE N'!O5="","",'DBE N'!O5)</f>
        <v/>
      </c>
      <c r="H5" s="191"/>
      <c r="I5" s="191"/>
      <c r="J5" s="191"/>
    </row>
    <row r="6" spans="1:17" ht="91.5" customHeight="1" x14ac:dyDescent="0.25">
      <c r="A6" s="187" t="s">
        <v>137</v>
      </c>
      <c r="B6" s="187"/>
      <c r="C6" s="187"/>
      <c r="D6" s="187"/>
      <c r="E6" s="187"/>
      <c r="F6" s="187"/>
      <c r="G6" s="187"/>
      <c r="H6" s="187"/>
      <c r="I6" s="187"/>
      <c r="J6" s="207" t="s">
        <v>188</v>
      </c>
    </row>
    <row r="7" spans="1:17" s="51" customFormat="1" ht="14.45" customHeight="1" x14ac:dyDescent="0.25">
      <c r="A7" s="180" t="s">
        <v>2</v>
      </c>
      <c r="B7" s="169" t="s">
        <v>3</v>
      </c>
      <c r="C7" s="169" t="s">
        <v>15</v>
      </c>
      <c r="D7" s="188" t="s">
        <v>13</v>
      </c>
      <c r="E7" s="188" t="s">
        <v>65</v>
      </c>
      <c r="F7" s="188" t="s">
        <v>14</v>
      </c>
      <c r="G7" s="188" t="s">
        <v>66</v>
      </c>
      <c r="H7" s="188" t="s">
        <v>115</v>
      </c>
      <c r="I7" s="188" t="s">
        <v>67</v>
      </c>
      <c r="J7" s="188" t="s">
        <v>68</v>
      </c>
    </row>
    <row r="8" spans="1:17" ht="30.75" customHeight="1" x14ac:dyDescent="0.25">
      <c r="A8" s="181"/>
      <c r="B8" s="173"/>
      <c r="C8" s="173"/>
      <c r="D8" s="189"/>
      <c r="E8" s="189"/>
      <c r="F8" s="189"/>
      <c r="G8" s="189"/>
      <c r="H8" s="189"/>
      <c r="I8" s="189"/>
      <c r="J8" s="189"/>
    </row>
    <row r="9" spans="1:17" ht="46.9" customHeight="1" x14ac:dyDescent="0.25">
      <c r="A9" s="182"/>
      <c r="B9" s="183"/>
      <c r="C9" s="120" t="s">
        <v>16</v>
      </c>
      <c r="D9" s="190" t="s">
        <v>5</v>
      </c>
      <c r="E9" s="190"/>
      <c r="F9" s="190"/>
      <c r="G9" s="190"/>
      <c r="H9" s="190"/>
      <c r="I9" s="190"/>
      <c r="J9" s="190"/>
    </row>
    <row r="10" spans="1:17" x14ac:dyDescent="0.25">
      <c r="A10" s="110" t="str">
        <f>IF('DBE N'!A13="","",'DBE N'!A13)</f>
        <v/>
      </c>
      <c r="B10" s="110" t="str">
        <f>IF('DBE N'!B13="","",'DBE N'!B13)</f>
        <v/>
      </c>
      <c r="C10" s="94" t="str">
        <f>IF('DBE N'!C13="","",'DBE N'!C13)</f>
        <v/>
      </c>
      <c r="D10" s="89" t="str">
        <f>IF('DBE N'!E13="","",'DBE N'!E13)</f>
        <v/>
      </c>
      <c r="E10" s="62"/>
      <c r="F10" s="62"/>
      <c r="G10" s="62"/>
      <c r="H10" s="62"/>
      <c r="I10" s="72" t="str">
        <f t="shared" ref="I10:I65" si="0">IF(D10="","",(Q10))</f>
        <v/>
      </c>
      <c r="J10" s="62"/>
      <c r="K10" t="str">
        <f t="shared" ref="K10:K64" si="1">IF(C10="","",I10*C10)</f>
        <v/>
      </c>
      <c r="L10" t="str">
        <f t="shared" ref="L10:L64" si="2">IF(C10="","",C10*J10)</f>
        <v/>
      </c>
      <c r="M10" t="str">
        <f t="shared" ref="M10:M64" si="3">IFERROR(VLOOKUP(A10,Tabelle,6,FALSE),"")</f>
        <v/>
      </c>
      <c r="N10" t="str">
        <f t="shared" ref="N10:N64" si="4">IFERROR(VLOOKUP(A10,Tabelle,7,0),"")</f>
        <v/>
      </c>
      <c r="O10" t="str">
        <f t="shared" ref="O10:O65" si="5">IFERROR(M10+N10,"")</f>
        <v/>
      </c>
      <c r="P10" t="str">
        <f t="shared" ref="P10:P64" si="6">IFERROR(M10*D10,"")</f>
        <v/>
      </c>
      <c r="Q10" t="str">
        <f t="shared" ref="Q10:Q65" si="7">IFERROR(N10*D10,"")</f>
        <v/>
      </c>
    </row>
    <row r="11" spans="1:17" x14ac:dyDescent="0.25">
      <c r="A11" s="110" t="str">
        <f>IF('DBE N'!A14="","",'DBE N'!A14)</f>
        <v/>
      </c>
      <c r="B11" s="110" t="str">
        <f>IF('DBE N'!B14="","",'DBE N'!B14)</f>
        <v/>
      </c>
      <c r="C11" s="94" t="str">
        <f>IF('DBE N'!C14="","",'DBE N'!C14)</f>
        <v/>
      </c>
      <c r="D11" s="89" t="str">
        <f>IF('DBE N'!E14="","",'DBE N'!E14)</f>
        <v/>
      </c>
      <c r="E11" s="62"/>
      <c r="F11" s="62"/>
      <c r="G11" s="62"/>
      <c r="H11" s="62"/>
      <c r="I11" s="72" t="str">
        <f t="shared" si="0"/>
        <v/>
      </c>
      <c r="J11" s="62"/>
      <c r="K11" t="str">
        <f t="shared" si="1"/>
        <v/>
      </c>
      <c r="L11" t="str">
        <f t="shared" si="2"/>
        <v/>
      </c>
      <c r="M11" t="str">
        <f t="shared" si="3"/>
        <v/>
      </c>
      <c r="N11" t="str">
        <f t="shared" si="4"/>
        <v/>
      </c>
      <c r="O11" t="str">
        <f t="shared" si="5"/>
        <v/>
      </c>
      <c r="P11" t="str">
        <f t="shared" si="6"/>
        <v/>
      </c>
      <c r="Q11" t="str">
        <f t="shared" si="7"/>
        <v/>
      </c>
    </row>
    <row r="12" spans="1:17" x14ac:dyDescent="0.25">
      <c r="A12" s="110" t="str">
        <f>IF('DBE N'!A15="","",'DBE N'!A15)</f>
        <v/>
      </c>
      <c r="B12" s="110" t="str">
        <f>IF('DBE N'!B15="","",'DBE N'!B15)</f>
        <v/>
      </c>
      <c r="C12" s="94" t="str">
        <f>IF('DBE N'!C15="","",'DBE N'!C15)</f>
        <v/>
      </c>
      <c r="D12" s="89" t="str">
        <f>IF('DBE N'!E15="","",'DBE N'!E15)</f>
        <v/>
      </c>
      <c r="E12" s="62"/>
      <c r="F12" s="62"/>
      <c r="G12" s="62"/>
      <c r="H12" s="62"/>
      <c r="I12" s="72" t="str">
        <f t="shared" si="0"/>
        <v/>
      </c>
      <c r="J12" s="62"/>
      <c r="K12" t="str">
        <f t="shared" si="1"/>
        <v/>
      </c>
      <c r="L12" t="str">
        <f t="shared" si="2"/>
        <v/>
      </c>
      <c r="M12" t="str">
        <f t="shared" si="3"/>
        <v/>
      </c>
      <c r="N12" t="str">
        <f t="shared" si="4"/>
        <v/>
      </c>
      <c r="O12" t="str">
        <f t="shared" si="5"/>
        <v/>
      </c>
      <c r="P12" t="str">
        <f t="shared" si="6"/>
        <v/>
      </c>
      <c r="Q12" t="str">
        <f t="shared" si="7"/>
        <v/>
      </c>
    </row>
    <row r="13" spans="1:17" x14ac:dyDescent="0.25">
      <c r="A13" s="110" t="str">
        <f>IF('DBE N'!A16="","",'DBE N'!A16)</f>
        <v/>
      </c>
      <c r="B13" s="110" t="str">
        <f>IF('DBE N'!B16="","",'DBE N'!B16)</f>
        <v/>
      </c>
      <c r="C13" s="94" t="str">
        <f>IF('DBE N'!C16="","",'DBE N'!C16)</f>
        <v/>
      </c>
      <c r="D13" s="89" t="str">
        <f>IF('DBE N'!E16="","",'DBE N'!E16)</f>
        <v/>
      </c>
      <c r="E13" s="62"/>
      <c r="F13" s="62"/>
      <c r="G13" s="62"/>
      <c r="H13" s="62"/>
      <c r="I13" s="72" t="str">
        <f t="shared" si="0"/>
        <v/>
      </c>
      <c r="J13" s="62"/>
      <c r="K13" t="str">
        <f t="shared" si="1"/>
        <v/>
      </c>
      <c r="L13" t="str">
        <f t="shared" si="2"/>
        <v/>
      </c>
      <c r="M13" t="str">
        <f t="shared" si="3"/>
        <v/>
      </c>
      <c r="N13" t="str">
        <f t="shared" si="4"/>
        <v/>
      </c>
      <c r="O13" t="str">
        <f t="shared" si="5"/>
        <v/>
      </c>
      <c r="P13" t="str">
        <f t="shared" si="6"/>
        <v/>
      </c>
      <c r="Q13" t="str">
        <f t="shared" si="7"/>
        <v/>
      </c>
    </row>
    <row r="14" spans="1:17" x14ac:dyDescent="0.25">
      <c r="A14" s="110" t="str">
        <f>IF('DBE N'!A17="","",'DBE N'!A17)</f>
        <v/>
      </c>
      <c r="B14" s="110" t="str">
        <f>IF('DBE N'!B17="","",'DBE N'!B17)</f>
        <v/>
      </c>
      <c r="C14" s="94" t="str">
        <f>IF('DBE N'!C17="","",'DBE N'!C17)</f>
        <v/>
      </c>
      <c r="D14" s="89" t="str">
        <f>IF('DBE N'!E17="","",'DBE N'!E17)</f>
        <v/>
      </c>
      <c r="E14" s="62"/>
      <c r="F14" s="62"/>
      <c r="G14" s="62"/>
      <c r="H14" s="62"/>
      <c r="I14" s="72" t="str">
        <f t="shared" si="0"/>
        <v/>
      </c>
      <c r="J14" s="62"/>
      <c r="K14" t="str">
        <f t="shared" si="1"/>
        <v/>
      </c>
      <c r="L14" t="str">
        <f t="shared" si="2"/>
        <v/>
      </c>
      <c r="M14" t="str">
        <f t="shared" si="3"/>
        <v/>
      </c>
      <c r="N14" t="str">
        <f t="shared" si="4"/>
        <v/>
      </c>
      <c r="O14" t="str">
        <f t="shared" si="5"/>
        <v/>
      </c>
      <c r="P14" t="str">
        <f t="shared" si="6"/>
        <v/>
      </c>
      <c r="Q14" t="str">
        <f t="shared" si="7"/>
        <v/>
      </c>
    </row>
    <row r="15" spans="1:17" x14ac:dyDescent="0.25">
      <c r="A15" s="110" t="str">
        <f>IF('DBE N'!A18="","",'DBE N'!A18)</f>
        <v/>
      </c>
      <c r="B15" s="110" t="str">
        <f>IF('DBE N'!B18="","",'DBE N'!B18)</f>
        <v/>
      </c>
      <c r="C15" s="94" t="str">
        <f>IF('DBE N'!C18="","",'DBE N'!C18)</f>
        <v/>
      </c>
      <c r="D15" s="89" t="str">
        <f>IF('DBE N'!E18="","",'DBE N'!E18)</f>
        <v/>
      </c>
      <c r="E15" s="62"/>
      <c r="F15" s="62"/>
      <c r="G15" s="62"/>
      <c r="H15" s="62"/>
      <c r="I15" s="72" t="str">
        <f t="shared" si="0"/>
        <v/>
      </c>
      <c r="J15" s="62"/>
      <c r="K15" t="str">
        <f t="shared" si="1"/>
        <v/>
      </c>
      <c r="L15" t="str">
        <f t="shared" si="2"/>
        <v/>
      </c>
      <c r="M15" t="str">
        <f t="shared" si="3"/>
        <v/>
      </c>
      <c r="N15" t="str">
        <f t="shared" si="4"/>
        <v/>
      </c>
      <c r="O15" t="str">
        <f t="shared" si="5"/>
        <v/>
      </c>
      <c r="P15" t="str">
        <f t="shared" si="6"/>
        <v/>
      </c>
      <c r="Q15" t="str">
        <f t="shared" si="7"/>
        <v/>
      </c>
    </row>
    <row r="16" spans="1:17" x14ac:dyDescent="0.25">
      <c r="A16" s="110" t="str">
        <f>IF('DBE N'!A19="","",'DBE N'!A19)</f>
        <v/>
      </c>
      <c r="B16" s="110" t="str">
        <f>IF('DBE N'!B19="","",'DBE N'!B19)</f>
        <v/>
      </c>
      <c r="C16" s="94" t="str">
        <f>IF('DBE N'!C19="","",'DBE N'!C19)</f>
        <v/>
      </c>
      <c r="D16" s="89" t="str">
        <f>IF('DBE N'!E19="","",'DBE N'!E19)</f>
        <v/>
      </c>
      <c r="E16" s="62"/>
      <c r="F16" s="62"/>
      <c r="G16" s="62"/>
      <c r="H16" s="62"/>
      <c r="I16" s="72" t="str">
        <f t="shared" si="0"/>
        <v/>
      </c>
      <c r="J16" s="62"/>
      <c r="K16" t="str">
        <f t="shared" si="1"/>
        <v/>
      </c>
      <c r="L16" t="str">
        <f t="shared" si="2"/>
        <v/>
      </c>
      <c r="M16" t="str">
        <f t="shared" si="3"/>
        <v/>
      </c>
      <c r="N16" t="str">
        <f t="shared" si="4"/>
        <v/>
      </c>
      <c r="O16" t="str">
        <f t="shared" si="5"/>
        <v/>
      </c>
      <c r="P16" t="str">
        <f t="shared" si="6"/>
        <v/>
      </c>
      <c r="Q16" t="str">
        <f t="shared" si="7"/>
        <v/>
      </c>
    </row>
    <row r="17" spans="1:17" x14ac:dyDescent="0.25">
      <c r="A17" s="110" t="str">
        <f>IF('DBE N'!A20="","",'DBE N'!A20)</f>
        <v/>
      </c>
      <c r="B17" s="110" t="str">
        <f>IF('DBE N'!B20="","",'DBE N'!B20)</f>
        <v/>
      </c>
      <c r="C17" s="94" t="str">
        <f>IF('DBE N'!C20="","",'DBE N'!C20)</f>
        <v/>
      </c>
      <c r="D17" s="89" t="str">
        <f>IF('DBE N'!E20="","",'DBE N'!E20)</f>
        <v/>
      </c>
      <c r="E17" s="62"/>
      <c r="F17" s="62"/>
      <c r="G17" s="62"/>
      <c r="H17" s="62"/>
      <c r="I17" s="72" t="str">
        <f t="shared" si="0"/>
        <v/>
      </c>
      <c r="J17" s="62"/>
      <c r="K17" t="str">
        <f t="shared" si="1"/>
        <v/>
      </c>
      <c r="L17" t="str">
        <f t="shared" si="2"/>
        <v/>
      </c>
      <c r="M17" t="str">
        <f t="shared" si="3"/>
        <v/>
      </c>
      <c r="N17" t="str">
        <f t="shared" si="4"/>
        <v/>
      </c>
      <c r="O17" t="str">
        <f t="shared" si="5"/>
        <v/>
      </c>
      <c r="P17" t="str">
        <f t="shared" si="6"/>
        <v/>
      </c>
      <c r="Q17" t="str">
        <f t="shared" si="7"/>
        <v/>
      </c>
    </row>
    <row r="18" spans="1:17" x14ac:dyDescent="0.25">
      <c r="A18" s="110" t="str">
        <f>IF('DBE N'!A21="","",'DBE N'!A21)</f>
        <v/>
      </c>
      <c r="B18" s="110" t="str">
        <f>IF('DBE N'!B21="","",'DBE N'!B21)</f>
        <v/>
      </c>
      <c r="C18" s="94" t="str">
        <f>IF('DBE N'!C21="","",'DBE N'!C21)</f>
        <v/>
      </c>
      <c r="D18" s="89" t="str">
        <f>IF('DBE N'!E21="","",'DBE N'!E21)</f>
        <v/>
      </c>
      <c r="E18" s="62"/>
      <c r="F18" s="62"/>
      <c r="G18" s="62"/>
      <c r="H18" s="62"/>
      <c r="I18" s="72" t="str">
        <f t="shared" si="0"/>
        <v/>
      </c>
      <c r="J18" s="62"/>
      <c r="K18" t="str">
        <f t="shared" si="1"/>
        <v/>
      </c>
      <c r="L18" t="str">
        <f t="shared" si="2"/>
        <v/>
      </c>
      <c r="M18" t="str">
        <f t="shared" si="3"/>
        <v/>
      </c>
      <c r="N18" t="str">
        <f t="shared" si="4"/>
        <v/>
      </c>
      <c r="O18" t="str">
        <f t="shared" si="5"/>
        <v/>
      </c>
      <c r="P18" t="str">
        <f t="shared" si="6"/>
        <v/>
      </c>
      <c r="Q18" t="str">
        <f t="shared" si="7"/>
        <v/>
      </c>
    </row>
    <row r="19" spans="1:17" x14ac:dyDescent="0.25">
      <c r="A19" s="110" t="str">
        <f>IF('DBE N'!A22="","",'DBE N'!A22)</f>
        <v/>
      </c>
      <c r="B19" s="110" t="str">
        <f>IF('DBE N'!B22="","",'DBE N'!B22)</f>
        <v/>
      </c>
      <c r="C19" s="94" t="str">
        <f>IF('DBE N'!C22="","",'DBE N'!C22)</f>
        <v/>
      </c>
      <c r="D19" s="89" t="str">
        <f>IF('DBE N'!E22="","",'DBE N'!E22)</f>
        <v/>
      </c>
      <c r="E19" s="62"/>
      <c r="F19" s="62"/>
      <c r="G19" s="62"/>
      <c r="H19" s="62"/>
      <c r="I19" s="72" t="str">
        <f t="shared" si="0"/>
        <v/>
      </c>
      <c r="J19" s="62"/>
      <c r="K19" t="str">
        <f t="shared" si="1"/>
        <v/>
      </c>
      <c r="L19" t="str">
        <f t="shared" si="2"/>
        <v/>
      </c>
      <c r="M19" t="str">
        <f t="shared" si="3"/>
        <v/>
      </c>
      <c r="N19" t="str">
        <f t="shared" si="4"/>
        <v/>
      </c>
      <c r="O19" t="str">
        <f t="shared" si="5"/>
        <v/>
      </c>
      <c r="P19" t="str">
        <f t="shared" si="6"/>
        <v/>
      </c>
      <c r="Q19" t="str">
        <f t="shared" si="7"/>
        <v/>
      </c>
    </row>
    <row r="20" spans="1:17" x14ac:dyDescent="0.25">
      <c r="A20" s="110" t="str">
        <f>IF('DBE N'!A23="","",'DBE N'!A23)</f>
        <v/>
      </c>
      <c r="B20" s="110" t="str">
        <f>IF('DBE N'!B23="","",'DBE N'!B23)</f>
        <v/>
      </c>
      <c r="C20" s="94" t="str">
        <f>IF('DBE N'!C23="","",'DBE N'!C23)</f>
        <v/>
      </c>
      <c r="D20" s="89" t="str">
        <f>IF('DBE N'!E23="","",'DBE N'!E23)</f>
        <v/>
      </c>
      <c r="E20" s="62"/>
      <c r="F20" s="62"/>
      <c r="G20" s="62"/>
      <c r="H20" s="62"/>
      <c r="I20" s="72" t="str">
        <f t="shared" si="0"/>
        <v/>
      </c>
      <c r="J20" s="62"/>
      <c r="K20" t="str">
        <f t="shared" si="1"/>
        <v/>
      </c>
      <c r="L20" t="str">
        <f t="shared" si="2"/>
        <v/>
      </c>
      <c r="M20" t="str">
        <f t="shared" si="3"/>
        <v/>
      </c>
      <c r="N20" t="str">
        <f t="shared" si="4"/>
        <v/>
      </c>
      <c r="O20" t="str">
        <f t="shared" si="5"/>
        <v/>
      </c>
      <c r="P20" t="str">
        <f t="shared" si="6"/>
        <v/>
      </c>
      <c r="Q20" t="str">
        <f t="shared" si="7"/>
        <v/>
      </c>
    </row>
    <row r="21" spans="1:17" x14ac:dyDescent="0.25">
      <c r="A21" s="110" t="str">
        <f>IF('DBE N'!A24="","",'DBE N'!A24)</f>
        <v/>
      </c>
      <c r="B21" s="110" t="str">
        <f>IF('DBE N'!B24="","",'DBE N'!B24)</f>
        <v/>
      </c>
      <c r="C21" s="94" t="str">
        <f>IF('DBE N'!C24="","",'DBE N'!C24)</f>
        <v/>
      </c>
      <c r="D21" s="89" t="str">
        <f>IF('DBE N'!E24="","",'DBE N'!E24)</f>
        <v/>
      </c>
      <c r="E21" s="62"/>
      <c r="F21" s="62"/>
      <c r="G21" s="62"/>
      <c r="H21" s="62"/>
      <c r="I21" s="72" t="str">
        <f t="shared" si="0"/>
        <v/>
      </c>
      <c r="J21" s="62"/>
      <c r="K21" t="str">
        <f t="shared" si="1"/>
        <v/>
      </c>
      <c r="L21" t="str">
        <f t="shared" si="2"/>
        <v/>
      </c>
      <c r="M21" t="str">
        <f t="shared" si="3"/>
        <v/>
      </c>
      <c r="N21" t="str">
        <f t="shared" si="4"/>
        <v/>
      </c>
      <c r="O21" t="str">
        <f t="shared" si="5"/>
        <v/>
      </c>
      <c r="P21" t="str">
        <f t="shared" si="6"/>
        <v/>
      </c>
      <c r="Q21" t="str">
        <f t="shared" si="7"/>
        <v/>
      </c>
    </row>
    <row r="22" spans="1:17" x14ac:dyDescent="0.25">
      <c r="A22" s="110" t="str">
        <f>IF('DBE N'!A25="","",'DBE N'!A25)</f>
        <v/>
      </c>
      <c r="B22" s="110" t="str">
        <f>IF('DBE N'!B25="","",'DBE N'!B25)</f>
        <v/>
      </c>
      <c r="C22" s="94" t="str">
        <f>IF('DBE N'!C25="","",'DBE N'!C25)</f>
        <v/>
      </c>
      <c r="D22" s="89" t="str">
        <f>IF('DBE N'!E25="","",'DBE N'!E25)</f>
        <v/>
      </c>
      <c r="E22" s="62"/>
      <c r="F22" s="62"/>
      <c r="G22" s="62"/>
      <c r="H22" s="62"/>
      <c r="I22" s="72" t="str">
        <f t="shared" si="0"/>
        <v/>
      </c>
      <c r="J22" s="62"/>
      <c r="K22" t="str">
        <f t="shared" si="1"/>
        <v/>
      </c>
      <c r="L22" t="str">
        <f t="shared" si="2"/>
        <v/>
      </c>
      <c r="M22" t="str">
        <f t="shared" si="3"/>
        <v/>
      </c>
      <c r="N22" t="str">
        <f t="shared" si="4"/>
        <v/>
      </c>
      <c r="O22" t="str">
        <f t="shared" si="5"/>
        <v/>
      </c>
      <c r="P22" t="str">
        <f t="shared" si="6"/>
        <v/>
      </c>
      <c r="Q22" t="str">
        <f t="shared" si="7"/>
        <v/>
      </c>
    </row>
    <row r="23" spans="1:17" x14ac:dyDescent="0.25">
      <c r="A23" s="110" t="str">
        <f>IF('DBE N'!A26="","",'DBE N'!A26)</f>
        <v/>
      </c>
      <c r="B23" s="110" t="str">
        <f>IF('DBE N'!B26="","",'DBE N'!B26)</f>
        <v/>
      </c>
      <c r="C23" s="94" t="str">
        <f>IF('DBE N'!C26="","",'DBE N'!C26)</f>
        <v/>
      </c>
      <c r="D23" s="89" t="str">
        <f>IF('DBE N'!E26="","",'DBE N'!E26)</f>
        <v/>
      </c>
      <c r="E23" s="62"/>
      <c r="F23" s="62"/>
      <c r="G23" s="62"/>
      <c r="H23" s="62"/>
      <c r="I23" s="72" t="str">
        <f t="shared" si="0"/>
        <v/>
      </c>
      <c r="J23" s="62"/>
      <c r="K23" t="str">
        <f t="shared" si="1"/>
        <v/>
      </c>
      <c r="L23" t="str">
        <f t="shared" si="2"/>
        <v/>
      </c>
      <c r="M23" t="str">
        <f t="shared" si="3"/>
        <v/>
      </c>
      <c r="N23" t="str">
        <f t="shared" si="4"/>
        <v/>
      </c>
      <c r="O23" t="str">
        <f t="shared" si="5"/>
        <v/>
      </c>
      <c r="P23" t="str">
        <f t="shared" si="6"/>
        <v/>
      </c>
      <c r="Q23" t="str">
        <f t="shared" si="7"/>
        <v/>
      </c>
    </row>
    <row r="24" spans="1:17" x14ac:dyDescent="0.25">
      <c r="A24" s="110" t="str">
        <f>IF('DBE N'!A27="","",'DBE N'!A27)</f>
        <v/>
      </c>
      <c r="B24" s="110" t="str">
        <f>IF('DBE N'!B27="","",'DBE N'!B27)</f>
        <v/>
      </c>
      <c r="C24" s="94" t="str">
        <f>IF('DBE N'!C27="","",'DBE N'!C27)</f>
        <v/>
      </c>
      <c r="D24" s="89" t="str">
        <f>IF('DBE N'!E27="","",'DBE N'!E27)</f>
        <v/>
      </c>
      <c r="E24" s="62"/>
      <c r="F24" s="62"/>
      <c r="G24" s="62"/>
      <c r="H24" s="62"/>
      <c r="I24" s="72" t="str">
        <f t="shared" si="0"/>
        <v/>
      </c>
      <c r="J24" s="62"/>
      <c r="K24" t="str">
        <f t="shared" si="1"/>
        <v/>
      </c>
      <c r="L24" t="str">
        <f t="shared" si="2"/>
        <v/>
      </c>
      <c r="M24" t="str">
        <f t="shared" si="3"/>
        <v/>
      </c>
      <c r="N24" t="str">
        <f t="shared" si="4"/>
        <v/>
      </c>
      <c r="O24" t="str">
        <f t="shared" si="5"/>
        <v/>
      </c>
      <c r="P24" t="str">
        <f t="shared" si="6"/>
        <v/>
      </c>
      <c r="Q24" t="str">
        <f t="shared" si="7"/>
        <v/>
      </c>
    </row>
    <row r="25" spans="1:17" x14ac:dyDescent="0.25">
      <c r="A25" s="110" t="str">
        <f>IF('DBE N'!A28="","",'DBE N'!A28)</f>
        <v/>
      </c>
      <c r="B25" s="110" t="str">
        <f>IF('DBE N'!B28="","",'DBE N'!B28)</f>
        <v/>
      </c>
      <c r="C25" s="94" t="str">
        <f>IF('DBE N'!C28="","",'DBE N'!C28)</f>
        <v/>
      </c>
      <c r="D25" s="89" t="str">
        <f>IF('DBE N'!E28="","",'DBE N'!E28)</f>
        <v/>
      </c>
      <c r="E25" s="62"/>
      <c r="F25" s="62"/>
      <c r="G25" s="62"/>
      <c r="H25" s="62"/>
      <c r="I25" s="72" t="str">
        <f t="shared" si="0"/>
        <v/>
      </c>
      <c r="J25" s="62"/>
      <c r="K25" t="str">
        <f t="shared" si="1"/>
        <v/>
      </c>
      <c r="L25" t="str">
        <f t="shared" si="2"/>
        <v/>
      </c>
      <c r="M25" t="str">
        <f t="shared" si="3"/>
        <v/>
      </c>
      <c r="N25" t="str">
        <f t="shared" si="4"/>
        <v/>
      </c>
      <c r="O25" t="str">
        <f t="shared" si="5"/>
        <v/>
      </c>
      <c r="P25" t="str">
        <f t="shared" si="6"/>
        <v/>
      </c>
      <c r="Q25" t="str">
        <f t="shared" si="7"/>
        <v/>
      </c>
    </row>
    <row r="26" spans="1:17" x14ac:dyDescent="0.25">
      <c r="A26" s="110" t="str">
        <f>IF('DBE N'!A29="","",'DBE N'!A29)</f>
        <v/>
      </c>
      <c r="B26" s="110" t="str">
        <f>IF('DBE N'!B29="","",'DBE N'!B29)</f>
        <v/>
      </c>
      <c r="C26" s="94" t="str">
        <f>IF('DBE N'!C29="","",'DBE N'!C29)</f>
        <v/>
      </c>
      <c r="D26" s="89" t="str">
        <f>IF('DBE N'!E29="","",'DBE N'!E29)</f>
        <v/>
      </c>
      <c r="E26" s="62"/>
      <c r="F26" s="62"/>
      <c r="G26" s="62"/>
      <c r="H26" s="62"/>
      <c r="I26" s="72" t="str">
        <f t="shared" si="0"/>
        <v/>
      </c>
      <c r="J26" s="62"/>
      <c r="K26" t="str">
        <f t="shared" si="1"/>
        <v/>
      </c>
      <c r="L26" t="str">
        <f t="shared" si="2"/>
        <v/>
      </c>
      <c r="M26" t="str">
        <f t="shared" si="3"/>
        <v/>
      </c>
      <c r="N26" t="str">
        <f t="shared" si="4"/>
        <v/>
      </c>
      <c r="O26" t="str">
        <f t="shared" si="5"/>
        <v/>
      </c>
      <c r="P26" t="str">
        <f t="shared" si="6"/>
        <v/>
      </c>
      <c r="Q26" t="str">
        <f t="shared" si="7"/>
        <v/>
      </c>
    </row>
    <row r="27" spans="1:17" x14ac:dyDescent="0.25">
      <c r="A27" s="110" t="str">
        <f>IF('DBE N'!A30="","",'DBE N'!A30)</f>
        <v/>
      </c>
      <c r="B27" s="110" t="str">
        <f>IF('DBE N'!B30="","",'DBE N'!B30)</f>
        <v/>
      </c>
      <c r="C27" s="94" t="str">
        <f>IF('DBE N'!C30="","",'DBE N'!C30)</f>
        <v/>
      </c>
      <c r="D27" s="89" t="str">
        <f>IF('DBE N'!E30="","",'DBE N'!E30)</f>
        <v/>
      </c>
      <c r="E27" s="62"/>
      <c r="F27" s="62"/>
      <c r="G27" s="62"/>
      <c r="H27" s="62"/>
      <c r="I27" s="72" t="str">
        <f t="shared" si="0"/>
        <v/>
      </c>
      <c r="J27" s="62"/>
      <c r="K27" t="str">
        <f t="shared" si="1"/>
        <v/>
      </c>
      <c r="L27" t="str">
        <f t="shared" si="2"/>
        <v/>
      </c>
      <c r="M27" t="str">
        <f t="shared" si="3"/>
        <v/>
      </c>
      <c r="N27" t="str">
        <f t="shared" si="4"/>
        <v/>
      </c>
      <c r="O27" t="str">
        <f t="shared" si="5"/>
        <v/>
      </c>
      <c r="P27" t="str">
        <f t="shared" si="6"/>
        <v/>
      </c>
      <c r="Q27" t="str">
        <f t="shared" si="7"/>
        <v/>
      </c>
    </row>
    <row r="28" spans="1:17" x14ac:dyDescent="0.25">
      <c r="A28" s="110" t="str">
        <f>IF('DBE N'!A31="","",'DBE N'!A31)</f>
        <v/>
      </c>
      <c r="B28" s="110" t="str">
        <f>IF('DBE N'!B31="","",'DBE N'!B31)</f>
        <v/>
      </c>
      <c r="C28" s="94" t="str">
        <f>IF('DBE N'!C31="","",'DBE N'!C31)</f>
        <v/>
      </c>
      <c r="D28" s="89" t="str">
        <f>IF('DBE N'!E31="","",'DBE N'!E31)</f>
        <v/>
      </c>
      <c r="E28" s="62"/>
      <c r="F28" s="62"/>
      <c r="G28" s="62"/>
      <c r="H28" s="62"/>
      <c r="I28" s="72" t="str">
        <f t="shared" si="0"/>
        <v/>
      </c>
      <c r="J28" s="62"/>
      <c r="K28" t="str">
        <f t="shared" si="1"/>
        <v/>
      </c>
      <c r="L28" t="str">
        <f t="shared" si="2"/>
        <v/>
      </c>
      <c r="M28" t="str">
        <f t="shared" si="3"/>
        <v/>
      </c>
      <c r="N28" t="str">
        <f t="shared" si="4"/>
        <v/>
      </c>
      <c r="O28" t="str">
        <f t="shared" si="5"/>
        <v/>
      </c>
      <c r="P28" t="str">
        <f t="shared" si="6"/>
        <v/>
      </c>
      <c r="Q28" t="str">
        <f t="shared" si="7"/>
        <v/>
      </c>
    </row>
    <row r="29" spans="1:17" x14ac:dyDescent="0.25">
      <c r="A29" s="110" t="str">
        <f>IF('DBE N'!A32="","",'DBE N'!A32)</f>
        <v/>
      </c>
      <c r="B29" s="110" t="str">
        <f>IF('DBE N'!B32="","",'DBE N'!B32)</f>
        <v/>
      </c>
      <c r="C29" s="94" t="str">
        <f>IF('DBE N'!C32="","",'DBE N'!C32)</f>
        <v/>
      </c>
      <c r="D29" s="89" t="str">
        <f>IF('DBE N'!E32="","",'DBE N'!E32)</f>
        <v/>
      </c>
      <c r="E29" s="62"/>
      <c r="F29" s="62"/>
      <c r="G29" s="62"/>
      <c r="H29" s="62"/>
      <c r="I29" s="72" t="str">
        <f t="shared" si="0"/>
        <v/>
      </c>
      <c r="J29" s="62"/>
      <c r="K29" t="str">
        <f t="shared" si="1"/>
        <v/>
      </c>
      <c r="L29" t="str">
        <f t="shared" si="2"/>
        <v/>
      </c>
      <c r="M29" t="str">
        <f t="shared" si="3"/>
        <v/>
      </c>
      <c r="N29" t="str">
        <f t="shared" si="4"/>
        <v/>
      </c>
      <c r="O29" t="str">
        <f t="shared" si="5"/>
        <v/>
      </c>
      <c r="P29" t="str">
        <f t="shared" si="6"/>
        <v/>
      </c>
      <c r="Q29" t="str">
        <f t="shared" si="7"/>
        <v/>
      </c>
    </row>
    <row r="30" spans="1:17" x14ac:dyDescent="0.25">
      <c r="A30" s="110" t="str">
        <f>IF('DBE N'!A33="","",'DBE N'!A33)</f>
        <v/>
      </c>
      <c r="B30" s="110" t="str">
        <f>IF('DBE N'!B33="","",'DBE N'!B33)</f>
        <v/>
      </c>
      <c r="C30" s="94" t="str">
        <f>IF('DBE N'!C33="","",'DBE N'!C33)</f>
        <v/>
      </c>
      <c r="D30" s="89" t="str">
        <f>IF('DBE N'!E33="","",'DBE N'!E33)</f>
        <v/>
      </c>
      <c r="E30" s="62"/>
      <c r="F30" s="62"/>
      <c r="G30" s="62"/>
      <c r="H30" s="62"/>
      <c r="I30" s="72" t="str">
        <f t="shared" si="0"/>
        <v/>
      </c>
      <c r="J30" s="62"/>
      <c r="K30" t="str">
        <f t="shared" si="1"/>
        <v/>
      </c>
      <c r="L30" t="str">
        <f t="shared" si="2"/>
        <v/>
      </c>
      <c r="M30" t="str">
        <f t="shared" si="3"/>
        <v/>
      </c>
      <c r="N30" t="str">
        <f t="shared" si="4"/>
        <v/>
      </c>
      <c r="O30" t="str">
        <f t="shared" si="5"/>
        <v/>
      </c>
      <c r="P30" t="str">
        <f t="shared" si="6"/>
        <v/>
      </c>
      <c r="Q30" t="str">
        <f t="shared" si="7"/>
        <v/>
      </c>
    </row>
    <row r="31" spans="1:17" x14ac:dyDescent="0.25">
      <c r="A31" s="110" t="str">
        <f>IF('DBE N'!A34="","",'DBE N'!A34)</f>
        <v/>
      </c>
      <c r="B31" s="110" t="str">
        <f>IF('DBE N'!B34="","",'DBE N'!B34)</f>
        <v/>
      </c>
      <c r="C31" s="94" t="str">
        <f>IF('DBE N'!C34="","",'DBE N'!C34)</f>
        <v/>
      </c>
      <c r="D31" s="89" t="str">
        <f>IF('DBE N'!E34="","",'DBE N'!E34)</f>
        <v/>
      </c>
      <c r="E31" s="62"/>
      <c r="F31" s="62"/>
      <c r="G31" s="62"/>
      <c r="H31" s="62"/>
      <c r="I31" s="72" t="str">
        <f t="shared" si="0"/>
        <v/>
      </c>
      <c r="J31" s="62"/>
      <c r="K31" t="str">
        <f t="shared" si="1"/>
        <v/>
      </c>
      <c r="L31" t="str">
        <f t="shared" si="2"/>
        <v/>
      </c>
      <c r="M31" t="str">
        <f t="shared" si="3"/>
        <v/>
      </c>
      <c r="N31" t="str">
        <f t="shared" si="4"/>
        <v/>
      </c>
      <c r="O31" t="str">
        <f t="shared" si="5"/>
        <v/>
      </c>
      <c r="P31" t="str">
        <f t="shared" si="6"/>
        <v/>
      </c>
      <c r="Q31" t="str">
        <f t="shared" si="7"/>
        <v/>
      </c>
    </row>
    <row r="32" spans="1:17" x14ac:dyDescent="0.25">
      <c r="A32" s="110" t="str">
        <f>IF('DBE N'!A35="","",'DBE N'!A35)</f>
        <v/>
      </c>
      <c r="B32" s="110" t="str">
        <f>IF('DBE N'!B35="","",'DBE N'!B35)</f>
        <v/>
      </c>
      <c r="C32" s="94" t="str">
        <f>IF('DBE N'!C35="","",'DBE N'!C35)</f>
        <v/>
      </c>
      <c r="D32" s="89" t="str">
        <f>IF('DBE N'!E35="","",'DBE N'!E35)</f>
        <v/>
      </c>
      <c r="E32" s="62"/>
      <c r="F32" s="62"/>
      <c r="G32" s="62"/>
      <c r="H32" s="62"/>
      <c r="I32" s="72" t="str">
        <f t="shared" si="0"/>
        <v/>
      </c>
      <c r="J32" s="62"/>
      <c r="K32" t="str">
        <f t="shared" si="1"/>
        <v/>
      </c>
      <c r="L32" t="str">
        <f t="shared" si="2"/>
        <v/>
      </c>
      <c r="M32" t="str">
        <f t="shared" si="3"/>
        <v/>
      </c>
      <c r="N32" t="str">
        <f t="shared" si="4"/>
        <v/>
      </c>
      <c r="O32" t="str">
        <f t="shared" si="5"/>
        <v/>
      </c>
      <c r="P32" t="str">
        <f t="shared" si="6"/>
        <v/>
      </c>
      <c r="Q32" t="str">
        <f t="shared" si="7"/>
        <v/>
      </c>
    </row>
    <row r="33" spans="1:17" x14ac:dyDescent="0.25">
      <c r="A33" s="110" t="str">
        <f>IF('DBE N'!A36="","",'DBE N'!A36)</f>
        <v/>
      </c>
      <c r="B33" s="110" t="str">
        <f>IF('DBE N'!B36="","",'DBE N'!B36)</f>
        <v/>
      </c>
      <c r="C33" s="94" t="str">
        <f>IF('DBE N'!C36="","",'DBE N'!C36)</f>
        <v/>
      </c>
      <c r="D33" s="89" t="str">
        <f>IF('DBE N'!E36="","",'DBE N'!E36)</f>
        <v/>
      </c>
      <c r="E33" s="62"/>
      <c r="F33" s="62"/>
      <c r="G33" s="62"/>
      <c r="H33" s="62"/>
      <c r="I33" s="72" t="str">
        <f t="shared" si="0"/>
        <v/>
      </c>
      <c r="J33" s="62"/>
      <c r="K33" t="str">
        <f t="shared" si="1"/>
        <v/>
      </c>
      <c r="L33" t="str">
        <f t="shared" si="2"/>
        <v/>
      </c>
      <c r="M33" t="str">
        <f t="shared" si="3"/>
        <v/>
      </c>
      <c r="N33" t="str">
        <f t="shared" si="4"/>
        <v/>
      </c>
      <c r="O33" t="str">
        <f t="shared" si="5"/>
        <v/>
      </c>
      <c r="P33" t="str">
        <f t="shared" si="6"/>
        <v/>
      </c>
      <c r="Q33" t="str">
        <f t="shared" si="7"/>
        <v/>
      </c>
    </row>
    <row r="34" spans="1:17" x14ac:dyDescent="0.25">
      <c r="A34" s="110" t="str">
        <f>IF('DBE N'!A37="","",'DBE N'!A37)</f>
        <v/>
      </c>
      <c r="B34" s="110" t="str">
        <f>IF('DBE N'!B37="","",'DBE N'!B37)</f>
        <v/>
      </c>
      <c r="C34" s="94" t="str">
        <f>IF('DBE N'!C37="","",'DBE N'!C37)</f>
        <v/>
      </c>
      <c r="D34" s="89" t="str">
        <f>IF('DBE N'!E37="","",'DBE N'!E37)</f>
        <v/>
      </c>
      <c r="E34" s="62"/>
      <c r="F34" s="62"/>
      <c r="G34" s="62"/>
      <c r="H34" s="62"/>
      <c r="I34" s="72" t="str">
        <f t="shared" si="0"/>
        <v/>
      </c>
      <c r="J34" s="62"/>
      <c r="K34" t="str">
        <f t="shared" si="1"/>
        <v/>
      </c>
      <c r="L34" t="str">
        <f t="shared" si="2"/>
        <v/>
      </c>
      <c r="M34" t="str">
        <f t="shared" si="3"/>
        <v/>
      </c>
      <c r="N34" t="str">
        <f t="shared" si="4"/>
        <v/>
      </c>
      <c r="O34" t="str">
        <f t="shared" si="5"/>
        <v/>
      </c>
      <c r="P34" t="str">
        <f t="shared" si="6"/>
        <v/>
      </c>
      <c r="Q34" t="str">
        <f t="shared" si="7"/>
        <v/>
      </c>
    </row>
    <row r="35" spans="1:17" x14ac:dyDescent="0.25">
      <c r="A35" s="110" t="str">
        <f>IF('DBE N'!A38="","",'DBE N'!A38)</f>
        <v/>
      </c>
      <c r="B35" s="110" t="str">
        <f>IF('DBE N'!B38="","",'DBE N'!B38)</f>
        <v/>
      </c>
      <c r="C35" s="94" t="str">
        <f>IF('DBE N'!C38="","",'DBE N'!C38)</f>
        <v/>
      </c>
      <c r="D35" s="89" t="str">
        <f>IF('DBE N'!E38="","",'DBE N'!E38)</f>
        <v/>
      </c>
      <c r="E35" s="62"/>
      <c r="F35" s="62"/>
      <c r="G35" s="62"/>
      <c r="H35" s="62"/>
      <c r="I35" s="72" t="str">
        <f t="shared" si="0"/>
        <v/>
      </c>
      <c r="J35" s="62"/>
      <c r="K35" t="str">
        <f t="shared" si="1"/>
        <v/>
      </c>
      <c r="L35" t="str">
        <f t="shared" si="2"/>
        <v/>
      </c>
      <c r="M35" t="str">
        <f t="shared" si="3"/>
        <v/>
      </c>
      <c r="N35" t="str">
        <f t="shared" si="4"/>
        <v/>
      </c>
      <c r="O35" t="str">
        <f t="shared" si="5"/>
        <v/>
      </c>
      <c r="P35" t="str">
        <f t="shared" si="6"/>
        <v/>
      </c>
      <c r="Q35" t="str">
        <f t="shared" si="7"/>
        <v/>
      </c>
    </row>
    <row r="36" spans="1:17" x14ac:dyDescent="0.25">
      <c r="A36" s="110" t="str">
        <f>IF('DBE N'!A39="","",'DBE N'!A39)</f>
        <v/>
      </c>
      <c r="B36" s="110" t="str">
        <f>IF('DBE N'!B39="","",'DBE N'!B39)</f>
        <v/>
      </c>
      <c r="C36" s="94" t="str">
        <f>IF('DBE N'!C39="","",'DBE N'!C39)</f>
        <v/>
      </c>
      <c r="D36" s="89" t="str">
        <f>IF('DBE N'!E39="","",'DBE N'!E39)</f>
        <v/>
      </c>
      <c r="E36" s="62"/>
      <c r="F36" s="62"/>
      <c r="G36" s="62"/>
      <c r="H36" s="62"/>
      <c r="I36" s="72" t="str">
        <f t="shared" si="0"/>
        <v/>
      </c>
      <c r="J36" s="62"/>
      <c r="K36" t="str">
        <f t="shared" si="1"/>
        <v/>
      </c>
      <c r="L36" t="str">
        <f t="shared" si="2"/>
        <v/>
      </c>
      <c r="M36" t="str">
        <f t="shared" si="3"/>
        <v/>
      </c>
      <c r="N36" t="str">
        <f t="shared" si="4"/>
        <v/>
      </c>
      <c r="O36" t="str">
        <f t="shared" si="5"/>
        <v/>
      </c>
      <c r="P36" t="str">
        <f t="shared" si="6"/>
        <v/>
      </c>
      <c r="Q36" t="str">
        <f t="shared" si="7"/>
        <v/>
      </c>
    </row>
    <row r="37" spans="1:17" x14ac:dyDescent="0.25">
      <c r="A37" s="110" t="str">
        <f>IF('DBE N'!A40="","",'DBE N'!A40)</f>
        <v/>
      </c>
      <c r="B37" s="110" t="str">
        <f>IF('DBE N'!B40="","",'DBE N'!B40)</f>
        <v/>
      </c>
      <c r="C37" s="94" t="str">
        <f>IF('DBE N'!C40="","",'DBE N'!C40)</f>
        <v/>
      </c>
      <c r="D37" s="89" t="str">
        <f>IF('DBE N'!E40="","",'DBE N'!E40)</f>
        <v/>
      </c>
      <c r="E37" s="62"/>
      <c r="F37" s="62"/>
      <c r="G37" s="62"/>
      <c r="H37" s="62"/>
      <c r="I37" s="72" t="str">
        <f t="shared" si="0"/>
        <v/>
      </c>
      <c r="J37" s="62"/>
      <c r="K37" t="str">
        <f t="shared" si="1"/>
        <v/>
      </c>
      <c r="L37" t="str">
        <f t="shared" si="2"/>
        <v/>
      </c>
      <c r="M37" t="str">
        <f t="shared" si="3"/>
        <v/>
      </c>
      <c r="N37" t="str">
        <f t="shared" si="4"/>
        <v/>
      </c>
      <c r="O37" t="str">
        <f t="shared" si="5"/>
        <v/>
      </c>
      <c r="P37" t="str">
        <f t="shared" si="6"/>
        <v/>
      </c>
      <c r="Q37" t="str">
        <f t="shared" si="7"/>
        <v/>
      </c>
    </row>
    <row r="38" spans="1:17" x14ac:dyDescent="0.25">
      <c r="A38" s="110" t="str">
        <f>IF('DBE N'!A41="","",'DBE N'!A41)</f>
        <v/>
      </c>
      <c r="B38" s="110" t="str">
        <f>IF('DBE N'!B41="","",'DBE N'!B41)</f>
        <v/>
      </c>
      <c r="C38" s="94" t="str">
        <f>IF('DBE N'!C41="","",'DBE N'!C41)</f>
        <v/>
      </c>
      <c r="D38" s="89" t="str">
        <f>IF('DBE N'!E41="","",'DBE N'!E41)</f>
        <v/>
      </c>
      <c r="E38" s="62"/>
      <c r="F38" s="62"/>
      <c r="G38" s="62"/>
      <c r="H38" s="62"/>
      <c r="I38" s="72" t="str">
        <f t="shared" si="0"/>
        <v/>
      </c>
      <c r="J38" s="62"/>
      <c r="K38" t="str">
        <f t="shared" si="1"/>
        <v/>
      </c>
      <c r="L38" t="str">
        <f t="shared" si="2"/>
        <v/>
      </c>
      <c r="M38" t="str">
        <f t="shared" si="3"/>
        <v/>
      </c>
      <c r="N38" t="str">
        <f t="shared" si="4"/>
        <v/>
      </c>
      <c r="O38" t="str">
        <f t="shared" si="5"/>
        <v/>
      </c>
      <c r="P38" t="str">
        <f t="shared" si="6"/>
        <v/>
      </c>
      <c r="Q38" t="str">
        <f t="shared" si="7"/>
        <v/>
      </c>
    </row>
    <row r="39" spans="1:17" x14ac:dyDescent="0.25">
      <c r="A39" s="110" t="str">
        <f>IF('DBE N'!A42="","",'DBE N'!A42)</f>
        <v/>
      </c>
      <c r="B39" s="110" t="str">
        <f>IF('DBE N'!B42="","",'DBE N'!B42)</f>
        <v/>
      </c>
      <c r="C39" s="94" t="str">
        <f>IF('DBE N'!C42="","",'DBE N'!C42)</f>
        <v/>
      </c>
      <c r="D39" s="89" t="str">
        <f>IF('DBE N'!E42="","",'DBE N'!E42)</f>
        <v/>
      </c>
      <c r="E39" s="62"/>
      <c r="F39" s="62"/>
      <c r="G39" s="62"/>
      <c r="H39" s="62"/>
      <c r="I39" s="72" t="str">
        <f t="shared" si="0"/>
        <v/>
      </c>
      <c r="J39" s="62"/>
      <c r="K39" t="str">
        <f t="shared" si="1"/>
        <v/>
      </c>
      <c r="L39" t="str">
        <f t="shared" si="2"/>
        <v/>
      </c>
      <c r="M39" t="str">
        <f t="shared" si="3"/>
        <v/>
      </c>
      <c r="N39" t="str">
        <f t="shared" si="4"/>
        <v/>
      </c>
      <c r="O39" t="str">
        <f t="shared" si="5"/>
        <v/>
      </c>
      <c r="P39" t="str">
        <f t="shared" si="6"/>
        <v/>
      </c>
      <c r="Q39" t="str">
        <f t="shared" si="7"/>
        <v/>
      </c>
    </row>
    <row r="40" spans="1:17" x14ac:dyDescent="0.25">
      <c r="A40" s="110" t="str">
        <f>IF('DBE N'!A43="","",'DBE N'!A43)</f>
        <v/>
      </c>
      <c r="B40" s="110" t="str">
        <f>IF('DBE N'!B43="","",'DBE N'!B43)</f>
        <v/>
      </c>
      <c r="C40" s="94" t="str">
        <f>IF('DBE N'!C43="","",'DBE N'!C43)</f>
        <v/>
      </c>
      <c r="D40" s="89" t="str">
        <f>IF('DBE N'!E43="","",'DBE N'!E43)</f>
        <v/>
      </c>
      <c r="E40" s="62"/>
      <c r="F40" s="62"/>
      <c r="G40" s="62"/>
      <c r="H40" s="62"/>
      <c r="I40" s="72" t="str">
        <f t="shared" si="0"/>
        <v/>
      </c>
      <c r="J40" s="62"/>
      <c r="K40" t="str">
        <f t="shared" si="1"/>
        <v/>
      </c>
      <c r="L40" t="str">
        <f t="shared" si="2"/>
        <v/>
      </c>
      <c r="M40" t="str">
        <f t="shared" si="3"/>
        <v/>
      </c>
      <c r="N40" t="str">
        <f t="shared" si="4"/>
        <v/>
      </c>
      <c r="O40" t="str">
        <f t="shared" si="5"/>
        <v/>
      </c>
      <c r="P40" t="str">
        <f t="shared" si="6"/>
        <v/>
      </c>
      <c r="Q40" t="str">
        <f t="shared" si="7"/>
        <v/>
      </c>
    </row>
    <row r="41" spans="1:17" x14ac:dyDescent="0.25">
      <c r="A41" s="110" t="str">
        <f>IF('DBE N'!A44="","",'DBE N'!A44)</f>
        <v/>
      </c>
      <c r="B41" s="110" t="str">
        <f>IF('DBE N'!B44="","",'DBE N'!B44)</f>
        <v/>
      </c>
      <c r="C41" s="94" t="str">
        <f>IF('DBE N'!C44="","",'DBE N'!C44)</f>
        <v/>
      </c>
      <c r="D41" s="89" t="str">
        <f>IF('DBE N'!E44="","",'DBE N'!E44)</f>
        <v/>
      </c>
      <c r="E41" s="62"/>
      <c r="F41" s="62"/>
      <c r="G41" s="62"/>
      <c r="H41" s="62"/>
      <c r="I41" s="72" t="str">
        <f t="shared" si="0"/>
        <v/>
      </c>
      <c r="J41" s="62"/>
      <c r="K41" t="str">
        <f t="shared" si="1"/>
        <v/>
      </c>
      <c r="L41" t="str">
        <f t="shared" si="2"/>
        <v/>
      </c>
      <c r="M41" t="str">
        <f t="shared" si="3"/>
        <v/>
      </c>
      <c r="N41" t="str">
        <f t="shared" si="4"/>
        <v/>
      </c>
      <c r="O41" t="str">
        <f t="shared" si="5"/>
        <v/>
      </c>
      <c r="P41" t="str">
        <f t="shared" si="6"/>
        <v/>
      </c>
      <c r="Q41" t="str">
        <f t="shared" si="7"/>
        <v/>
      </c>
    </row>
    <row r="42" spans="1:17" x14ac:dyDescent="0.25">
      <c r="A42" s="110" t="str">
        <f>IF('DBE N'!A45="","",'DBE N'!A45)</f>
        <v/>
      </c>
      <c r="B42" s="110" t="str">
        <f>IF('DBE N'!B45="","",'DBE N'!B45)</f>
        <v/>
      </c>
      <c r="C42" s="94" t="str">
        <f>IF('DBE N'!C45="","",'DBE N'!C45)</f>
        <v/>
      </c>
      <c r="D42" s="89" t="str">
        <f>IF('DBE N'!E45="","",'DBE N'!E45)</f>
        <v/>
      </c>
      <c r="E42" s="62"/>
      <c r="F42" s="62"/>
      <c r="G42" s="62"/>
      <c r="H42" s="62"/>
      <c r="I42" s="72" t="str">
        <f t="shared" si="0"/>
        <v/>
      </c>
      <c r="J42" s="62"/>
      <c r="K42" t="str">
        <f t="shared" si="1"/>
        <v/>
      </c>
      <c r="L42" t="str">
        <f t="shared" si="2"/>
        <v/>
      </c>
      <c r="M42" t="str">
        <f t="shared" si="3"/>
        <v/>
      </c>
      <c r="N42" t="str">
        <f t="shared" si="4"/>
        <v/>
      </c>
      <c r="O42" t="str">
        <f t="shared" si="5"/>
        <v/>
      </c>
      <c r="P42" t="str">
        <f t="shared" si="6"/>
        <v/>
      </c>
      <c r="Q42" t="str">
        <f t="shared" si="7"/>
        <v/>
      </c>
    </row>
    <row r="43" spans="1:17" x14ac:dyDescent="0.25">
      <c r="A43" s="110" t="str">
        <f>IF('DBE N'!A46="","",'DBE N'!A46)</f>
        <v/>
      </c>
      <c r="B43" s="110" t="str">
        <f>IF('DBE N'!B46="","",'DBE N'!B46)</f>
        <v/>
      </c>
      <c r="C43" s="94" t="str">
        <f>IF('DBE N'!C46="","",'DBE N'!C46)</f>
        <v/>
      </c>
      <c r="D43" s="89" t="str">
        <f>IF('DBE N'!E46="","",'DBE N'!E46)</f>
        <v/>
      </c>
      <c r="E43" s="62"/>
      <c r="F43" s="62"/>
      <c r="G43" s="62"/>
      <c r="H43" s="62"/>
      <c r="I43" s="72" t="str">
        <f t="shared" si="0"/>
        <v/>
      </c>
      <c r="J43" s="62"/>
      <c r="K43" t="str">
        <f t="shared" si="1"/>
        <v/>
      </c>
      <c r="L43" t="str">
        <f t="shared" si="2"/>
        <v/>
      </c>
      <c r="M43" t="str">
        <f t="shared" si="3"/>
        <v/>
      </c>
      <c r="N43" t="str">
        <f t="shared" si="4"/>
        <v/>
      </c>
      <c r="O43" t="str">
        <f t="shared" si="5"/>
        <v/>
      </c>
      <c r="P43" t="str">
        <f t="shared" si="6"/>
        <v/>
      </c>
      <c r="Q43" t="str">
        <f t="shared" si="7"/>
        <v/>
      </c>
    </row>
    <row r="44" spans="1:17" x14ac:dyDescent="0.25">
      <c r="A44" s="110" t="str">
        <f>IF('DBE N'!A47="","",'DBE N'!A47)</f>
        <v/>
      </c>
      <c r="B44" s="110" t="str">
        <f>IF('DBE N'!B47="","",'DBE N'!B47)</f>
        <v/>
      </c>
      <c r="C44" s="94" t="str">
        <f>IF('DBE N'!C47="","",'DBE N'!C47)</f>
        <v/>
      </c>
      <c r="D44" s="89" t="str">
        <f>IF('DBE N'!E47="","",'DBE N'!E47)</f>
        <v/>
      </c>
      <c r="E44" s="62"/>
      <c r="F44" s="62"/>
      <c r="G44" s="62"/>
      <c r="H44" s="62"/>
      <c r="I44" s="72" t="str">
        <f t="shared" si="0"/>
        <v/>
      </c>
      <c r="J44" s="62"/>
      <c r="K44" t="str">
        <f t="shared" si="1"/>
        <v/>
      </c>
      <c r="L44" t="str">
        <f t="shared" si="2"/>
        <v/>
      </c>
      <c r="M44" t="str">
        <f t="shared" si="3"/>
        <v/>
      </c>
      <c r="N44" t="str">
        <f t="shared" si="4"/>
        <v/>
      </c>
      <c r="O44" t="str">
        <f t="shared" si="5"/>
        <v/>
      </c>
      <c r="P44" t="str">
        <f t="shared" si="6"/>
        <v/>
      </c>
      <c r="Q44" t="str">
        <f t="shared" si="7"/>
        <v/>
      </c>
    </row>
    <row r="45" spans="1:17" x14ac:dyDescent="0.25">
      <c r="A45" s="110" t="str">
        <f>IF('DBE N'!A48="","",'DBE N'!A48)</f>
        <v/>
      </c>
      <c r="B45" s="110" t="str">
        <f>IF('DBE N'!B48="","",'DBE N'!B48)</f>
        <v/>
      </c>
      <c r="C45" s="94" t="str">
        <f>IF('DBE N'!C48="","",'DBE N'!C48)</f>
        <v/>
      </c>
      <c r="D45" s="89" t="str">
        <f>IF('DBE N'!E48="","",'DBE N'!E48)</f>
        <v/>
      </c>
      <c r="E45" s="62"/>
      <c r="F45" s="62"/>
      <c r="G45" s="62"/>
      <c r="H45" s="62"/>
      <c r="I45" s="72" t="str">
        <f t="shared" si="0"/>
        <v/>
      </c>
      <c r="J45" s="62"/>
      <c r="K45" t="str">
        <f t="shared" si="1"/>
        <v/>
      </c>
      <c r="L45" t="str">
        <f t="shared" si="2"/>
        <v/>
      </c>
      <c r="M45" t="str">
        <f t="shared" si="3"/>
        <v/>
      </c>
      <c r="N45" t="str">
        <f t="shared" si="4"/>
        <v/>
      </c>
      <c r="O45" t="str">
        <f t="shared" si="5"/>
        <v/>
      </c>
      <c r="P45" t="str">
        <f t="shared" si="6"/>
        <v/>
      </c>
      <c r="Q45" t="str">
        <f t="shared" si="7"/>
        <v/>
      </c>
    </row>
    <row r="46" spans="1:17" x14ac:dyDescent="0.25">
      <c r="A46" s="110" t="str">
        <f>IF('DBE N'!A49="","",'DBE N'!A49)</f>
        <v/>
      </c>
      <c r="B46" s="110" t="str">
        <f>IF('DBE N'!B49="","",'DBE N'!B49)</f>
        <v/>
      </c>
      <c r="C46" s="94" t="str">
        <f>IF('DBE N'!C49="","",'DBE N'!C49)</f>
        <v/>
      </c>
      <c r="D46" s="89" t="str">
        <f>IF('DBE N'!E49="","",'DBE N'!E49)</f>
        <v/>
      </c>
      <c r="E46" s="62"/>
      <c r="F46" s="62"/>
      <c r="G46" s="62"/>
      <c r="H46" s="62"/>
      <c r="I46" s="72" t="str">
        <f t="shared" si="0"/>
        <v/>
      </c>
      <c r="J46" s="62"/>
      <c r="K46" t="str">
        <f t="shared" si="1"/>
        <v/>
      </c>
      <c r="L46" t="str">
        <f t="shared" si="2"/>
        <v/>
      </c>
      <c r="M46" t="str">
        <f t="shared" si="3"/>
        <v/>
      </c>
      <c r="N46" t="str">
        <f t="shared" si="4"/>
        <v/>
      </c>
      <c r="O46" t="str">
        <f t="shared" si="5"/>
        <v/>
      </c>
      <c r="P46" t="str">
        <f t="shared" si="6"/>
        <v/>
      </c>
      <c r="Q46" t="str">
        <f t="shared" si="7"/>
        <v/>
      </c>
    </row>
    <row r="47" spans="1:17" x14ac:dyDescent="0.25">
      <c r="A47" s="110" t="str">
        <f>IF('DBE N'!A50="","",'DBE N'!A50)</f>
        <v/>
      </c>
      <c r="B47" s="110" t="str">
        <f>IF('DBE N'!B50="","",'DBE N'!B50)</f>
        <v/>
      </c>
      <c r="C47" s="94" t="str">
        <f>IF('DBE N'!C50="","",'DBE N'!C50)</f>
        <v/>
      </c>
      <c r="D47" s="89" t="str">
        <f>IF('DBE N'!E50="","",'DBE N'!E50)</f>
        <v/>
      </c>
      <c r="E47" s="62"/>
      <c r="F47" s="62"/>
      <c r="G47" s="62"/>
      <c r="H47" s="62"/>
      <c r="I47" s="72" t="str">
        <f t="shared" si="0"/>
        <v/>
      </c>
      <c r="J47" s="62"/>
      <c r="K47" t="str">
        <f t="shared" si="1"/>
        <v/>
      </c>
      <c r="L47" t="str">
        <f t="shared" si="2"/>
        <v/>
      </c>
      <c r="M47" t="str">
        <f t="shared" si="3"/>
        <v/>
      </c>
      <c r="N47" t="str">
        <f t="shared" si="4"/>
        <v/>
      </c>
      <c r="O47" t="str">
        <f t="shared" si="5"/>
        <v/>
      </c>
      <c r="P47" t="str">
        <f t="shared" si="6"/>
        <v/>
      </c>
      <c r="Q47" t="str">
        <f t="shared" si="7"/>
        <v/>
      </c>
    </row>
    <row r="48" spans="1:17" x14ac:dyDescent="0.25">
      <c r="A48" s="110" t="str">
        <f>IF('DBE N'!A51="","",'DBE N'!A51)</f>
        <v/>
      </c>
      <c r="B48" s="110" t="str">
        <f>IF('DBE N'!B51="","",'DBE N'!B51)</f>
        <v/>
      </c>
      <c r="C48" s="94" t="str">
        <f>IF('DBE N'!C51="","",'DBE N'!C51)</f>
        <v/>
      </c>
      <c r="D48" s="89" t="str">
        <f>IF('DBE N'!E51="","",'DBE N'!E51)</f>
        <v/>
      </c>
      <c r="E48" s="62"/>
      <c r="F48" s="62"/>
      <c r="G48" s="62"/>
      <c r="H48" s="62"/>
      <c r="I48" s="72" t="str">
        <f t="shared" si="0"/>
        <v/>
      </c>
      <c r="J48" s="62"/>
      <c r="K48" t="str">
        <f t="shared" si="1"/>
        <v/>
      </c>
      <c r="L48" t="str">
        <f t="shared" si="2"/>
        <v/>
      </c>
      <c r="M48" t="str">
        <f t="shared" si="3"/>
        <v/>
      </c>
      <c r="N48" t="str">
        <f t="shared" si="4"/>
        <v/>
      </c>
      <c r="O48" t="str">
        <f t="shared" si="5"/>
        <v/>
      </c>
      <c r="P48" t="str">
        <f t="shared" si="6"/>
        <v/>
      </c>
      <c r="Q48" t="str">
        <f t="shared" si="7"/>
        <v/>
      </c>
    </row>
    <row r="49" spans="1:17" x14ac:dyDescent="0.25">
      <c r="A49" s="110" t="str">
        <f>IF('DBE N'!A52="","",'DBE N'!A52)</f>
        <v/>
      </c>
      <c r="B49" s="110" t="str">
        <f>IF('DBE N'!B52="","",'DBE N'!B52)</f>
        <v/>
      </c>
      <c r="C49" s="94" t="str">
        <f>IF('DBE N'!C52="","",'DBE N'!C52)</f>
        <v/>
      </c>
      <c r="D49" s="89" t="str">
        <f>IF('DBE N'!E52="","",'DBE N'!E52)</f>
        <v/>
      </c>
      <c r="E49" s="62"/>
      <c r="F49" s="62"/>
      <c r="G49" s="62"/>
      <c r="H49" s="62"/>
      <c r="I49" s="72" t="str">
        <f t="shared" si="0"/>
        <v/>
      </c>
      <c r="J49" s="62"/>
      <c r="K49" t="str">
        <f t="shared" si="1"/>
        <v/>
      </c>
      <c r="L49" t="str">
        <f t="shared" si="2"/>
        <v/>
      </c>
      <c r="M49" t="str">
        <f t="shared" si="3"/>
        <v/>
      </c>
      <c r="N49" t="str">
        <f t="shared" si="4"/>
        <v/>
      </c>
      <c r="O49" t="str">
        <f t="shared" si="5"/>
        <v/>
      </c>
      <c r="P49" t="str">
        <f t="shared" si="6"/>
        <v/>
      </c>
      <c r="Q49" t="str">
        <f t="shared" si="7"/>
        <v/>
      </c>
    </row>
    <row r="50" spans="1:17" x14ac:dyDescent="0.25">
      <c r="A50" s="110" t="str">
        <f>IF('DBE N'!A53="","",'DBE N'!A53)</f>
        <v/>
      </c>
      <c r="B50" s="110" t="str">
        <f>IF('DBE N'!B53="","",'DBE N'!B53)</f>
        <v/>
      </c>
      <c r="C50" s="94" t="str">
        <f>IF('DBE N'!C53="","",'DBE N'!C53)</f>
        <v/>
      </c>
      <c r="D50" s="89" t="str">
        <f>IF('DBE N'!E53="","",'DBE N'!E53)</f>
        <v/>
      </c>
      <c r="E50" s="62"/>
      <c r="F50" s="62"/>
      <c r="G50" s="62"/>
      <c r="H50" s="62"/>
      <c r="I50" s="72" t="str">
        <f t="shared" si="0"/>
        <v/>
      </c>
      <c r="J50" s="62"/>
      <c r="K50" t="str">
        <f t="shared" si="1"/>
        <v/>
      </c>
      <c r="L50" t="str">
        <f t="shared" si="2"/>
        <v/>
      </c>
      <c r="M50" t="str">
        <f t="shared" si="3"/>
        <v/>
      </c>
      <c r="N50" t="str">
        <f t="shared" si="4"/>
        <v/>
      </c>
      <c r="O50" t="str">
        <f t="shared" si="5"/>
        <v/>
      </c>
      <c r="P50" t="str">
        <f t="shared" si="6"/>
        <v/>
      </c>
      <c r="Q50" t="str">
        <f t="shared" si="7"/>
        <v/>
      </c>
    </row>
    <row r="51" spans="1:17" x14ac:dyDescent="0.25">
      <c r="A51" s="110" t="str">
        <f>IF('DBE N'!A54="","",'DBE N'!A54)</f>
        <v/>
      </c>
      <c r="B51" s="110" t="str">
        <f>IF('DBE N'!B54="","",'DBE N'!B54)</f>
        <v/>
      </c>
      <c r="C51" s="94" t="str">
        <f>IF('DBE N'!C54="","",'DBE N'!C54)</f>
        <v/>
      </c>
      <c r="D51" s="89" t="str">
        <f>IF('DBE N'!E54="","",'DBE N'!E54)</f>
        <v/>
      </c>
      <c r="E51" s="62"/>
      <c r="F51" s="62"/>
      <c r="G51" s="62"/>
      <c r="H51" s="62"/>
      <c r="I51" s="72" t="str">
        <f t="shared" si="0"/>
        <v/>
      </c>
      <c r="J51" s="62"/>
      <c r="K51" t="str">
        <f t="shared" si="1"/>
        <v/>
      </c>
      <c r="L51" t="str">
        <f t="shared" si="2"/>
        <v/>
      </c>
      <c r="M51" t="str">
        <f t="shared" si="3"/>
        <v/>
      </c>
      <c r="N51" t="str">
        <f t="shared" si="4"/>
        <v/>
      </c>
      <c r="O51" t="str">
        <f t="shared" si="5"/>
        <v/>
      </c>
      <c r="P51" t="str">
        <f t="shared" si="6"/>
        <v/>
      </c>
      <c r="Q51" t="str">
        <f t="shared" si="7"/>
        <v/>
      </c>
    </row>
    <row r="52" spans="1:17" x14ac:dyDescent="0.25">
      <c r="A52" s="110" t="str">
        <f>IF('DBE N'!A55="","",'DBE N'!A55)</f>
        <v/>
      </c>
      <c r="B52" s="110" t="str">
        <f>IF('DBE N'!B55="","",'DBE N'!B55)</f>
        <v/>
      </c>
      <c r="C52" s="94" t="str">
        <f>IF('DBE N'!C55="","",'DBE N'!C55)</f>
        <v/>
      </c>
      <c r="D52" s="89" t="str">
        <f>IF('DBE N'!E55="","",'DBE N'!E55)</f>
        <v/>
      </c>
      <c r="E52" s="62"/>
      <c r="F52" s="62"/>
      <c r="G52" s="62"/>
      <c r="H52" s="62"/>
      <c r="I52" s="72" t="str">
        <f t="shared" si="0"/>
        <v/>
      </c>
      <c r="J52" s="62"/>
      <c r="K52" t="str">
        <f t="shared" si="1"/>
        <v/>
      </c>
      <c r="L52" t="str">
        <f t="shared" si="2"/>
        <v/>
      </c>
      <c r="M52" t="str">
        <f t="shared" si="3"/>
        <v/>
      </c>
      <c r="N52" t="str">
        <f t="shared" si="4"/>
        <v/>
      </c>
      <c r="O52" t="str">
        <f t="shared" si="5"/>
        <v/>
      </c>
      <c r="P52" t="str">
        <f t="shared" si="6"/>
        <v/>
      </c>
      <c r="Q52" t="str">
        <f t="shared" si="7"/>
        <v/>
      </c>
    </row>
    <row r="53" spans="1:17" x14ac:dyDescent="0.25">
      <c r="A53" s="110" t="str">
        <f>IF('DBE N'!A56="","",'DBE N'!A56)</f>
        <v/>
      </c>
      <c r="B53" s="110" t="str">
        <f>IF('DBE N'!B56="","",'DBE N'!B56)</f>
        <v/>
      </c>
      <c r="C53" s="94" t="str">
        <f>IF('DBE N'!C56="","",'DBE N'!C56)</f>
        <v/>
      </c>
      <c r="D53" s="89" t="str">
        <f>IF('DBE N'!E56="","",'DBE N'!E56)</f>
        <v/>
      </c>
      <c r="E53" s="62"/>
      <c r="F53" s="62"/>
      <c r="G53" s="62"/>
      <c r="H53" s="62"/>
      <c r="I53" s="72" t="str">
        <f t="shared" si="0"/>
        <v/>
      </c>
      <c r="J53" s="62"/>
      <c r="K53" t="str">
        <f t="shared" si="1"/>
        <v/>
      </c>
      <c r="L53" t="str">
        <f t="shared" si="2"/>
        <v/>
      </c>
      <c r="M53" t="str">
        <f t="shared" si="3"/>
        <v/>
      </c>
      <c r="N53" t="str">
        <f t="shared" si="4"/>
        <v/>
      </c>
      <c r="O53" t="str">
        <f t="shared" si="5"/>
        <v/>
      </c>
      <c r="P53" t="str">
        <f t="shared" si="6"/>
        <v/>
      </c>
      <c r="Q53" t="str">
        <f t="shared" si="7"/>
        <v/>
      </c>
    </row>
    <row r="54" spans="1:17" x14ac:dyDescent="0.25">
      <c r="A54" s="110" t="str">
        <f>IF('DBE N'!A57="","",'DBE N'!A57)</f>
        <v/>
      </c>
      <c r="B54" s="110" t="str">
        <f>IF('DBE N'!B57="","",'DBE N'!B57)</f>
        <v/>
      </c>
      <c r="C54" s="94" t="str">
        <f>IF('DBE N'!C57="","",'DBE N'!C57)</f>
        <v/>
      </c>
      <c r="D54" s="89" t="str">
        <f>IF('DBE N'!E57="","",'DBE N'!E57)</f>
        <v/>
      </c>
      <c r="E54" s="62"/>
      <c r="F54" s="62"/>
      <c r="G54" s="62"/>
      <c r="H54" s="62"/>
      <c r="I54" s="72" t="str">
        <f t="shared" si="0"/>
        <v/>
      </c>
      <c r="J54" s="62"/>
      <c r="K54" t="str">
        <f t="shared" si="1"/>
        <v/>
      </c>
      <c r="L54" t="str">
        <f t="shared" si="2"/>
        <v/>
      </c>
      <c r="M54" t="str">
        <f t="shared" si="3"/>
        <v/>
      </c>
      <c r="N54" t="str">
        <f t="shared" si="4"/>
        <v/>
      </c>
      <c r="O54" t="str">
        <f t="shared" si="5"/>
        <v/>
      </c>
      <c r="P54" t="str">
        <f t="shared" si="6"/>
        <v/>
      </c>
      <c r="Q54" t="str">
        <f t="shared" si="7"/>
        <v/>
      </c>
    </row>
    <row r="55" spans="1:17" x14ac:dyDescent="0.25">
      <c r="A55" s="110" t="str">
        <f>IF('DBE N'!A58="","",'DBE N'!A58)</f>
        <v/>
      </c>
      <c r="B55" s="110" t="str">
        <f>IF('DBE N'!B58="","",'DBE N'!B58)</f>
        <v/>
      </c>
      <c r="C55" s="94" t="str">
        <f>IF('DBE N'!C58="","",'DBE N'!C58)</f>
        <v/>
      </c>
      <c r="D55" s="89" t="str">
        <f>IF('DBE N'!E58="","",'DBE N'!E58)</f>
        <v/>
      </c>
      <c r="E55" s="62"/>
      <c r="F55" s="62"/>
      <c r="G55" s="62"/>
      <c r="H55" s="62"/>
      <c r="I55" s="72" t="str">
        <f t="shared" si="0"/>
        <v/>
      </c>
      <c r="J55" s="62"/>
      <c r="K55" t="str">
        <f t="shared" si="1"/>
        <v/>
      </c>
      <c r="L55" t="str">
        <f t="shared" si="2"/>
        <v/>
      </c>
      <c r="M55" t="str">
        <f t="shared" si="3"/>
        <v/>
      </c>
      <c r="N55" t="str">
        <f t="shared" si="4"/>
        <v/>
      </c>
      <c r="O55" t="str">
        <f t="shared" si="5"/>
        <v/>
      </c>
      <c r="P55" t="str">
        <f t="shared" si="6"/>
        <v/>
      </c>
      <c r="Q55" t="str">
        <f t="shared" si="7"/>
        <v/>
      </c>
    </row>
    <row r="56" spans="1:17" x14ac:dyDescent="0.25">
      <c r="A56" s="110" t="str">
        <f>IF('DBE N'!A59="","",'DBE N'!A59)</f>
        <v/>
      </c>
      <c r="B56" s="110" t="str">
        <f>IF('DBE N'!B59="","",'DBE N'!B59)</f>
        <v/>
      </c>
      <c r="C56" s="94" t="str">
        <f>IF('DBE N'!C59="","",'DBE N'!C59)</f>
        <v/>
      </c>
      <c r="D56" s="89" t="str">
        <f>IF('DBE N'!E59="","",'DBE N'!E59)</f>
        <v/>
      </c>
      <c r="E56" s="62"/>
      <c r="F56" s="62"/>
      <c r="G56" s="62"/>
      <c r="H56" s="62"/>
      <c r="I56" s="72" t="str">
        <f t="shared" si="0"/>
        <v/>
      </c>
      <c r="J56" s="62"/>
      <c r="K56" t="str">
        <f t="shared" si="1"/>
        <v/>
      </c>
      <c r="L56" t="str">
        <f t="shared" si="2"/>
        <v/>
      </c>
      <c r="M56" t="str">
        <f t="shared" si="3"/>
        <v/>
      </c>
      <c r="N56" t="str">
        <f t="shared" si="4"/>
        <v/>
      </c>
      <c r="O56" t="str">
        <f t="shared" si="5"/>
        <v/>
      </c>
      <c r="P56" t="str">
        <f t="shared" si="6"/>
        <v/>
      </c>
      <c r="Q56" t="str">
        <f t="shared" si="7"/>
        <v/>
      </c>
    </row>
    <row r="57" spans="1:17" x14ac:dyDescent="0.25">
      <c r="A57" s="110" t="str">
        <f>IF('DBE N'!A60="","",'DBE N'!A60)</f>
        <v/>
      </c>
      <c r="B57" s="110" t="str">
        <f>IF('DBE N'!B60="","",'DBE N'!B60)</f>
        <v/>
      </c>
      <c r="C57" s="94" t="str">
        <f>IF('DBE N'!C60="","",'DBE N'!C60)</f>
        <v/>
      </c>
      <c r="D57" s="89" t="str">
        <f>IF('DBE N'!E60="","",'DBE N'!E60)</f>
        <v/>
      </c>
      <c r="E57" s="62"/>
      <c r="F57" s="62"/>
      <c r="G57" s="62"/>
      <c r="H57" s="62"/>
      <c r="I57" s="72" t="str">
        <f t="shared" si="0"/>
        <v/>
      </c>
      <c r="J57" s="62"/>
      <c r="K57" t="str">
        <f t="shared" si="1"/>
        <v/>
      </c>
      <c r="L57" t="str">
        <f t="shared" si="2"/>
        <v/>
      </c>
      <c r="M57" t="str">
        <f t="shared" si="3"/>
        <v/>
      </c>
      <c r="N57" t="str">
        <f t="shared" si="4"/>
        <v/>
      </c>
      <c r="O57" t="str">
        <f t="shared" si="5"/>
        <v/>
      </c>
      <c r="P57" t="str">
        <f t="shared" si="6"/>
        <v/>
      </c>
      <c r="Q57" t="str">
        <f t="shared" si="7"/>
        <v/>
      </c>
    </row>
    <row r="58" spans="1:17" x14ac:dyDescent="0.25">
      <c r="A58" s="110" t="str">
        <f>IF('DBE N'!A61="","",'DBE N'!A61)</f>
        <v/>
      </c>
      <c r="B58" s="110" t="str">
        <f>IF('DBE N'!B61="","",'DBE N'!B61)</f>
        <v/>
      </c>
      <c r="C58" s="94" t="str">
        <f>IF('DBE N'!C61="","",'DBE N'!C61)</f>
        <v/>
      </c>
      <c r="D58" s="89" t="str">
        <f>IF('DBE N'!E61="","",'DBE N'!E61)</f>
        <v/>
      </c>
      <c r="E58" s="62"/>
      <c r="F58" s="62"/>
      <c r="G58" s="62"/>
      <c r="H58" s="62"/>
      <c r="I58" s="72" t="str">
        <f t="shared" si="0"/>
        <v/>
      </c>
      <c r="J58" s="62"/>
      <c r="K58" t="str">
        <f t="shared" si="1"/>
        <v/>
      </c>
      <c r="L58" t="str">
        <f t="shared" si="2"/>
        <v/>
      </c>
      <c r="M58" t="str">
        <f t="shared" si="3"/>
        <v/>
      </c>
      <c r="N58" t="str">
        <f t="shared" si="4"/>
        <v/>
      </c>
      <c r="O58" t="str">
        <f t="shared" si="5"/>
        <v/>
      </c>
      <c r="P58" t="str">
        <f t="shared" si="6"/>
        <v/>
      </c>
      <c r="Q58" t="str">
        <f t="shared" si="7"/>
        <v/>
      </c>
    </row>
    <row r="59" spans="1:17" x14ac:dyDescent="0.25">
      <c r="A59" s="110" t="str">
        <f>IF('DBE N'!A62="","",'DBE N'!A62)</f>
        <v/>
      </c>
      <c r="B59" s="110" t="str">
        <f>IF('DBE N'!B62="","",'DBE N'!B62)</f>
        <v/>
      </c>
      <c r="C59" s="94" t="str">
        <f>IF('DBE N'!C62="","",'DBE N'!C62)</f>
        <v/>
      </c>
      <c r="D59" s="89" t="str">
        <f>IF('DBE N'!E62="","",'DBE N'!E62)</f>
        <v/>
      </c>
      <c r="E59" s="62"/>
      <c r="F59" s="62"/>
      <c r="G59" s="62"/>
      <c r="H59" s="62"/>
      <c r="I59" s="72" t="str">
        <f t="shared" si="0"/>
        <v/>
      </c>
      <c r="J59" s="62"/>
      <c r="K59" t="str">
        <f t="shared" si="1"/>
        <v/>
      </c>
      <c r="L59" t="str">
        <f t="shared" si="2"/>
        <v/>
      </c>
      <c r="M59" t="str">
        <f t="shared" si="3"/>
        <v/>
      </c>
      <c r="N59" t="str">
        <f t="shared" si="4"/>
        <v/>
      </c>
      <c r="O59" t="str">
        <f t="shared" si="5"/>
        <v/>
      </c>
      <c r="P59" t="str">
        <f t="shared" si="6"/>
        <v/>
      </c>
      <c r="Q59" t="str">
        <f t="shared" si="7"/>
        <v/>
      </c>
    </row>
    <row r="60" spans="1:17" x14ac:dyDescent="0.25">
      <c r="A60" s="110" t="str">
        <f>IF('DBE N'!A63="","",'DBE N'!A63)</f>
        <v/>
      </c>
      <c r="B60" s="110" t="str">
        <f>IF('DBE N'!B63="","",'DBE N'!B63)</f>
        <v/>
      </c>
      <c r="C60" s="94" t="str">
        <f>IF('DBE N'!C63="","",'DBE N'!C63)</f>
        <v/>
      </c>
      <c r="D60" s="89" t="str">
        <f>IF('DBE N'!E63="","",'DBE N'!E63)</f>
        <v/>
      </c>
      <c r="E60" s="62"/>
      <c r="F60" s="62"/>
      <c r="G60" s="62"/>
      <c r="H60" s="62"/>
      <c r="I60" s="72" t="str">
        <f t="shared" si="0"/>
        <v/>
      </c>
      <c r="J60" s="62"/>
      <c r="K60" t="str">
        <f t="shared" si="1"/>
        <v/>
      </c>
      <c r="L60" t="str">
        <f t="shared" si="2"/>
        <v/>
      </c>
      <c r="M60" t="str">
        <f t="shared" si="3"/>
        <v/>
      </c>
      <c r="N60" t="str">
        <f t="shared" si="4"/>
        <v/>
      </c>
      <c r="O60" t="str">
        <f t="shared" si="5"/>
        <v/>
      </c>
      <c r="P60" t="str">
        <f t="shared" si="6"/>
        <v/>
      </c>
      <c r="Q60" t="str">
        <f t="shared" si="7"/>
        <v/>
      </c>
    </row>
    <row r="61" spans="1:17" x14ac:dyDescent="0.25">
      <c r="A61" s="110" t="str">
        <f>IF('DBE N'!A64="","",'DBE N'!A64)</f>
        <v/>
      </c>
      <c r="B61" s="110" t="str">
        <f>IF('DBE N'!B64="","",'DBE N'!B64)</f>
        <v/>
      </c>
      <c r="C61" s="94" t="str">
        <f>IF('DBE N'!C64="","",'DBE N'!C64)</f>
        <v/>
      </c>
      <c r="D61" s="89" t="str">
        <f>IF('DBE N'!E64="","",'DBE N'!E64)</f>
        <v/>
      </c>
      <c r="E61" s="62"/>
      <c r="F61" s="62"/>
      <c r="G61" s="62"/>
      <c r="H61" s="62"/>
      <c r="I61" s="72" t="str">
        <f t="shared" si="0"/>
        <v/>
      </c>
      <c r="J61" s="62"/>
      <c r="K61" t="str">
        <f t="shared" si="1"/>
        <v/>
      </c>
      <c r="L61" t="str">
        <f t="shared" si="2"/>
        <v/>
      </c>
      <c r="M61" t="str">
        <f t="shared" si="3"/>
        <v/>
      </c>
      <c r="N61" t="str">
        <f t="shared" si="4"/>
        <v/>
      </c>
      <c r="O61" t="str">
        <f t="shared" si="5"/>
        <v/>
      </c>
      <c r="P61" t="str">
        <f t="shared" si="6"/>
        <v/>
      </c>
      <c r="Q61" t="str">
        <f t="shared" si="7"/>
        <v/>
      </c>
    </row>
    <row r="62" spans="1:17" x14ac:dyDescent="0.25">
      <c r="A62" s="110" t="str">
        <f>IF('DBE N'!A65="","",'DBE N'!A65)</f>
        <v/>
      </c>
      <c r="B62" s="110" t="str">
        <f>IF('DBE N'!B65="","",'DBE N'!B65)</f>
        <v/>
      </c>
      <c r="C62" s="94" t="str">
        <f>IF('DBE N'!C65="","",'DBE N'!C65)</f>
        <v/>
      </c>
      <c r="D62" s="89" t="str">
        <f>IF('DBE N'!E65="","",'DBE N'!E65)</f>
        <v/>
      </c>
      <c r="E62" s="62"/>
      <c r="F62" s="62"/>
      <c r="G62" s="62"/>
      <c r="H62" s="62"/>
      <c r="I62" s="72" t="str">
        <f t="shared" si="0"/>
        <v/>
      </c>
      <c r="J62" s="62"/>
      <c r="K62" t="str">
        <f t="shared" si="1"/>
        <v/>
      </c>
      <c r="L62" t="str">
        <f t="shared" si="2"/>
        <v/>
      </c>
      <c r="M62" t="str">
        <f t="shared" si="3"/>
        <v/>
      </c>
      <c r="N62" t="str">
        <f t="shared" si="4"/>
        <v/>
      </c>
      <c r="O62" t="str">
        <f t="shared" si="5"/>
        <v/>
      </c>
      <c r="P62" t="str">
        <f t="shared" si="6"/>
        <v/>
      </c>
      <c r="Q62" t="str">
        <f t="shared" si="7"/>
        <v/>
      </c>
    </row>
    <row r="63" spans="1:17" x14ac:dyDescent="0.25">
      <c r="A63" s="110" t="str">
        <f>IF('DBE N'!A66="","",'DBE N'!A66)</f>
        <v/>
      </c>
      <c r="B63" s="110" t="str">
        <f>IF('DBE N'!B66="","",'DBE N'!B66)</f>
        <v/>
      </c>
      <c r="C63" s="94" t="str">
        <f>IF('DBE N'!C66="","",'DBE N'!C66)</f>
        <v/>
      </c>
      <c r="D63" s="89" t="str">
        <f>IF('DBE N'!E66="","",'DBE N'!E66)</f>
        <v/>
      </c>
      <c r="E63" s="62"/>
      <c r="F63" s="62"/>
      <c r="G63" s="62"/>
      <c r="H63" s="62"/>
      <c r="I63" s="72" t="str">
        <f t="shared" si="0"/>
        <v/>
      </c>
      <c r="J63" s="62"/>
      <c r="K63" t="str">
        <f t="shared" si="1"/>
        <v/>
      </c>
      <c r="L63" t="str">
        <f t="shared" si="2"/>
        <v/>
      </c>
      <c r="M63" t="str">
        <f t="shared" si="3"/>
        <v/>
      </c>
      <c r="N63" t="str">
        <f t="shared" si="4"/>
        <v/>
      </c>
      <c r="O63" t="str">
        <f t="shared" si="5"/>
        <v/>
      </c>
      <c r="P63" t="str">
        <f t="shared" si="6"/>
        <v/>
      </c>
      <c r="Q63" t="str">
        <f t="shared" si="7"/>
        <v/>
      </c>
    </row>
    <row r="64" spans="1:17" x14ac:dyDescent="0.25">
      <c r="A64" s="110" t="str">
        <f>IF('DBE N'!A67="","",'DBE N'!A67)</f>
        <v/>
      </c>
      <c r="B64" s="110" t="str">
        <f>IF('DBE N'!B67="","",'DBE N'!B67)</f>
        <v/>
      </c>
      <c r="C64" s="94" t="str">
        <f>IF('DBE N'!C67="","",'DBE N'!C67)</f>
        <v/>
      </c>
      <c r="D64" s="89" t="str">
        <f>IF('DBE N'!E67="","",'DBE N'!E67)</f>
        <v/>
      </c>
      <c r="E64" s="62"/>
      <c r="F64" s="62"/>
      <c r="G64" s="62"/>
      <c r="H64" s="62"/>
      <c r="I64" s="72" t="str">
        <f t="shared" si="0"/>
        <v/>
      </c>
      <c r="J64" s="62"/>
      <c r="K64" t="str">
        <f t="shared" si="1"/>
        <v/>
      </c>
      <c r="L64" t="str">
        <f t="shared" si="2"/>
        <v/>
      </c>
      <c r="M64" t="str">
        <f t="shared" si="3"/>
        <v/>
      </c>
      <c r="N64" t="str">
        <f t="shared" si="4"/>
        <v/>
      </c>
      <c r="O64" t="str">
        <f t="shared" si="5"/>
        <v/>
      </c>
      <c r="P64" t="str">
        <f t="shared" si="6"/>
        <v/>
      </c>
      <c r="Q64" t="str">
        <f t="shared" si="7"/>
        <v/>
      </c>
    </row>
    <row r="65" spans="1:17" x14ac:dyDescent="0.25">
      <c r="A65" s="110" t="str">
        <f>IF('DBE N'!A68="","",'DBE N'!A68)</f>
        <v/>
      </c>
      <c r="B65" s="110" t="str">
        <f>IF('DBE N'!B68="","",'DBE N'!B68)</f>
        <v/>
      </c>
      <c r="C65" s="94" t="str">
        <f>IF('DBE N'!C68="","",'DBE N'!C68)</f>
        <v/>
      </c>
      <c r="D65" s="89" t="str">
        <f>IF('DBE N'!E68="","",'DBE N'!E68)</f>
        <v/>
      </c>
      <c r="E65" s="62"/>
      <c r="F65" s="62"/>
      <c r="G65" s="62"/>
      <c r="H65" s="62"/>
      <c r="I65" s="72" t="str">
        <f t="shared" si="0"/>
        <v/>
      </c>
      <c r="J65" s="62"/>
      <c r="K65" t="str">
        <f t="shared" ref="K65:K128" si="8">IF(C65="","",I65*C65)</f>
        <v/>
      </c>
      <c r="L65" t="str">
        <f t="shared" ref="L65:L128" si="9">IF(C65="","",C65*J65)</f>
        <v/>
      </c>
      <c r="M65" t="str">
        <f t="shared" ref="M65:M128" si="10">IFERROR(VLOOKUP(A65,Tabelle,6,FALSE),"")</f>
        <v/>
      </c>
      <c r="N65" t="str">
        <f t="shared" ref="N65:N128" si="11">IFERROR(VLOOKUP(A65,Tabelle,7,0),"")</f>
        <v/>
      </c>
      <c r="O65" t="str">
        <f t="shared" si="5"/>
        <v/>
      </c>
      <c r="P65" t="str">
        <f t="shared" ref="P65:P128" si="12">IFERROR(M65*D65,"")</f>
        <v/>
      </c>
      <c r="Q65" t="str">
        <f t="shared" si="7"/>
        <v/>
      </c>
    </row>
    <row r="66" spans="1:17" x14ac:dyDescent="0.25">
      <c r="A66" s="110" t="str">
        <f>IF('DBE N'!A69="","",'DBE N'!A69)</f>
        <v/>
      </c>
      <c r="B66" s="110" t="str">
        <f>IF('DBE N'!B69="","",'DBE N'!B69)</f>
        <v/>
      </c>
      <c r="C66" s="94" t="str">
        <f>IF('DBE N'!C69="","",'DBE N'!C69)</f>
        <v/>
      </c>
      <c r="D66" s="89" t="str">
        <f>IF('DBE N'!E69="","",'DBE N'!E69)</f>
        <v/>
      </c>
      <c r="E66" s="62"/>
      <c r="F66" s="62"/>
      <c r="G66" s="62"/>
      <c r="H66" s="62"/>
      <c r="I66" s="72" t="str">
        <f t="shared" ref="I66:I129" si="13">IF(D66="","",(Q66))</f>
        <v/>
      </c>
      <c r="J66" s="62"/>
      <c r="K66" t="str">
        <f t="shared" si="8"/>
        <v/>
      </c>
      <c r="L66" t="str">
        <f t="shared" si="9"/>
        <v/>
      </c>
      <c r="M66" t="str">
        <f t="shared" si="10"/>
        <v/>
      </c>
      <c r="N66" t="str">
        <f t="shared" si="11"/>
        <v/>
      </c>
      <c r="O66" t="str">
        <f t="shared" ref="O66:O129" si="14">IFERROR(M66+N66,"")</f>
        <v/>
      </c>
      <c r="P66" t="str">
        <f t="shared" si="12"/>
        <v/>
      </c>
      <c r="Q66" t="str">
        <f t="shared" ref="Q66:Q129" si="15">IFERROR(N66*D66,"")</f>
        <v/>
      </c>
    </row>
    <row r="67" spans="1:17" x14ac:dyDescent="0.25">
      <c r="A67" s="110" t="str">
        <f>IF('DBE N'!A70="","",'DBE N'!A70)</f>
        <v/>
      </c>
      <c r="B67" s="110" t="str">
        <f>IF('DBE N'!B70="","",'DBE N'!B70)</f>
        <v/>
      </c>
      <c r="C67" s="94" t="str">
        <f>IF('DBE N'!C70="","",'DBE N'!C70)</f>
        <v/>
      </c>
      <c r="D67" s="89" t="str">
        <f>IF('DBE N'!E70="","",'DBE N'!E70)</f>
        <v/>
      </c>
      <c r="E67" s="62"/>
      <c r="F67" s="62"/>
      <c r="G67" s="62"/>
      <c r="H67" s="62"/>
      <c r="I67" s="72" t="str">
        <f t="shared" si="13"/>
        <v/>
      </c>
      <c r="J67" s="62"/>
      <c r="K67" t="str">
        <f t="shared" si="8"/>
        <v/>
      </c>
      <c r="L67" t="str">
        <f t="shared" si="9"/>
        <v/>
      </c>
      <c r="M67" t="str">
        <f t="shared" si="10"/>
        <v/>
      </c>
      <c r="N67" t="str">
        <f t="shared" si="11"/>
        <v/>
      </c>
      <c r="O67" t="str">
        <f t="shared" si="14"/>
        <v/>
      </c>
      <c r="P67" t="str">
        <f t="shared" si="12"/>
        <v/>
      </c>
      <c r="Q67" t="str">
        <f t="shared" si="15"/>
        <v/>
      </c>
    </row>
    <row r="68" spans="1:17" x14ac:dyDescent="0.25">
      <c r="A68" s="110" t="str">
        <f>IF('DBE N'!A71="","",'DBE N'!A71)</f>
        <v/>
      </c>
      <c r="B68" s="110" t="str">
        <f>IF('DBE N'!B71="","",'DBE N'!B71)</f>
        <v/>
      </c>
      <c r="C68" s="94" t="str">
        <f>IF('DBE N'!C71="","",'DBE N'!C71)</f>
        <v/>
      </c>
      <c r="D68" s="89" t="str">
        <f>IF('DBE N'!E71="","",'DBE N'!E71)</f>
        <v/>
      </c>
      <c r="E68" s="62"/>
      <c r="F68" s="62"/>
      <c r="G68" s="62"/>
      <c r="H68" s="62"/>
      <c r="I68" s="72" t="str">
        <f t="shared" si="13"/>
        <v/>
      </c>
      <c r="J68" s="62"/>
      <c r="K68" t="str">
        <f t="shared" si="8"/>
        <v/>
      </c>
      <c r="L68" t="str">
        <f t="shared" si="9"/>
        <v/>
      </c>
      <c r="M68" t="str">
        <f t="shared" si="10"/>
        <v/>
      </c>
      <c r="N68" t="str">
        <f t="shared" si="11"/>
        <v/>
      </c>
      <c r="O68" t="str">
        <f t="shared" si="14"/>
        <v/>
      </c>
      <c r="P68" t="str">
        <f t="shared" si="12"/>
        <v/>
      </c>
      <c r="Q68" t="str">
        <f t="shared" si="15"/>
        <v/>
      </c>
    </row>
    <row r="69" spans="1:17" x14ac:dyDescent="0.25">
      <c r="A69" s="110" t="str">
        <f>IF('DBE N'!A72="","",'DBE N'!A72)</f>
        <v/>
      </c>
      <c r="B69" s="110" t="str">
        <f>IF('DBE N'!B72="","",'DBE N'!B72)</f>
        <v/>
      </c>
      <c r="C69" s="94" t="str">
        <f>IF('DBE N'!C72="","",'DBE N'!C72)</f>
        <v/>
      </c>
      <c r="D69" s="89" t="str">
        <f>IF('DBE N'!E72="","",'DBE N'!E72)</f>
        <v/>
      </c>
      <c r="E69" s="62"/>
      <c r="F69" s="62"/>
      <c r="G69" s="62"/>
      <c r="H69" s="62"/>
      <c r="I69" s="72" t="str">
        <f t="shared" si="13"/>
        <v/>
      </c>
      <c r="J69" s="62"/>
      <c r="K69" t="str">
        <f t="shared" si="8"/>
        <v/>
      </c>
      <c r="L69" t="str">
        <f t="shared" si="9"/>
        <v/>
      </c>
      <c r="M69" t="str">
        <f t="shared" si="10"/>
        <v/>
      </c>
      <c r="N69" t="str">
        <f t="shared" si="11"/>
        <v/>
      </c>
      <c r="O69" t="str">
        <f t="shared" si="14"/>
        <v/>
      </c>
      <c r="P69" t="str">
        <f t="shared" si="12"/>
        <v/>
      </c>
      <c r="Q69" t="str">
        <f t="shared" si="15"/>
        <v/>
      </c>
    </row>
    <row r="70" spans="1:17" x14ac:dyDescent="0.25">
      <c r="A70" s="110" t="str">
        <f>IF('DBE N'!A73="","",'DBE N'!A73)</f>
        <v/>
      </c>
      <c r="B70" s="110" t="str">
        <f>IF('DBE N'!B73="","",'DBE N'!B73)</f>
        <v/>
      </c>
      <c r="C70" s="94" t="str">
        <f>IF('DBE N'!C73="","",'DBE N'!C73)</f>
        <v/>
      </c>
      <c r="D70" s="89" t="str">
        <f>IF('DBE N'!E73="","",'DBE N'!E73)</f>
        <v/>
      </c>
      <c r="E70" s="62"/>
      <c r="F70" s="62"/>
      <c r="G70" s="62"/>
      <c r="H70" s="62"/>
      <c r="I70" s="72" t="str">
        <f t="shared" si="13"/>
        <v/>
      </c>
      <c r="J70" s="62"/>
      <c r="K70" t="str">
        <f t="shared" si="8"/>
        <v/>
      </c>
      <c r="L70" t="str">
        <f t="shared" si="9"/>
        <v/>
      </c>
      <c r="M70" t="str">
        <f t="shared" si="10"/>
        <v/>
      </c>
      <c r="N70" t="str">
        <f t="shared" si="11"/>
        <v/>
      </c>
      <c r="O70" t="str">
        <f t="shared" si="14"/>
        <v/>
      </c>
      <c r="P70" t="str">
        <f t="shared" si="12"/>
        <v/>
      </c>
      <c r="Q70" t="str">
        <f t="shared" si="15"/>
        <v/>
      </c>
    </row>
    <row r="71" spans="1:17" x14ac:dyDescent="0.25">
      <c r="A71" s="110" t="str">
        <f>IF('DBE N'!A74="","",'DBE N'!A74)</f>
        <v/>
      </c>
      <c r="B71" s="110" t="str">
        <f>IF('DBE N'!B74="","",'DBE N'!B74)</f>
        <v/>
      </c>
      <c r="C71" s="94" t="str">
        <f>IF('DBE N'!C74="","",'DBE N'!C74)</f>
        <v/>
      </c>
      <c r="D71" s="89" t="str">
        <f>IF('DBE N'!E74="","",'DBE N'!E74)</f>
        <v/>
      </c>
      <c r="E71" s="62"/>
      <c r="F71" s="62"/>
      <c r="G71" s="62"/>
      <c r="H71" s="62"/>
      <c r="I71" s="72" t="str">
        <f t="shared" si="13"/>
        <v/>
      </c>
      <c r="J71" s="62"/>
      <c r="K71" t="str">
        <f t="shared" si="8"/>
        <v/>
      </c>
      <c r="L71" t="str">
        <f t="shared" si="9"/>
        <v/>
      </c>
      <c r="M71" t="str">
        <f t="shared" si="10"/>
        <v/>
      </c>
      <c r="N71" t="str">
        <f t="shared" si="11"/>
        <v/>
      </c>
      <c r="O71" t="str">
        <f t="shared" si="14"/>
        <v/>
      </c>
      <c r="P71" t="str">
        <f t="shared" si="12"/>
        <v/>
      </c>
      <c r="Q71" t="str">
        <f t="shared" si="15"/>
        <v/>
      </c>
    </row>
    <row r="72" spans="1:17" x14ac:dyDescent="0.25">
      <c r="A72" s="110" t="str">
        <f>IF('DBE N'!A75="","",'DBE N'!A75)</f>
        <v/>
      </c>
      <c r="B72" s="110" t="str">
        <f>IF('DBE N'!B75="","",'DBE N'!B75)</f>
        <v/>
      </c>
      <c r="C72" s="94" t="str">
        <f>IF('DBE N'!C75="","",'DBE N'!C75)</f>
        <v/>
      </c>
      <c r="D72" s="89" t="str">
        <f>IF('DBE N'!E75="","",'DBE N'!E75)</f>
        <v/>
      </c>
      <c r="E72" s="62"/>
      <c r="F72" s="62"/>
      <c r="G72" s="62"/>
      <c r="H72" s="62"/>
      <c r="I72" s="72" t="str">
        <f t="shared" si="13"/>
        <v/>
      </c>
      <c r="J72" s="62"/>
      <c r="K72" t="str">
        <f t="shared" si="8"/>
        <v/>
      </c>
      <c r="L72" t="str">
        <f t="shared" si="9"/>
        <v/>
      </c>
      <c r="M72" t="str">
        <f t="shared" si="10"/>
        <v/>
      </c>
      <c r="N72" t="str">
        <f t="shared" si="11"/>
        <v/>
      </c>
      <c r="O72" t="str">
        <f t="shared" si="14"/>
        <v/>
      </c>
      <c r="P72" t="str">
        <f t="shared" si="12"/>
        <v/>
      </c>
      <c r="Q72" t="str">
        <f t="shared" si="15"/>
        <v/>
      </c>
    </row>
    <row r="73" spans="1:17" x14ac:dyDescent="0.25">
      <c r="A73" s="110" t="str">
        <f>IF('DBE N'!A76="","",'DBE N'!A76)</f>
        <v/>
      </c>
      <c r="B73" s="110" t="str">
        <f>IF('DBE N'!B76="","",'DBE N'!B76)</f>
        <v/>
      </c>
      <c r="C73" s="94" t="str">
        <f>IF('DBE N'!C76="","",'DBE N'!C76)</f>
        <v/>
      </c>
      <c r="D73" s="89" t="str">
        <f>IF('DBE N'!E76="","",'DBE N'!E76)</f>
        <v/>
      </c>
      <c r="E73" s="62"/>
      <c r="F73" s="62"/>
      <c r="G73" s="62"/>
      <c r="H73" s="62"/>
      <c r="I73" s="72" t="str">
        <f t="shared" si="13"/>
        <v/>
      </c>
      <c r="J73" s="62"/>
      <c r="K73" t="str">
        <f t="shared" si="8"/>
        <v/>
      </c>
      <c r="L73" t="str">
        <f t="shared" si="9"/>
        <v/>
      </c>
      <c r="M73" t="str">
        <f t="shared" si="10"/>
        <v/>
      </c>
      <c r="N73" t="str">
        <f t="shared" si="11"/>
        <v/>
      </c>
      <c r="O73" t="str">
        <f t="shared" si="14"/>
        <v/>
      </c>
      <c r="P73" t="str">
        <f t="shared" si="12"/>
        <v/>
      </c>
      <c r="Q73" t="str">
        <f t="shared" si="15"/>
        <v/>
      </c>
    </row>
    <row r="74" spans="1:17" x14ac:dyDescent="0.25">
      <c r="A74" s="110" t="str">
        <f>IF('DBE N'!A77="","",'DBE N'!A77)</f>
        <v/>
      </c>
      <c r="B74" s="110" t="str">
        <f>IF('DBE N'!B77="","",'DBE N'!B77)</f>
        <v/>
      </c>
      <c r="C74" s="94" t="str">
        <f>IF('DBE N'!C77="","",'DBE N'!C77)</f>
        <v/>
      </c>
      <c r="D74" s="89" t="str">
        <f>IF('DBE N'!E77="","",'DBE N'!E77)</f>
        <v/>
      </c>
      <c r="E74" s="62"/>
      <c r="F74" s="62"/>
      <c r="G74" s="62"/>
      <c r="H74" s="62"/>
      <c r="I74" s="72" t="str">
        <f t="shared" si="13"/>
        <v/>
      </c>
      <c r="J74" s="62"/>
      <c r="K74" t="str">
        <f t="shared" si="8"/>
        <v/>
      </c>
      <c r="L74" t="str">
        <f t="shared" si="9"/>
        <v/>
      </c>
      <c r="M74" t="str">
        <f t="shared" si="10"/>
        <v/>
      </c>
      <c r="N74" t="str">
        <f t="shared" si="11"/>
        <v/>
      </c>
      <c r="O74" t="str">
        <f t="shared" si="14"/>
        <v/>
      </c>
      <c r="P74" t="str">
        <f t="shared" si="12"/>
        <v/>
      </c>
      <c r="Q74" t="str">
        <f t="shared" si="15"/>
        <v/>
      </c>
    </row>
    <row r="75" spans="1:17" x14ac:dyDescent="0.25">
      <c r="A75" s="110" t="str">
        <f>IF('DBE N'!A78="","",'DBE N'!A78)</f>
        <v/>
      </c>
      <c r="B75" s="110" t="str">
        <f>IF('DBE N'!B78="","",'DBE N'!B78)</f>
        <v/>
      </c>
      <c r="C75" s="94" t="str">
        <f>IF('DBE N'!C78="","",'DBE N'!C78)</f>
        <v/>
      </c>
      <c r="D75" s="89" t="str">
        <f>IF('DBE N'!E78="","",'DBE N'!E78)</f>
        <v/>
      </c>
      <c r="E75" s="62"/>
      <c r="F75" s="62"/>
      <c r="G75" s="62"/>
      <c r="H75" s="62"/>
      <c r="I75" s="72" t="str">
        <f t="shared" si="13"/>
        <v/>
      </c>
      <c r="J75" s="62"/>
      <c r="K75" t="str">
        <f t="shared" si="8"/>
        <v/>
      </c>
      <c r="L75" t="str">
        <f t="shared" si="9"/>
        <v/>
      </c>
      <c r="M75" t="str">
        <f t="shared" si="10"/>
        <v/>
      </c>
      <c r="N75" t="str">
        <f t="shared" si="11"/>
        <v/>
      </c>
      <c r="O75" t="str">
        <f t="shared" si="14"/>
        <v/>
      </c>
      <c r="P75" t="str">
        <f t="shared" si="12"/>
        <v/>
      </c>
      <c r="Q75" t="str">
        <f t="shared" si="15"/>
        <v/>
      </c>
    </row>
    <row r="76" spans="1:17" x14ac:dyDescent="0.25">
      <c r="A76" s="110" t="str">
        <f>IF('DBE N'!A79="","",'DBE N'!A79)</f>
        <v/>
      </c>
      <c r="B76" s="110" t="str">
        <f>IF('DBE N'!B79="","",'DBE N'!B79)</f>
        <v/>
      </c>
      <c r="C76" s="94" t="str">
        <f>IF('DBE N'!C79="","",'DBE N'!C79)</f>
        <v/>
      </c>
      <c r="D76" s="89" t="str">
        <f>IF('DBE N'!E79="","",'DBE N'!E79)</f>
        <v/>
      </c>
      <c r="E76" s="62"/>
      <c r="F76" s="62"/>
      <c r="G76" s="62"/>
      <c r="H76" s="62"/>
      <c r="I76" s="72" t="str">
        <f t="shared" si="13"/>
        <v/>
      </c>
      <c r="J76" s="62"/>
      <c r="K76" t="str">
        <f t="shared" si="8"/>
        <v/>
      </c>
      <c r="L76" t="str">
        <f t="shared" si="9"/>
        <v/>
      </c>
      <c r="M76" t="str">
        <f t="shared" si="10"/>
        <v/>
      </c>
      <c r="N76" t="str">
        <f t="shared" si="11"/>
        <v/>
      </c>
      <c r="O76" t="str">
        <f t="shared" si="14"/>
        <v/>
      </c>
      <c r="P76" t="str">
        <f t="shared" si="12"/>
        <v/>
      </c>
      <c r="Q76" t="str">
        <f t="shared" si="15"/>
        <v/>
      </c>
    </row>
    <row r="77" spans="1:17" x14ac:dyDescent="0.25">
      <c r="A77" s="110" t="str">
        <f>IF('DBE N'!A80="","",'DBE N'!A80)</f>
        <v/>
      </c>
      <c r="B77" s="110" t="str">
        <f>IF('DBE N'!B80="","",'DBE N'!B80)</f>
        <v/>
      </c>
      <c r="C77" s="94" t="str">
        <f>IF('DBE N'!C80="","",'DBE N'!C80)</f>
        <v/>
      </c>
      <c r="D77" s="89" t="str">
        <f>IF('DBE N'!E80="","",'DBE N'!E80)</f>
        <v/>
      </c>
      <c r="E77" s="62"/>
      <c r="F77" s="62"/>
      <c r="G77" s="62"/>
      <c r="H77" s="62"/>
      <c r="I77" s="72" t="str">
        <f t="shared" si="13"/>
        <v/>
      </c>
      <c r="J77" s="62"/>
      <c r="K77" t="str">
        <f t="shared" si="8"/>
        <v/>
      </c>
      <c r="L77" t="str">
        <f t="shared" si="9"/>
        <v/>
      </c>
      <c r="M77" t="str">
        <f t="shared" si="10"/>
        <v/>
      </c>
      <c r="N77" t="str">
        <f t="shared" si="11"/>
        <v/>
      </c>
      <c r="O77" t="str">
        <f t="shared" si="14"/>
        <v/>
      </c>
      <c r="P77" t="str">
        <f t="shared" si="12"/>
        <v/>
      </c>
      <c r="Q77" t="str">
        <f t="shared" si="15"/>
        <v/>
      </c>
    </row>
    <row r="78" spans="1:17" x14ac:dyDescent="0.25">
      <c r="A78" s="110" t="str">
        <f>IF('DBE N'!A81="","",'DBE N'!A81)</f>
        <v/>
      </c>
      <c r="B78" s="110" t="str">
        <f>IF('DBE N'!B81="","",'DBE N'!B81)</f>
        <v/>
      </c>
      <c r="C78" s="94" t="str">
        <f>IF('DBE N'!C81="","",'DBE N'!C81)</f>
        <v/>
      </c>
      <c r="D78" s="89" t="str">
        <f>IF('DBE N'!E81="","",'DBE N'!E81)</f>
        <v/>
      </c>
      <c r="E78" s="62"/>
      <c r="F78" s="62"/>
      <c r="G78" s="62"/>
      <c r="H78" s="62"/>
      <c r="I78" s="72" t="str">
        <f t="shared" si="13"/>
        <v/>
      </c>
      <c r="J78" s="62"/>
      <c r="K78" t="str">
        <f t="shared" si="8"/>
        <v/>
      </c>
      <c r="L78" t="str">
        <f t="shared" si="9"/>
        <v/>
      </c>
      <c r="M78" t="str">
        <f t="shared" si="10"/>
        <v/>
      </c>
      <c r="N78" t="str">
        <f t="shared" si="11"/>
        <v/>
      </c>
      <c r="O78" t="str">
        <f t="shared" si="14"/>
        <v/>
      </c>
      <c r="P78" t="str">
        <f t="shared" si="12"/>
        <v/>
      </c>
      <c r="Q78" t="str">
        <f t="shared" si="15"/>
        <v/>
      </c>
    </row>
    <row r="79" spans="1:17" x14ac:dyDescent="0.25">
      <c r="A79" s="110" t="str">
        <f>IF('DBE N'!A82="","",'DBE N'!A82)</f>
        <v/>
      </c>
      <c r="B79" s="110" t="str">
        <f>IF('DBE N'!B82="","",'DBE N'!B82)</f>
        <v/>
      </c>
      <c r="C79" s="94" t="str">
        <f>IF('DBE N'!C82="","",'DBE N'!C82)</f>
        <v/>
      </c>
      <c r="D79" s="89" t="str">
        <f>IF('DBE N'!E82="","",'DBE N'!E82)</f>
        <v/>
      </c>
      <c r="E79" s="62"/>
      <c r="F79" s="62"/>
      <c r="G79" s="62"/>
      <c r="H79" s="62"/>
      <c r="I79" s="72" t="str">
        <f t="shared" si="13"/>
        <v/>
      </c>
      <c r="J79" s="62"/>
      <c r="K79" t="str">
        <f t="shared" si="8"/>
        <v/>
      </c>
      <c r="L79" t="str">
        <f t="shared" si="9"/>
        <v/>
      </c>
      <c r="M79" t="str">
        <f t="shared" si="10"/>
        <v/>
      </c>
      <c r="N79" t="str">
        <f t="shared" si="11"/>
        <v/>
      </c>
      <c r="O79" t="str">
        <f t="shared" si="14"/>
        <v/>
      </c>
      <c r="P79" t="str">
        <f t="shared" si="12"/>
        <v/>
      </c>
      <c r="Q79" t="str">
        <f t="shared" si="15"/>
        <v/>
      </c>
    </row>
    <row r="80" spans="1:17" x14ac:dyDescent="0.25">
      <c r="A80" s="110" t="str">
        <f>IF('DBE N'!A83="","",'DBE N'!A83)</f>
        <v/>
      </c>
      <c r="B80" s="110" t="str">
        <f>IF('DBE N'!B83="","",'DBE N'!B83)</f>
        <v/>
      </c>
      <c r="C80" s="94" t="str">
        <f>IF('DBE N'!C83="","",'DBE N'!C83)</f>
        <v/>
      </c>
      <c r="D80" s="89" t="str">
        <f>IF('DBE N'!E83="","",'DBE N'!E83)</f>
        <v/>
      </c>
      <c r="E80" s="62"/>
      <c r="F80" s="62"/>
      <c r="G80" s="62"/>
      <c r="H80" s="62"/>
      <c r="I80" s="72" t="str">
        <f t="shared" si="13"/>
        <v/>
      </c>
      <c r="J80" s="62"/>
      <c r="K80" t="str">
        <f t="shared" si="8"/>
        <v/>
      </c>
      <c r="L80" t="str">
        <f t="shared" si="9"/>
        <v/>
      </c>
      <c r="M80" t="str">
        <f t="shared" si="10"/>
        <v/>
      </c>
      <c r="N80" t="str">
        <f t="shared" si="11"/>
        <v/>
      </c>
      <c r="O80" t="str">
        <f t="shared" si="14"/>
        <v/>
      </c>
      <c r="P80" t="str">
        <f t="shared" si="12"/>
        <v/>
      </c>
      <c r="Q80" t="str">
        <f t="shared" si="15"/>
        <v/>
      </c>
    </row>
    <row r="81" spans="1:17" x14ac:dyDescent="0.25">
      <c r="A81" s="110" t="str">
        <f>IF('DBE N'!A84="","",'DBE N'!A84)</f>
        <v/>
      </c>
      <c r="B81" s="110" t="str">
        <f>IF('DBE N'!B84="","",'DBE N'!B84)</f>
        <v/>
      </c>
      <c r="C81" s="94" t="str">
        <f>IF('DBE N'!C84="","",'DBE N'!C84)</f>
        <v/>
      </c>
      <c r="D81" s="89" t="str">
        <f>IF('DBE N'!E84="","",'DBE N'!E84)</f>
        <v/>
      </c>
      <c r="E81" s="62"/>
      <c r="F81" s="62"/>
      <c r="G81" s="62"/>
      <c r="H81" s="62"/>
      <c r="I81" s="72" t="str">
        <f t="shared" si="13"/>
        <v/>
      </c>
      <c r="J81" s="62"/>
      <c r="K81" t="str">
        <f t="shared" si="8"/>
        <v/>
      </c>
      <c r="L81" t="str">
        <f t="shared" si="9"/>
        <v/>
      </c>
      <c r="M81" t="str">
        <f t="shared" si="10"/>
        <v/>
      </c>
      <c r="N81" t="str">
        <f t="shared" si="11"/>
        <v/>
      </c>
      <c r="O81" t="str">
        <f t="shared" si="14"/>
        <v/>
      </c>
      <c r="P81" t="str">
        <f t="shared" si="12"/>
        <v/>
      </c>
      <c r="Q81" t="str">
        <f t="shared" si="15"/>
        <v/>
      </c>
    </row>
    <row r="82" spans="1:17" x14ac:dyDescent="0.25">
      <c r="A82" s="110" t="str">
        <f>IF('DBE N'!A85="","",'DBE N'!A85)</f>
        <v/>
      </c>
      <c r="B82" s="110" t="str">
        <f>IF('DBE N'!B85="","",'DBE N'!B85)</f>
        <v/>
      </c>
      <c r="C82" s="94" t="str">
        <f>IF('DBE N'!C85="","",'DBE N'!C85)</f>
        <v/>
      </c>
      <c r="D82" s="89" t="str">
        <f>IF('DBE N'!E85="","",'DBE N'!E85)</f>
        <v/>
      </c>
      <c r="E82" s="62"/>
      <c r="F82" s="62"/>
      <c r="G82" s="62"/>
      <c r="H82" s="62"/>
      <c r="I82" s="72" t="str">
        <f t="shared" si="13"/>
        <v/>
      </c>
      <c r="J82" s="62"/>
      <c r="K82" t="str">
        <f t="shared" si="8"/>
        <v/>
      </c>
      <c r="L82" t="str">
        <f t="shared" si="9"/>
        <v/>
      </c>
      <c r="M82" t="str">
        <f t="shared" si="10"/>
        <v/>
      </c>
      <c r="N82" t="str">
        <f t="shared" si="11"/>
        <v/>
      </c>
      <c r="O82" t="str">
        <f t="shared" si="14"/>
        <v/>
      </c>
      <c r="P82" t="str">
        <f t="shared" si="12"/>
        <v/>
      </c>
      <c r="Q82" t="str">
        <f t="shared" si="15"/>
        <v/>
      </c>
    </row>
    <row r="83" spans="1:17" x14ac:dyDescent="0.25">
      <c r="A83" s="110" t="str">
        <f>IF('DBE N'!A86="","",'DBE N'!A86)</f>
        <v/>
      </c>
      <c r="B83" s="110" t="str">
        <f>IF('DBE N'!B86="","",'DBE N'!B86)</f>
        <v/>
      </c>
      <c r="C83" s="94" t="str">
        <f>IF('DBE N'!C86="","",'DBE N'!C86)</f>
        <v/>
      </c>
      <c r="D83" s="89" t="str">
        <f>IF('DBE N'!E86="","",'DBE N'!E86)</f>
        <v/>
      </c>
      <c r="E83" s="62"/>
      <c r="F83" s="62"/>
      <c r="G83" s="62"/>
      <c r="H83" s="62"/>
      <c r="I83" s="72" t="str">
        <f t="shared" si="13"/>
        <v/>
      </c>
      <c r="J83" s="62"/>
      <c r="K83" t="str">
        <f t="shared" si="8"/>
        <v/>
      </c>
      <c r="L83" t="str">
        <f t="shared" si="9"/>
        <v/>
      </c>
      <c r="M83" t="str">
        <f t="shared" si="10"/>
        <v/>
      </c>
      <c r="N83" t="str">
        <f t="shared" si="11"/>
        <v/>
      </c>
      <c r="O83" t="str">
        <f t="shared" si="14"/>
        <v/>
      </c>
      <c r="P83" t="str">
        <f t="shared" si="12"/>
        <v/>
      </c>
      <c r="Q83" t="str">
        <f t="shared" si="15"/>
        <v/>
      </c>
    </row>
    <row r="84" spans="1:17" x14ac:dyDescent="0.25">
      <c r="A84" s="110" t="str">
        <f>IF('DBE N'!A87="","",'DBE N'!A87)</f>
        <v/>
      </c>
      <c r="B84" s="110" t="str">
        <f>IF('DBE N'!B87="","",'DBE N'!B87)</f>
        <v/>
      </c>
      <c r="C84" s="94" t="str">
        <f>IF('DBE N'!C87="","",'DBE N'!C87)</f>
        <v/>
      </c>
      <c r="D84" s="89" t="str">
        <f>IF('DBE N'!E87="","",'DBE N'!E87)</f>
        <v/>
      </c>
      <c r="E84" s="62"/>
      <c r="F84" s="62"/>
      <c r="G84" s="62"/>
      <c r="H84" s="62"/>
      <c r="I84" s="72" t="str">
        <f t="shared" si="13"/>
        <v/>
      </c>
      <c r="J84" s="62"/>
      <c r="K84" t="str">
        <f t="shared" si="8"/>
        <v/>
      </c>
      <c r="L84" t="str">
        <f t="shared" si="9"/>
        <v/>
      </c>
      <c r="M84" t="str">
        <f t="shared" si="10"/>
        <v/>
      </c>
      <c r="N84" t="str">
        <f t="shared" si="11"/>
        <v/>
      </c>
      <c r="O84" t="str">
        <f t="shared" si="14"/>
        <v/>
      </c>
      <c r="P84" t="str">
        <f t="shared" si="12"/>
        <v/>
      </c>
      <c r="Q84" t="str">
        <f t="shared" si="15"/>
        <v/>
      </c>
    </row>
    <row r="85" spans="1:17" x14ac:dyDescent="0.25">
      <c r="A85" s="110" t="str">
        <f>IF('DBE N'!A88="","",'DBE N'!A88)</f>
        <v/>
      </c>
      <c r="B85" s="110" t="str">
        <f>IF('DBE N'!B88="","",'DBE N'!B88)</f>
        <v/>
      </c>
      <c r="C85" s="94" t="str">
        <f>IF('DBE N'!C88="","",'DBE N'!C88)</f>
        <v/>
      </c>
      <c r="D85" s="89" t="str">
        <f>IF('DBE N'!E88="","",'DBE N'!E88)</f>
        <v/>
      </c>
      <c r="E85" s="62"/>
      <c r="F85" s="62"/>
      <c r="G85" s="62"/>
      <c r="H85" s="62"/>
      <c r="I85" s="72" t="str">
        <f t="shared" si="13"/>
        <v/>
      </c>
      <c r="J85" s="62"/>
      <c r="K85" t="str">
        <f t="shared" si="8"/>
        <v/>
      </c>
      <c r="L85" t="str">
        <f t="shared" si="9"/>
        <v/>
      </c>
      <c r="M85" t="str">
        <f t="shared" si="10"/>
        <v/>
      </c>
      <c r="N85" t="str">
        <f t="shared" si="11"/>
        <v/>
      </c>
      <c r="O85" t="str">
        <f t="shared" si="14"/>
        <v/>
      </c>
      <c r="P85" t="str">
        <f t="shared" si="12"/>
        <v/>
      </c>
      <c r="Q85" t="str">
        <f t="shared" si="15"/>
        <v/>
      </c>
    </row>
    <row r="86" spans="1:17" x14ac:dyDescent="0.25">
      <c r="A86" s="110" t="str">
        <f>IF('DBE N'!A89="","",'DBE N'!A89)</f>
        <v/>
      </c>
      <c r="B86" s="110" t="str">
        <f>IF('DBE N'!B89="","",'DBE N'!B89)</f>
        <v/>
      </c>
      <c r="C86" s="94" t="str">
        <f>IF('DBE N'!C89="","",'DBE N'!C89)</f>
        <v/>
      </c>
      <c r="D86" s="89" t="str">
        <f>IF('DBE N'!E89="","",'DBE N'!E89)</f>
        <v/>
      </c>
      <c r="E86" s="62"/>
      <c r="F86" s="62"/>
      <c r="G86" s="62"/>
      <c r="H86" s="62"/>
      <c r="I86" s="72" t="str">
        <f t="shared" si="13"/>
        <v/>
      </c>
      <c r="J86" s="62"/>
      <c r="K86" t="str">
        <f t="shared" si="8"/>
        <v/>
      </c>
      <c r="L86" t="str">
        <f t="shared" si="9"/>
        <v/>
      </c>
      <c r="M86" t="str">
        <f t="shared" si="10"/>
        <v/>
      </c>
      <c r="N86" t="str">
        <f t="shared" si="11"/>
        <v/>
      </c>
      <c r="O86" t="str">
        <f t="shared" si="14"/>
        <v/>
      </c>
      <c r="P86" t="str">
        <f t="shared" si="12"/>
        <v/>
      </c>
      <c r="Q86" t="str">
        <f t="shared" si="15"/>
        <v/>
      </c>
    </row>
    <row r="87" spans="1:17" x14ac:dyDescent="0.25">
      <c r="A87" s="110" t="str">
        <f>IF('DBE N'!A90="","",'DBE N'!A90)</f>
        <v/>
      </c>
      <c r="B87" s="110" t="str">
        <f>IF('DBE N'!B90="","",'DBE N'!B90)</f>
        <v/>
      </c>
      <c r="C87" s="94" t="str">
        <f>IF('DBE N'!C90="","",'DBE N'!C90)</f>
        <v/>
      </c>
      <c r="D87" s="89" t="str">
        <f>IF('DBE N'!E90="","",'DBE N'!E90)</f>
        <v/>
      </c>
      <c r="E87" s="62"/>
      <c r="F87" s="62"/>
      <c r="G87" s="62"/>
      <c r="H87" s="62"/>
      <c r="I87" s="72" t="str">
        <f t="shared" si="13"/>
        <v/>
      </c>
      <c r="J87" s="62"/>
      <c r="K87" t="str">
        <f t="shared" si="8"/>
        <v/>
      </c>
      <c r="L87" t="str">
        <f t="shared" si="9"/>
        <v/>
      </c>
      <c r="M87" t="str">
        <f t="shared" si="10"/>
        <v/>
      </c>
      <c r="N87" t="str">
        <f t="shared" si="11"/>
        <v/>
      </c>
      <c r="O87" t="str">
        <f t="shared" si="14"/>
        <v/>
      </c>
      <c r="P87" t="str">
        <f t="shared" si="12"/>
        <v/>
      </c>
      <c r="Q87" t="str">
        <f t="shared" si="15"/>
        <v/>
      </c>
    </row>
    <row r="88" spans="1:17" x14ac:dyDescent="0.25">
      <c r="A88" s="110" t="str">
        <f>IF('DBE N'!A91="","",'DBE N'!A91)</f>
        <v/>
      </c>
      <c r="B88" s="110" t="str">
        <f>IF('DBE N'!B91="","",'DBE N'!B91)</f>
        <v/>
      </c>
      <c r="C88" s="94" t="str">
        <f>IF('DBE N'!C91="","",'DBE N'!C91)</f>
        <v/>
      </c>
      <c r="D88" s="89" t="str">
        <f>IF('DBE N'!E91="","",'DBE N'!E91)</f>
        <v/>
      </c>
      <c r="E88" s="62"/>
      <c r="F88" s="62"/>
      <c r="G88" s="62"/>
      <c r="H88" s="62"/>
      <c r="I88" s="72" t="str">
        <f t="shared" si="13"/>
        <v/>
      </c>
      <c r="J88" s="62"/>
      <c r="K88" t="str">
        <f t="shared" si="8"/>
        <v/>
      </c>
      <c r="L88" t="str">
        <f t="shared" si="9"/>
        <v/>
      </c>
      <c r="M88" t="str">
        <f t="shared" si="10"/>
        <v/>
      </c>
      <c r="N88" t="str">
        <f t="shared" si="11"/>
        <v/>
      </c>
      <c r="O88" t="str">
        <f t="shared" si="14"/>
        <v/>
      </c>
      <c r="P88" t="str">
        <f t="shared" si="12"/>
        <v/>
      </c>
      <c r="Q88" t="str">
        <f t="shared" si="15"/>
        <v/>
      </c>
    </row>
    <row r="89" spans="1:17" x14ac:dyDescent="0.25">
      <c r="A89" s="110" t="str">
        <f>IF('DBE N'!A92="","",'DBE N'!A92)</f>
        <v/>
      </c>
      <c r="B89" s="110" t="str">
        <f>IF('DBE N'!B92="","",'DBE N'!B92)</f>
        <v/>
      </c>
      <c r="C89" s="94" t="str">
        <f>IF('DBE N'!C92="","",'DBE N'!C92)</f>
        <v/>
      </c>
      <c r="D89" s="89" t="str">
        <f>IF('DBE N'!E92="","",'DBE N'!E92)</f>
        <v/>
      </c>
      <c r="E89" s="62"/>
      <c r="F89" s="62"/>
      <c r="G89" s="62"/>
      <c r="H89" s="62"/>
      <c r="I89" s="72" t="str">
        <f t="shared" si="13"/>
        <v/>
      </c>
      <c r="J89" s="62"/>
      <c r="K89" t="str">
        <f t="shared" si="8"/>
        <v/>
      </c>
      <c r="L89" t="str">
        <f t="shared" si="9"/>
        <v/>
      </c>
      <c r="M89" t="str">
        <f t="shared" si="10"/>
        <v/>
      </c>
      <c r="N89" t="str">
        <f t="shared" si="11"/>
        <v/>
      </c>
      <c r="O89" t="str">
        <f t="shared" si="14"/>
        <v/>
      </c>
      <c r="P89" t="str">
        <f t="shared" si="12"/>
        <v/>
      </c>
      <c r="Q89" t="str">
        <f t="shared" si="15"/>
        <v/>
      </c>
    </row>
    <row r="90" spans="1:17" x14ac:dyDescent="0.25">
      <c r="A90" s="110" t="str">
        <f>IF('DBE N'!A93="","",'DBE N'!A93)</f>
        <v/>
      </c>
      <c r="B90" s="110" t="str">
        <f>IF('DBE N'!B93="","",'DBE N'!B93)</f>
        <v/>
      </c>
      <c r="C90" s="94" t="str">
        <f>IF('DBE N'!C93="","",'DBE N'!C93)</f>
        <v/>
      </c>
      <c r="D90" s="89" t="str">
        <f>IF('DBE N'!E93="","",'DBE N'!E93)</f>
        <v/>
      </c>
      <c r="E90" s="62"/>
      <c r="F90" s="62"/>
      <c r="G90" s="62"/>
      <c r="H90" s="62"/>
      <c r="I90" s="72" t="str">
        <f t="shared" si="13"/>
        <v/>
      </c>
      <c r="J90" s="62"/>
      <c r="K90" t="str">
        <f t="shared" si="8"/>
        <v/>
      </c>
      <c r="L90" t="str">
        <f t="shared" si="9"/>
        <v/>
      </c>
      <c r="M90" t="str">
        <f t="shared" si="10"/>
        <v/>
      </c>
      <c r="N90" t="str">
        <f t="shared" si="11"/>
        <v/>
      </c>
      <c r="O90" t="str">
        <f t="shared" si="14"/>
        <v/>
      </c>
      <c r="P90" t="str">
        <f t="shared" si="12"/>
        <v/>
      </c>
      <c r="Q90" t="str">
        <f t="shared" si="15"/>
        <v/>
      </c>
    </row>
    <row r="91" spans="1:17" x14ac:dyDescent="0.25">
      <c r="A91" s="110" t="str">
        <f>IF('DBE N'!A94="","",'DBE N'!A94)</f>
        <v/>
      </c>
      <c r="B91" s="110" t="str">
        <f>IF('DBE N'!B94="","",'DBE N'!B94)</f>
        <v/>
      </c>
      <c r="C91" s="94" t="str">
        <f>IF('DBE N'!C94="","",'DBE N'!C94)</f>
        <v/>
      </c>
      <c r="D91" s="89" t="str">
        <f>IF('DBE N'!E94="","",'DBE N'!E94)</f>
        <v/>
      </c>
      <c r="E91" s="62"/>
      <c r="F91" s="62"/>
      <c r="G91" s="62"/>
      <c r="H91" s="62"/>
      <c r="I91" s="72" t="str">
        <f t="shared" si="13"/>
        <v/>
      </c>
      <c r="J91" s="62"/>
      <c r="K91" t="str">
        <f t="shared" si="8"/>
        <v/>
      </c>
      <c r="L91" t="str">
        <f t="shared" si="9"/>
        <v/>
      </c>
      <c r="M91" t="str">
        <f t="shared" si="10"/>
        <v/>
      </c>
      <c r="N91" t="str">
        <f t="shared" si="11"/>
        <v/>
      </c>
      <c r="O91" t="str">
        <f t="shared" si="14"/>
        <v/>
      </c>
      <c r="P91" t="str">
        <f t="shared" si="12"/>
        <v/>
      </c>
      <c r="Q91" t="str">
        <f t="shared" si="15"/>
        <v/>
      </c>
    </row>
    <row r="92" spans="1:17" x14ac:dyDescent="0.25">
      <c r="A92" s="110" t="str">
        <f>IF('DBE N'!A95="","",'DBE N'!A95)</f>
        <v/>
      </c>
      <c r="B92" s="110" t="str">
        <f>IF('DBE N'!B95="","",'DBE N'!B95)</f>
        <v/>
      </c>
      <c r="C92" s="94" t="str">
        <f>IF('DBE N'!C95="","",'DBE N'!C95)</f>
        <v/>
      </c>
      <c r="D92" s="89" t="str">
        <f>IF('DBE N'!E95="","",'DBE N'!E95)</f>
        <v/>
      </c>
      <c r="E92" s="62"/>
      <c r="F92" s="62"/>
      <c r="G92" s="62"/>
      <c r="H92" s="62"/>
      <c r="I92" s="72" t="str">
        <f t="shared" si="13"/>
        <v/>
      </c>
      <c r="J92" s="62"/>
      <c r="K92" t="str">
        <f t="shared" si="8"/>
        <v/>
      </c>
      <c r="L92" t="str">
        <f t="shared" si="9"/>
        <v/>
      </c>
      <c r="M92" t="str">
        <f t="shared" si="10"/>
        <v/>
      </c>
      <c r="N92" t="str">
        <f t="shared" si="11"/>
        <v/>
      </c>
      <c r="O92" t="str">
        <f t="shared" si="14"/>
        <v/>
      </c>
      <c r="P92" t="str">
        <f t="shared" si="12"/>
        <v/>
      </c>
      <c r="Q92" t="str">
        <f t="shared" si="15"/>
        <v/>
      </c>
    </row>
    <row r="93" spans="1:17" x14ac:dyDescent="0.25">
      <c r="A93" s="110" t="str">
        <f>IF('DBE N'!A96="","",'DBE N'!A96)</f>
        <v/>
      </c>
      <c r="B93" s="110" t="str">
        <f>IF('DBE N'!B96="","",'DBE N'!B96)</f>
        <v/>
      </c>
      <c r="C93" s="94" t="str">
        <f>IF('DBE N'!C96="","",'DBE N'!C96)</f>
        <v/>
      </c>
      <c r="D93" s="89" t="str">
        <f>IF('DBE N'!E96="","",'DBE N'!E96)</f>
        <v/>
      </c>
      <c r="E93" s="62"/>
      <c r="F93" s="62"/>
      <c r="G93" s="62"/>
      <c r="H93" s="62"/>
      <c r="I93" s="72" t="str">
        <f t="shared" si="13"/>
        <v/>
      </c>
      <c r="J93" s="62"/>
      <c r="K93" t="str">
        <f t="shared" si="8"/>
        <v/>
      </c>
      <c r="L93" t="str">
        <f t="shared" si="9"/>
        <v/>
      </c>
      <c r="M93" t="str">
        <f t="shared" si="10"/>
        <v/>
      </c>
      <c r="N93" t="str">
        <f t="shared" si="11"/>
        <v/>
      </c>
      <c r="O93" t="str">
        <f t="shared" si="14"/>
        <v/>
      </c>
      <c r="P93" t="str">
        <f t="shared" si="12"/>
        <v/>
      </c>
      <c r="Q93" t="str">
        <f t="shared" si="15"/>
        <v/>
      </c>
    </row>
    <row r="94" spans="1:17" x14ac:dyDescent="0.25">
      <c r="A94" s="110" t="str">
        <f>IF('DBE N'!A97="","",'DBE N'!A97)</f>
        <v/>
      </c>
      <c r="B94" s="110" t="str">
        <f>IF('DBE N'!B97="","",'DBE N'!B97)</f>
        <v/>
      </c>
      <c r="C94" s="94" t="str">
        <f>IF('DBE N'!C97="","",'DBE N'!C97)</f>
        <v/>
      </c>
      <c r="D94" s="89" t="str">
        <f>IF('DBE N'!E97="","",'DBE N'!E97)</f>
        <v/>
      </c>
      <c r="E94" s="62"/>
      <c r="F94" s="62"/>
      <c r="G94" s="62"/>
      <c r="H94" s="62"/>
      <c r="I94" s="72" t="str">
        <f t="shared" si="13"/>
        <v/>
      </c>
      <c r="J94" s="62"/>
      <c r="K94" t="str">
        <f t="shared" si="8"/>
        <v/>
      </c>
      <c r="L94" t="str">
        <f t="shared" si="9"/>
        <v/>
      </c>
      <c r="M94" t="str">
        <f t="shared" si="10"/>
        <v/>
      </c>
      <c r="N94" t="str">
        <f t="shared" si="11"/>
        <v/>
      </c>
      <c r="O94" t="str">
        <f t="shared" si="14"/>
        <v/>
      </c>
      <c r="P94" t="str">
        <f t="shared" si="12"/>
        <v/>
      </c>
      <c r="Q94" t="str">
        <f t="shared" si="15"/>
        <v/>
      </c>
    </row>
    <row r="95" spans="1:17" x14ac:dyDescent="0.25">
      <c r="A95" s="110" t="str">
        <f>IF('DBE N'!A98="","",'DBE N'!A98)</f>
        <v/>
      </c>
      <c r="B95" s="110" t="str">
        <f>IF('DBE N'!B98="","",'DBE N'!B98)</f>
        <v/>
      </c>
      <c r="C95" s="94" t="str">
        <f>IF('DBE N'!C98="","",'DBE N'!C98)</f>
        <v/>
      </c>
      <c r="D95" s="89" t="str">
        <f>IF('DBE N'!E98="","",'DBE N'!E98)</f>
        <v/>
      </c>
      <c r="E95" s="62"/>
      <c r="F95" s="62"/>
      <c r="G95" s="62"/>
      <c r="H95" s="62"/>
      <c r="I95" s="72" t="str">
        <f t="shared" si="13"/>
        <v/>
      </c>
      <c r="J95" s="62"/>
      <c r="K95" t="str">
        <f t="shared" si="8"/>
        <v/>
      </c>
      <c r="L95" t="str">
        <f t="shared" si="9"/>
        <v/>
      </c>
      <c r="M95" t="str">
        <f t="shared" si="10"/>
        <v/>
      </c>
      <c r="N95" t="str">
        <f t="shared" si="11"/>
        <v/>
      </c>
      <c r="O95" t="str">
        <f t="shared" si="14"/>
        <v/>
      </c>
      <c r="P95" t="str">
        <f t="shared" si="12"/>
        <v/>
      </c>
      <c r="Q95" t="str">
        <f t="shared" si="15"/>
        <v/>
      </c>
    </row>
    <row r="96" spans="1:17" x14ac:dyDescent="0.25">
      <c r="A96" s="110" t="str">
        <f>IF('DBE N'!A99="","",'DBE N'!A99)</f>
        <v/>
      </c>
      <c r="B96" s="110" t="str">
        <f>IF('DBE N'!B99="","",'DBE N'!B99)</f>
        <v/>
      </c>
      <c r="C96" s="94" t="str">
        <f>IF('DBE N'!C99="","",'DBE N'!C99)</f>
        <v/>
      </c>
      <c r="D96" s="89" t="str">
        <f>IF('DBE N'!E99="","",'DBE N'!E99)</f>
        <v/>
      </c>
      <c r="E96" s="62"/>
      <c r="F96" s="62"/>
      <c r="G96" s="62"/>
      <c r="H96" s="62"/>
      <c r="I96" s="72" t="str">
        <f t="shared" si="13"/>
        <v/>
      </c>
      <c r="J96" s="62"/>
      <c r="K96" t="str">
        <f t="shared" si="8"/>
        <v/>
      </c>
      <c r="L96" t="str">
        <f t="shared" si="9"/>
        <v/>
      </c>
      <c r="M96" t="str">
        <f t="shared" si="10"/>
        <v/>
      </c>
      <c r="N96" t="str">
        <f t="shared" si="11"/>
        <v/>
      </c>
      <c r="O96" t="str">
        <f t="shared" si="14"/>
        <v/>
      </c>
      <c r="P96" t="str">
        <f t="shared" si="12"/>
        <v/>
      </c>
      <c r="Q96" t="str">
        <f t="shared" si="15"/>
        <v/>
      </c>
    </row>
    <row r="97" spans="1:17" x14ac:dyDescent="0.25">
      <c r="A97" s="110" t="str">
        <f>IF('DBE N'!A100="","",'DBE N'!A100)</f>
        <v/>
      </c>
      <c r="B97" s="110" t="str">
        <f>IF('DBE N'!B100="","",'DBE N'!B100)</f>
        <v/>
      </c>
      <c r="C97" s="94" t="str">
        <f>IF('DBE N'!C100="","",'DBE N'!C100)</f>
        <v/>
      </c>
      <c r="D97" s="89" t="str">
        <f>IF('DBE N'!E100="","",'DBE N'!E100)</f>
        <v/>
      </c>
      <c r="E97" s="62"/>
      <c r="F97" s="62"/>
      <c r="G97" s="62"/>
      <c r="H97" s="62"/>
      <c r="I97" s="72" t="str">
        <f t="shared" si="13"/>
        <v/>
      </c>
      <c r="J97" s="62"/>
      <c r="K97" t="str">
        <f t="shared" si="8"/>
        <v/>
      </c>
      <c r="L97" t="str">
        <f t="shared" si="9"/>
        <v/>
      </c>
      <c r="M97" t="str">
        <f t="shared" si="10"/>
        <v/>
      </c>
      <c r="N97" t="str">
        <f t="shared" si="11"/>
        <v/>
      </c>
      <c r="O97" t="str">
        <f t="shared" si="14"/>
        <v/>
      </c>
      <c r="P97" t="str">
        <f t="shared" si="12"/>
        <v/>
      </c>
      <c r="Q97" t="str">
        <f t="shared" si="15"/>
        <v/>
      </c>
    </row>
    <row r="98" spans="1:17" x14ac:dyDescent="0.25">
      <c r="A98" s="110" t="str">
        <f>IF('DBE N'!A101="","",'DBE N'!A101)</f>
        <v/>
      </c>
      <c r="B98" s="110" t="str">
        <f>IF('DBE N'!B101="","",'DBE N'!B101)</f>
        <v/>
      </c>
      <c r="C98" s="94" t="str">
        <f>IF('DBE N'!C101="","",'DBE N'!C101)</f>
        <v/>
      </c>
      <c r="D98" s="89" t="str">
        <f>IF('DBE N'!E101="","",'DBE N'!E101)</f>
        <v/>
      </c>
      <c r="E98" s="62"/>
      <c r="F98" s="62"/>
      <c r="G98" s="62"/>
      <c r="H98" s="62"/>
      <c r="I98" s="72" t="str">
        <f t="shared" si="13"/>
        <v/>
      </c>
      <c r="J98" s="62"/>
      <c r="K98" t="str">
        <f t="shared" si="8"/>
        <v/>
      </c>
      <c r="L98" t="str">
        <f t="shared" si="9"/>
        <v/>
      </c>
      <c r="M98" t="str">
        <f t="shared" si="10"/>
        <v/>
      </c>
      <c r="N98" t="str">
        <f t="shared" si="11"/>
        <v/>
      </c>
      <c r="O98" t="str">
        <f t="shared" si="14"/>
        <v/>
      </c>
      <c r="P98" t="str">
        <f t="shared" si="12"/>
        <v/>
      </c>
      <c r="Q98" t="str">
        <f t="shared" si="15"/>
        <v/>
      </c>
    </row>
    <row r="99" spans="1:17" x14ac:dyDescent="0.25">
      <c r="A99" s="110" t="str">
        <f>IF('DBE N'!A102="","",'DBE N'!A102)</f>
        <v/>
      </c>
      <c r="B99" s="110" t="str">
        <f>IF('DBE N'!B102="","",'DBE N'!B102)</f>
        <v/>
      </c>
      <c r="C99" s="94" t="str">
        <f>IF('DBE N'!C102="","",'DBE N'!C102)</f>
        <v/>
      </c>
      <c r="D99" s="89" t="str">
        <f>IF('DBE N'!E102="","",'DBE N'!E102)</f>
        <v/>
      </c>
      <c r="E99" s="62"/>
      <c r="F99" s="62"/>
      <c r="G99" s="62"/>
      <c r="H99" s="62"/>
      <c r="I99" s="72" t="str">
        <f t="shared" si="13"/>
        <v/>
      </c>
      <c r="J99" s="62"/>
      <c r="K99" t="str">
        <f t="shared" si="8"/>
        <v/>
      </c>
      <c r="L99" t="str">
        <f t="shared" si="9"/>
        <v/>
      </c>
      <c r="M99" t="str">
        <f t="shared" si="10"/>
        <v/>
      </c>
      <c r="N99" t="str">
        <f t="shared" si="11"/>
        <v/>
      </c>
      <c r="O99" t="str">
        <f t="shared" si="14"/>
        <v/>
      </c>
      <c r="P99" t="str">
        <f t="shared" si="12"/>
        <v/>
      </c>
      <c r="Q99" t="str">
        <f t="shared" si="15"/>
        <v/>
      </c>
    </row>
    <row r="100" spans="1:17" x14ac:dyDescent="0.25">
      <c r="A100" s="110" t="str">
        <f>IF('DBE N'!A103="","",'DBE N'!A103)</f>
        <v/>
      </c>
      <c r="B100" s="110" t="str">
        <f>IF('DBE N'!B103="","",'DBE N'!B103)</f>
        <v/>
      </c>
      <c r="C100" s="94" t="str">
        <f>IF('DBE N'!C103="","",'DBE N'!C103)</f>
        <v/>
      </c>
      <c r="D100" s="89" t="str">
        <f>IF('DBE N'!E103="","",'DBE N'!E103)</f>
        <v/>
      </c>
      <c r="E100" s="62"/>
      <c r="F100" s="62"/>
      <c r="G100" s="62"/>
      <c r="H100" s="62"/>
      <c r="I100" s="72" t="str">
        <f t="shared" si="13"/>
        <v/>
      </c>
      <c r="J100" s="62"/>
      <c r="K100" t="str">
        <f t="shared" si="8"/>
        <v/>
      </c>
      <c r="L100" t="str">
        <f t="shared" si="9"/>
        <v/>
      </c>
      <c r="M100" t="str">
        <f t="shared" si="10"/>
        <v/>
      </c>
      <c r="N100" t="str">
        <f t="shared" si="11"/>
        <v/>
      </c>
      <c r="O100" t="str">
        <f t="shared" si="14"/>
        <v/>
      </c>
      <c r="P100" t="str">
        <f t="shared" si="12"/>
        <v/>
      </c>
      <c r="Q100" t="str">
        <f t="shared" si="15"/>
        <v/>
      </c>
    </row>
    <row r="101" spans="1:17" x14ac:dyDescent="0.25">
      <c r="A101" s="110" t="str">
        <f>IF('DBE N'!A104="","",'DBE N'!A104)</f>
        <v/>
      </c>
      <c r="B101" s="110" t="str">
        <f>IF('DBE N'!B104="","",'DBE N'!B104)</f>
        <v/>
      </c>
      <c r="C101" s="94" t="str">
        <f>IF('DBE N'!C104="","",'DBE N'!C104)</f>
        <v/>
      </c>
      <c r="D101" s="89" t="str">
        <f>IF('DBE N'!E104="","",'DBE N'!E104)</f>
        <v/>
      </c>
      <c r="E101" s="62"/>
      <c r="F101" s="62"/>
      <c r="G101" s="62"/>
      <c r="H101" s="62"/>
      <c r="I101" s="72" t="str">
        <f t="shared" si="13"/>
        <v/>
      </c>
      <c r="J101" s="62"/>
      <c r="K101" t="str">
        <f t="shared" si="8"/>
        <v/>
      </c>
      <c r="L101" t="str">
        <f t="shared" si="9"/>
        <v/>
      </c>
      <c r="M101" t="str">
        <f t="shared" si="10"/>
        <v/>
      </c>
      <c r="N101" t="str">
        <f t="shared" si="11"/>
        <v/>
      </c>
      <c r="O101" t="str">
        <f t="shared" si="14"/>
        <v/>
      </c>
      <c r="P101" t="str">
        <f t="shared" si="12"/>
        <v/>
      </c>
      <c r="Q101" t="str">
        <f t="shared" si="15"/>
        <v/>
      </c>
    </row>
    <row r="102" spans="1:17" x14ac:dyDescent="0.25">
      <c r="A102" s="110" t="str">
        <f>IF('DBE N'!A105="","",'DBE N'!A105)</f>
        <v/>
      </c>
      <c r="B102" s="110" t="str">
        <f>IF('DBE N'!B105="","",'DBE N'!B105)</f>
        <v/>
      </c>
      <c r="C102" s="94" t="str">
        <f>IF('DBE N'!C105="","",'DBE N'!C105)</f>
        <v/>
      </c>
      <c r="D102" s="89" t="str">
        <f>IF('DBE N'!E105="","",'DBE N'!E105)</f>
        <v/>
      </c>
      <c r="E102" s="62"/>
      <c r="F102" s="62"/>
      <c r="G102" s="62"/>
      <c r="H102" s="62"/>
      <c r="I102" s="72" t="str">
        <f t="shared" si="13"/>
        <v/>
      </c>
      <c r="J102" s="62"/>
      <c r="K102" t="str">
        <f t="shared" si="8"/>
        <v/>
      </c>
      <c r="L102" t="str">
        <f t="shared" si="9"/>
        <v/>
      </c>
      <c r="M102" t="str">
        <f t="shared" si="10"/>
        <v/>
      </c>
      <c r="N102" t="str">
        <f t="shared" si="11"/>
        <v/>
      </c>
      <c r="O102" t="str">
        <f t="shared" si="14"/>
        <v/>
      </c>
      <c r="P102" t="str">
        <f t="shared" si="12"/>
        <v/>
      </c>
      <c r="Q102" t="str">
        <f t="shared" si="15"/>
        <v/>
      </c>
    </row>
    <row r="103" spans="1:17" x14ac:dyDescent="0.25">
      <c r="A103" s="110" t="str">
        <f>IF('DBE N'!A106="","",'DBE N'!A106)</f>
        <v/>
      </c>
      <c r="B103" s="110" t="str">
        <f>IF('DBE N'!B106="","",'DBE N'!B106)</f>
        <v/>
      </c>
      <c r="C103" s="94" t="str">
        <f>IF('DBE N'!C106="","",'DBE N'!C106)</f>
        <v/>
      </c>
      <c r="D103" s="89" t="str">
        <f>IF('DBE N'!E106="","",'DBE N'!E106)</f>
        <v/>
      </c>
      <c r="E103" s="62"/>
      <c r="F103" s="62"/>
      <c r="G103" s="62"/>
      <c r="H103" s="62"/>
      <c r="I103" s="72" t="str">
        <f t="shared" si="13"/>
        <v/>
      </c>
      <c r="J103" s="62"/>
      <c r="K103" t="str">
        <f t="shared" si="8"/>
        <v/>
      </c>
      <c r="L103" t="str">
        <f t="shared" si="9"/>
        <v/>
      </c>
      <c r="M103" t="str">
        <f t="shared" si="10"/>
        <v/>
      </c>
      <c r="N103" t="str">
        <f t="shared" si="11"/>
        <v/>
      </c>
      <c r="O103" t="str">
        <f t="shared" si="14"/>
        <v/>
      </c>
      <c r="P103" t="str">
        <f t="shared" si="12"/>
        <v/>
      </c>
      <c r="Q103" t="str">
        <f t="shared" si="15"/>
        <v/>
      </c>
    </row>
    <row r="104" spans="1:17" x14ac:dyDescent="0.25">
      <c r="A104" s="110" t="str">
        <f>IF('DBE N'!A107="","",'DBE N'!A107)</f>
        <v/>
      </c>
      <c r="B104" s="110" t="str">
        <f>IF('DBE N'!B107="","",'DBE N'!B107)</f>
        <v/>
      </c>
      <c r="C104" s="94" t="str">
        <f>IF('DBE N'!C107="","",'DBE N'!C107)</f>
        <v/>
      </c>
      <c r="D104" s="89" t="str">
        <f>IF('DBE N'!E107="","",'DBE N'!E107)</f>
        <v/>
      </c>
      <c r="E104" s="62"/>
      <c r="F104" s="62"/>
      <c r="G104" s="62"/>
      <c r="H104" s="62"/>
      <c r="I104" s="72" t="str">
        <f t="shared" si="13"/>
        <v/>
      </c>
      <c r="J104" s="62"/>
      <c r="K104" t="str">
        <f t="shared" si="8"/>
        <v/>
      </c>
      <c r="L104" t="str">
        <f t="shared" si="9"/>
        <v/>
      </c>
      <c r="M104" t="str">
        <f t="shared" si="10"/>
        <v/>
      </c>
      <c r="N104" t="str">
        <f t="shared" si="11"/>
        <v/>
      </c>
      <c r="O104" t="str">
        <f t="shared" si="14"/>
        <v/>
      </c>
      <c r="P104" t="str">
        <f t="shared" si="12"/>
        <v/>
      </c>
      <c r="Q104" t="str">
        <f t="shared" si="15"/>
        <v/>
      </c>
    </row>
    <row r="105" spans="1:17" x14ac:dyDescent="0.25">
      <c r="A105" s="110" t="str">
        <f>IF('DBE N'!A108="","",'DBE N'!A108)</f>
        <v/>
      </c>
      <c r="B105" s="110" t="str">
        <f>IF('DBE N'!B108="","",'DBE N'!B108)</f>
        <v/>
      </c>
      <c r="C105" s="94" t="str">
        <f>IF('DBE N'!C108="","",'DBE N'!C108)</f>
        <v/>
      </c>
      <c r="D105" s="89" t="str">
        <f>IF('DBE N'!E108="","",'DBE N'!E108)</f>
        <v/>
      </c>
      <c r="E105" s="62"/>
      <c r="F105" s="62"/>
      <c r="G105" s="62"/>
      <c r="H105" s="62"/>
      <c r="I105" s="72" t="str">
        <f t="shared" si="13"/>
        <v/>
      </c>
      <c r="J105" s="62"/>
      <c r="K105" t="str">
        <f t="shared" si="8"/>
        <v/>
      </c>
      <c r="L105" t="str">
        <f t="shared" si="9"/>
        <v/>
      </c>
      <c r="M105" t="str">
        <f t="shared" si="10"/>
        <v/>
      </c>
      <c r="N105" t="str">
        <f t="shared" si="11"/>
        <v/>
      </c>
      <c r="O105" t="str">
        <f t="shared" si="14"/>
        <v/>
      </c>
      <c r="P105" t="str">
        <f t="shared" si="12"/>
        <v/>
      </c>
      <c r="Q105" t="str">
        <f t="shared" si="15"/>
        <v/>
      </c>
    </row>
    <row r="106" spans="1:17" x14ac:dyDescent="0.25">
      <c r="A106" s="110" t="str">
        <f>IF('DBE N'!A109="","",'DBE N'!A109)</f>
        <v/>
      </c>
      <c r="B106" s="110" t="str">
        <f>IF('DBE N'!B109="","",'DBE N'!B109)</f>
        <v/>
      </c>
      <c r="C106" s="94" t="str">
        <f>IF('DBE N'!C109="","",'DBE N'!C109)</f>
        <v/>
      </c>
      <c r="D106" s="89" t="str">
        <f>IF('DBE N'!E109="","",'DBE N'!E109)</f>
        <v/>
      </c>
      <c r="E106" s="62"/>
      <c r="F106" s="62"/>
      <c r="G106" s="62"/>
      <c r="H106" s="62"/>
      <c r="I106" s="72" t="str">
        <f t="shared" si="13"/>
        <v/>
      </c>
      <c r="J106" s="62"/>
      <c r="K106" t="str">
        <f t="shared" si="8"/>
        <v/>
      </c>
      <c r="L106" t="str">
        <f t="shared" si="9"/>
        <v/>
      </c>
      <c r="M106" t="str">
        <f t="shared" si="10"/>
        <v/>
      </c>
      <c r="N106" t="str">
        <f t="shared" si="11"/>
        <v/>
      </c>
      <c r="O106" t="str">
        <f t="shared" si="14"/>
        <v/>
      </c>
      <c r="P106" t="str">
        <f t="shared" si="12"/>
        <v/>
      </c>
      <c r="Q106" t="str">
        <f t="shared" si="15"/>
        <v/>
      </c>
    </row>
    <row r="107" spans="1:17" x14ac:dyDescent="0.25">
      <c r="A107" s="110" t="str">
        <f>IF('DBE N'!A110="","",'DBE N'!A110)</f>
        <v/>
      </c>
      <c r="B107" s="110" t="str">
        <f>IF('DBE N'!B110="","",'DBE N'!B110)</f>
        <v/>
      </c>
      <c r="C107" s="94" t="str">
        <f>IF('DBE N'!C110="","",'DBE N'!C110)</f>
        <v/>
      </c>
      <c r="D107" s="89" t="str">
        <f>IF('DBE N'!E110="","",'DBE N'!E110)</f>
        <v/>
      </c>
      <c r="E107" s="62"/>
      <c r="F107" s="62"/>
      <c r="G107" s="62"/>
      <c r="H107" s="62"/>
      <c r="I107" s="72" t="str">
        <f t="shared" si="13"/>
        <v/>
      </c>
      <c r="J107" s="62"/>
      <c r="K107" t="str">
        <f t="shared" si="8"/>
        <v/>
      </c>
      <c r="L107" t="str">
        <f t="shared" si="9"/>
        <v/>
      </c>
      <c r="M107" t="str">
        <f t="shared" si="10"/>
        <v/>
      </c>
      <c r="N107" t="str">
        <f t="shared" si="11"/>
        <v/>
      </c>
      <c r="O107" t="str">
        <f t="shared" si="14"/>
        <v/>
      </c>
      <c r="P107" t="str">
        <f t="shared" si="12"/>
        <v/>
      </c>
      <c r="Q107" t="str">
        <f t="shared" si="15"/>
        <v/>
      </c>
    </row>
    <row r="108" spans="1:17" x14ac:dyDescent="0.25">
      <c r="A108" s="110" t="str">
        <f>IF('DBE N'!A111="","",'DBE N'!A111)</f>
        <v/>
      </c>
      <c r="B108" s="110" t="str">
        <f>IF('DBE N'!B111="","",'DBE N'!B111)</f>
        <v/>
      </c>
      <c r="C108" s="94" t="str">
        <f>IF('DBE N'!C111="","",'DBE N'!C111)</f>
        <v/>
      </c>
      <c r="D108" s="89" t="str">
        <f>IF('DBE N'!E111="","",'DBE N'!E111)</f>
        <v/>
      </c>
      <c r="E108" s="62"/>
      <c r="F108" s="62"/>
      <c r="G108" s="62"/>
      <c r="H108" s="62"/>
      <c r="I108" s="72" t="str">
        <f t="shared" si="13"/>
        <v/>
      </c>
      <c r="J108" s="62"/>
      <c r="K108" t="str">
        <f t="shared" si="8"/>
        <v/>
      </c>
      <c r="L108" t="str">
        <f t="shared" si="9"/>
        <v/>
      </c>
      <c r="M108" t="str">
        <f t="shared" si="10"/>
        <v/>
      </c>
      <c r="N108" t="str">
        <f t="shared" si="11"/>
        <v/>
      </c>
      <c r="O108" t="str">
        <f t="shared" si="14"/>
        <v/>
      </c>
      <c r="P108" t="str">
        <f t="shared" si="12"/>
        <v/>
      </c>
      <c r="Q108" t="str">
        <f t="shared" si="15"/>
        <v/>
      </c>
    </row>
    <row r="109" spans="1:17" x14ac:dyDescent="0.25">
      <c r="A109" s="110" t="str">
        <f>IF('DBE N'!A112="","",'DBE N'!A112)</f>
        <v/>
      </c>
      <c r="B109" s="110" t="str">
        <f>IF('DBE N'!B112="","",'DBE N'!B112)</f>
        <v/>
      </c>
      <c r="C109" s="94" t="str">
        <f>IF('DBE N'!C112="","",'DBE N'!C112)</f>
        <v/>
      </c>
      <c r="D109" s="89" t="str">
        <f>IF('DBE N'!E112="","",'DBE N'!E112)</f>
        <v/>
      </c>
      <c r="E109" s="62"/>
      <c r="F109" s="62"/>
      <c r="G109" s="62"/>
      <c r="H109" s="62"/>
      <c r="I109" s="72" t="str">
        <f t="shared" si="13"/>
        <v/>
      </c>
      <c r="J109" s="62"/>
      <c r="K109" t="str">
        <f t="shared" si="8"/>
        <v/>
      </c>
      <c r="L109" t="str">
        <f t="shared" si="9"/>
        <v/>
      </c>
      <c r="M109" t="str">
        <f t="shared" si="10"/>
        <v/>
      </c>
      <c r="N109" t="str">
        <f t="shared" si="11"/>
        <v/>
      </c>
      <c r="O109" t="str">
        <f t="shared" si="14"/>
        <v/>
      </c>
      <c r="P109" t="str">
        <f t="shared" si="12"/>
        <v/>
      </c>
      <c r="Q109" t="str">
        <f t="shared" si="15"/>
        <v/>
      </c>
    </row>
    <row r="110" spans="1:17" x14ac:dyDescent="0.25">
      <c r="A110" s="110" t="str">
        <f>IF('DBE N'!A113="","",'DBE N'!A113)</f>
        <v/>
      </c>
      <c r="B110" s="110" t="str">
        <f>IF('DBE N'!B113="","",'DBE N'!B113)</f>
        <v/>
      </c>
      <c r="C110" s="94" t="str">
        <f>IF('DBE N'!C113="","",'DBE N'!C113)</f>
        <v/>
      </c>
      <c r="D110" s="89" t="str">
        <f>IF('DBE N'!E113="","",'DBE N'!E113)</f>
        <v/>
      </c>
      <c r="E110" s="62"/>
      <c r="F110" s="62"/>
      <c r="G110" s="62"/>
      <c r="H110" s="62"/>
      <c r="I110" s="72" t="str">
        <f t="shared" si="13"/>
        <v/>
      </c>
      <c r="J110" s="62"/>
      <c r="K110" t="str">
        <f t="shared" si="8"/>
        <v/>
      </c>
      <c r="L110" t="str">
        <f t="shared" si="9"/>
        <v/>
      </c>
      <c r="M110" t="str">
        <f t="shared" si="10"/>
        <v/>
      </c>
      <c r="N110" t="str">
        <f t="shared" si="11"/>
        <v/>
      </c>
      <c r="O110" t="str">
        <f t="shared" si="14"/>
        <v/>
      </c>
      <c r="P110" t="str">
        <f t="shared" si="12"/>
        <v/>
      </c>
      <c r="Q110" t="str">
        <f t="shared" si="15"/>
        <v/>
      </c>
    </row>
    <row r="111" spans="1:17" x14ac:dyDescent="0.25">
      <c r="A111" s="110" t="str">
        <f>IF('DBE N'!A114="","",'DBE N'!A114)</f>
        <v/>
      </c>
      <c r="B111" s="110" t="str">
        <f>IF('DBE N'!B114="","",'DBE N'!B114)</f>
        <v/>
      </c>
      <c r="C111" s="94" t="str">
        <f>IF('DBE N'!C114="","",'DBE N'!C114)</f>
        <v/>
      </c>
      <c r="D111" s="89" t="str">
        <f>IF('DBE N'!E114="","",'DBE N'!E114)</f>
        <v/>
      </c>
      <c r="E111" s="62"/>
      <c r="F111" s="62"/>
      <c r="G111" s="62"/>
      <c r="H111" s="62"/>
      <c r="I111" s="72" t="str">
        <f t="shared" si="13"/>
        <v/>
      </c>
      <c r="J111" s="62"/>
      <c r="K111" t="str">
        <f t="shared" si="8"/>
        <v/>
      </c>
      <c r="L111" t="str">
        <f t="shared" si="9"/>
        <v/>
      </c>
      <c r="M111" t="str">
        <f t="shared" si="10"/>
        <v/>
      </c>
      <c r="N111" t="str">
        <f t="shared" si="11"/>
        <v/>
      </c>
      <c r="O111" t="str">
        <f t="shared" si="14"/>
        <v/>
      </c>
      <c r="P111" t="str">
        <f t="shared" si="12"/>
        <v/>
      </c>
      <c r="Q111" t="str">
        <f t="shared" si="15"/>
        <v/>
      </c>
    </row>
    <row r="112" spans="1:17" x14ac:dyDescent="0.25">
      <c r="A112" s="110" t="str">
        <f>IF('DBE N'!A115="","",'DBE N'!A115)</f>
        <v/>
      </c>
      <c r="B112" s="110" t="str">
        <f>IF('DBE N'!B115="","",'DBE N'!B115)</f>
        <v/>
      </c>
      <c r="C112" s="94" t="str">
        <f>IF('DBE N'!C115="","",'DBE N'!C115)</f>
        <v/>
      </c>
      <c r="D112" s="89" t="str">
        <f>IF('DBE N'!E115="","",'DBE N'!E115)</f>
        <v/>
      </c>
      <c r="E112" s="62"/>
      <c r="F112" s="62"/>
      <c r="G112" s="62"/>
      <c r="H112" s="62"/>
      <c r="I112" s="72" t="str">
        <f t="shared" si="13"/>
        <v/>
      </c>
      <c r="J112" s="62"/>
      <c r="K112" t="str">
        <f t="shared" si="8"/>
        <v/>
      </c>
      <c r="L112" t="str">
        <f t="shared" si="9"/>
        <v/>
      </c>
      <c r="M112" t="str">
        <f t="shared" si="10"/>
        <v/>
      </c>
      <c r="N112" t="str">
        <f t="shared" si="11"/>
        <v/>
      </c>
      <c r="O112" t="str">
        <f t="shared" si="14"/>
        <v/>
      </c>
      <c r="P112" t="str">
        <f t="shared" si="12"/>
        <v/>
      </c>
      <c r="Q112" t="str">
        <f t="shared" si="15"/>
        <v/>
      </c>
    </row>
    <row r="113" spans="1:17" x14ac:dyDescent="0.25">
      <c r="A113" s="110" t="str">
        <f>IF('DBE N'!A116="","",'DBE N'!A116)</f>
        <v/>
      </c>
      <c r="B113" s="110" t="str">
        <f>IF('DBE N'!B116="","",'DBE N'!B116)</f>
        <v/>
      </c>
      <c r="C113" s="94" t="str">
        <f>IF('DBE N'!C116="","",'DBE N'!C116)</f>
        <v/>
      </c>
      <c r="D113" s="89" t="str">
        <f>IF('DBE N'!E116="","",'DBE N'!E116)</f>
        <v/>
      </c>
      <c r="E113" s="62"/>
      <c r="F113" s="62"/>
      <c r="G113" s="62"/>
      <c r="H113" s="62"/>
      <c r="I113" s="72" t="str">
        <f t="shared" si="13"/>
        <v/>
      </c>
      <c r="J113" s="62"/>
      <c r="K113" t="str">
        <f t="shared" si="8"/>
        <v/>
      </c>
      <c r="L113" t="str">
        <f t="shared" si="9"/>
        <v/>
      </c>
      <c r="M113" t="str">
        <f t="shared" si="10"/>
        <v/>
      </c>
      <c r="N113" t="str">
        <f t="shared" si="11"/>
        <v/>
      </c>
      <c r="O113" t="str">
        <f t="shared" si="14"/>
        <v/>
      </c>
      <c r="P113" t="str">
        <f t="shared" si="12"/>
        <v/>
      </c>
      <c r="Q113" t="str">
        <f t="shared" si="15"/>
        <v/>
      </c>
    </row>
    <row r="114" spans="1:17" x14ac:dyDescent="0.25">
      <c r="A114" s="110" t="str">
        <f>IF('DBE N'!A117="","",'DBE N'!A117)</f>
        <v/>
      </c>
      <c r="B114" s="110" t="str">
        <f>IF('DBE N'!B117="","",'DBE N'!B117)</f>
        <v/>
      </c>
      <c r="C114" s="94" t="str">
        <f>IF('DBE N'!C117="","",'DBE N'!C117)</f>
        <v/>
      </c>
      <c r="D114" s="89" t="str">
        <f>IF('DBE N'!E117="","",'DBE N'!E117)</f>
        <v/>
      </c>
      <c r="E114" s="62"/>
      <c r="F114" s="62"/>
      <c r="G114" s="62"/>
      <c r="H114" s="62"/>
      <c r="I114" s="72" t="str">
        <f t="shared" si="13"/>
        <v/>
      </c>
      <c r="J114" s="62"/>
      <c r="K114" t="str">
        <f t="shared" si="8"/>
        <v/>
      </c>
      <c r="L114" t="str">
        <f t="shared" si="9"/>
        <v/>
      </c>
      <c r="M114" t="str">
        <f t="shared" si="10"/>
        <v/>
      </c>
      <c r="N114" t="str">
        <f t="shared" si="11"/>
        <v/>
      </c>
      <c r="O114" t="str">
        <f t="shared" si="14"/>
        <v/>
      </c>
      <c r="P114" t="str">
        <f t="shared" si="12"/>
        <v/>
      </c>
      <c r="Q114" t="str">
        <f t="shared" si="15"/>
        <v/>
      </c>
    </row>
    <row r="115" spans="1:17" x14ac:dyDescent="0.25">
      <c r="A115" s="110" t="str">
        <f>IF('DBE N'!A118="","",'DBE N'!A118)</f>
        <v/>
      </c>
      <c r="B115" s="110" t="str">
        <f>IF('DBE N'!B118="","",'DBE N'!B118)</f>
        <v/>
      </c>
      <c r="C115" s="94" t="str">
        <f>IF('DBE N'!C118="","",'DBE N'!C118)</f>
        <v/>
      </c>
      <c r="D115" s="89" t="str">
        <f>IF('DBE N'!E118="","",'DBE N'!E118)</f>
        <v/>
      </c>
      <c r="E115" s="62"/>
      <c r="F115" s="62"/>
      <c r="G115" s="62"/>
      <c r="H115" s="62"/>
      <c r="I115" s="72" t="str">
        <f t="shared" si="13"/>
        <v/>
      </c>
      <c r="J115" s="62"/>
      <c r="K115" t="str">
        <f t="shared" si="8"/>
        <v/>
      </c>
      <c r="L115" t="str">
        <f t="shared" si="9"/>
        <v/>
      </c>
      <c r="M115" t="str">
        <f t="shared" si="10"/>
        <v/>
      </c>
      <c r="N115" t="str">
        <f t="shared" si="11"/>
        <v/>
      </c>
      <c r="O115" t="str">
        <f t="shared" si="14"/>
        <v/>
      </c>
      <c r="P115" t="str">
        <f t="shared" si="12"/>
        <v/>
      </c>
      <c r="Q115" t="str">
        <f t="shared" si="15"/>
        <v/>
      </c>
    </row>
    <row r="116" spans="1:17" x14ac:dyDescent="0.25">
      <c r="A116" s="110" t="str">
        <f>IF('DBE N'!A119="","",'DBE N'!A119)</f>
        <v/>
      </c>
      <c r="B116" s="110" t="str">
        <f>IF('DBE N'!B119="","",'DBE N'!B119)</f>
        <v/>
      </c>
      <c r="C116" s="94" t="str">
        <f>IF('DBE N'!C119="","",'DBE N'!C119)</f>
        <v/>
      </c>
      <c r="D116" s="89" t="str">
        <f>IF('DBE N'!E119="","",'DBE N'!E119)</f>
        <v/>
      </c>
      <c r="E116" s="62"/>
      <c r="F116" s="62"/>
      <c r="G116" s="62"/>
      <c r="H116" s="62"/>
      <c r="I116" s="72" t="str">
        <f t="shared" si="13"/>
        <v/>
      </c>
      <c r="J116" s="62"/>
      <c r="K116" t="str">
        <f t="shared" si="8"/>
        <v/>
      </c>
      <c r="L116" t="str">
        <f t="shared" si="9"/>
        <v/>
      </c>
      <c r="M116" t="str">
        <f t="shared" si="10"/>
        <v/>
      </c>
      <c r="N116" t="str">
        <f t="shared" si="11"/>
        <v/>
      </c>
      <c r="O116" t="str">
        <f t="shared" si="14"/>
        <v/>
      </c>
      <c r="P116" t="str">
        <f t="shared" si="12"/>
        <v/>
      </c>
      <c r="Q116" t="str">
        <f t="shared" si="15"/>
        <v/>
      </c>
    </row>
    <row r="117" spans="1:17" x14ac:dyDescent="0.25">
      <c r="A117" s="110" t="str">
        <f>IF('DBE N'!A120="","",'DBE N'!A120)</f>
        <v/>
      </c>
      <c r="B117" s="110" t="str">
        <f>IF('DBE N'!B120="","",'DBE N'!B120)</f>
        <v/>
      </c>
      <c r="C117" s="94" t="str">
        <f>IF('DBE N'!C120="","",'DBE N'!C120)</f>
        <v/>
      </c>
      <c r="D117" s="89" t="str">
        <f>IF('DBE N'!E120="","",'DBE N'!E120)</f>
        <v/>
      </c>
      <c r="E117" s="62"/>
      <c r="F117" s="62"/>
      <c r="G117" s="62"/>
      <c r="H117" s="62"/>
      <c r="I117" s="72" t="str">
        <f t="shared" si="13"/>
        <v/>
      </c>
      <c r="J117" s="62"/>
      <c r="K117" t="str">
        <f t="shared" si="8"/>
        <v/>
      </c>
      <c r="L117" t="str">
        <f t="shared" si="9"/>
        <v/>
      </c>
      <c r="M117" t="str">
        <f t="shared" si="10"/>
        <v/>
      </c>
      <c r="N117" t="str">
        <f t="shared" si="11"/>
        <v/>
      </c>
      <c r="O117" t="str">
        <f t="shared" si="14"/>
        <v/>
      </c>
      <c r="P117" t="str">
        <f t="shared" si="12"/>
        <v/>
      </c>
      <c r="Q117" t="str">
        <f t="shared" si="15"/>
        <v/>
      </c>
    </row>
    <row r="118" spans="1:17" x14ac:dyDescent="0.25">
      <c r="A118" s="110" t="str">
        <f>IF('DBE N'!A121="","",'DBE N'!A121)</f>
        <v/>
      </c>
      <c r="B118" s="110" t="str">
        <f>IF('DBE N'!B121="","",'DBE N'!B121)</f>
        <v/>
      </c>
      <c r="C118" s="94" t="str">
        <f>IF('DBE N'!C121="","",'DBE N'!C121)</f>
        <v/>
      </c>
      <c r="D118" s="89" t="str">
        <f>IF('DBE N'!E121="","",'DBE N'!E121)</f>
        <v/>
      </c>
      <c r="E118" s="62"/>
      <c r="F118" s="62"/>
      <c r="G118" s="62"/>
      <c r="H118" s="62"/>
      <c r="I118" s="72" t="str">
        <f t="shared" si="13"/>
        <v/>
      </c>
      <c r="J118" s="62"/>
      <c r="K118" t="str">
        <f t="shared" si="8"/>
        <v/>
      </c>
      <c r="L118" t="str">
        <f t="shared" si="9"/>
        <v/>
      </c>
      <c r="M118" t="str">
        <f t="shared" si="10"/>
        <v/>
      </c>
      <c r="N118" t="str">
        <f t="shared" si="11"/>
        <v/>
      </c>
      <c r="O118" t="str">
        <f t="shared" si="14"/>
        <v/>
      </c>
      <c r="P118" t="str">
        <f t="shared" si="12"/>
        <v/>
      </c>
      <c r="Q118" t="str">
        <f t="shared" si="15"/>
        <v/>
      </c>
    </row>
    <row r="119" spans="1:17" x14ac:dyDescent="0.25">
      <c r="A119" s="110" t="str">
        <f>IF('DBE N'!A122="","",'DBE N'!A122)</f>
        <v/>
      </c>
      <c r="B119" s="110" t="str">
        <f>IF('DBE N'!B122="","",'DBE N'!B122)</f>
        <v/>
      </c>
      <c r="C119" s="94" t="str">
        <f>IF('DBE N'!C122="","",'DBE N'!C122)</f>
        <v/>
      </c>
      <c r="D119" s="89" t="str">
        <f>IF('DBE N'!E122="","",'DBE N'!E122)</f>
        <v/>
      </c>
      <c r="E119" s="62"/>
      <c r="F119" s="62"/>
      <c r="G119" s="62"/>
      <c r="H119" s="62"/>
      <c r="I119" s="72" t="str">
        <f t="shared" si="13"/>
        <v/>
      </c>
      <c r="J119" s="62"/>
      <c r="K119" t="str">
        <f t="shared" si="8"/>
        <v/>
      </c>
      <c r="L119" t="str">
        <f t="shared" si="9"/>
        <v/>
      </c>
      <c r="M119" t="str">
        <f t="shared" si="10"/>
        <v/>
      </c>
      <c r="N119" t="str">
        <f t="shared" si="11"/>
        <v/>
      </c>
      <c r="O119" t="str">
        <f t="shared" si="14"/>
        <v/>
      </c>
      <c r="P119" t="str">
        <f t="shared" si="12"/>
        <v/>
      </c>
      <c r="Q119" t="str">
        <f t="shared" si="15"/>
        <v/>
      </c>
    </row>
    <row r="120" spans="1:17" x14ac:dyDescent="0.25">
      <c r="A120" s="110" t="str">
        <f>IF('DBE N'!A123="","",'DBE N'!A123)</f>
        <v/>
      </c>
      <c r="B120" s="110" t="str">
        <f>IF('DBE N'!B123="","",'DBE N'!B123)</f>
        <v/>
      </c>
      <c r="C120" s="94" t="str">
        <f>IF('DBE N'!C123="","",'DBE N'!C123)</f>
        <v/>
      </c>
      <c r="D120" s="89" t="str">
        <f>IF('DBE N'!E123="","",'DBE N'!E123)</f>
        <v/>
      </c>
      <c r="E120" s="62"/>
      <c r="F120" s="62"/>
      <c r="G120" s="62"/>
      <c r="H120" s="62"/>
      <c r="I120" s="72" t="str">
        <f t="shared" si="13"/>
        <v/>
      </c>
      <c r="J120" s="62"/>
      <c r="K120" t="str">
        <f t="shared" si="8"/>
        <v/>
      </c>
      <c r="L120" t="str">
        <f t="shared" si="9"/>
        <v/>
      </c>
      <c r="M120" t="str">
        <f t="shared" si="10"/>
        <v/>
      </c>
      <c r="N120" t="str">
        <f t="shared" si="11"/>
        <v/>
      </c>
      <c r="O120" t="str">
        <f t="shared" si="14"/>
        <v/>
      </c>
      <c r="P120" t="str">
        <f t="shared" si="12"/>
        <v/>
      </c>
      <c r="Q120" t="str">
        <f t="shared" si="15"/>
        <v/>
      </c>
    </row>
    <row r="121" spans="1:17" x14ac:dyDescent="0.25">
      <c r="A121" s="110" t="str">
        <f>IF('DBE N'!A124="","",'DBE N'!A124)</f>
        <v/>
      </c>
      <c r="B121" s="110" t="str">
        <f>IF('DBE N'!B124="","",'DBE N'!B124)</f>
        <v/>
      </c>
      <c r="C121" s="94" t="str">
        <f>IF('DBE N'!C124="","",'DBE N'!C124)</f>
        <v/>
      </c>
      <c r="D121" s="89" t="str">
        <f>IF('DBE N'!E124="","",'DBE N'!E124)</f>
        <v/>
      </c>
      <c r="E121" s="62"/>
      <c r="F121" s="62"/>
      <c r="G121" s="62"/>
      <c r="H121" s="62"/>
      <c r="I121" s="72" t="str">
        <f t="shared" si="13"/>
        <v/>
      </c>
      <c r="J121" s="62"/>
      <c r="K121" t="str">
        <f t="shared" si="8"/>
        <v/>
      </c>
      <c r="L121" t="str">
        <f t="shared" si="9"/>
        <v/>
      </c>
      <c r="M121" t="str">
        <f t="shared" si="10"/>
        <v/>
      </c>
      <c r="N121" t="str">
        <f t="shared" si="11"/>
        <v/>
      </c>
      <c r="O121" t="str">
        <f t="shared" si="14"/>
        <v/>
      </c>
      <c r="P121" t="str">
        <f t="shared" si="12"/>
        <v/>
      </c>
      <c r="Q121" t="str">
        <f t="shared" si="15"/>
        <v/>
      </c>
    </row>
    <row r="122" spans="1:17" x14ac:dyDescent="0.25">
      <c r="A122" s="110" t="str">
        <f>IF('DBE N'!A125="","",'DBE N'!A125)</f>
        <v/>
      </c>
      <c r="B122" s="110" t="str">
        <f>IF('DBE N'!B125="","",'DBE N'!B125)</f>
        <v/>
      </c>
      <c r="C122" s="94" t="str">
        <f>IF('DBE N'!C125="","",'DBE N'!C125)</f>
        <v/>
      </c>
      <c r="D122" s="89" t="str">
        <f>IF('DBE N'!E125="","",'DBE N'!E125)</f>
        <v/>
      </c>
      <c r="E122" s="62"/>
      <c r="F122" s="62"/>
      <c r="G122" s="62"/>
      <c r="H122" s="62"/>
      <c r="I122" s="72" t="str">
        <f t="shared" si="13"/>
        <v/>
      </c>
      <c r="J122" s="62"/>
      <c r="K122" t="str">
        <f t="shared" si="8"/>
        <v/>
      </c>
      <c r="L122" t="str">
        <f t="shared" si="9"/>
        <v/>
      </c>
      <c r="M122" t="str">
        <f t="shared" si="10"/>
        <v/>
      </c>
      <c r="N122" t="str">
        <f t="shared" si="11"/>
        <v/>
      </c>
      <c r="O122" t="str">
        <f t="shared" si="14"/>
        <v/>
      </c>
      <c r="P122" t="str">
        <f t="shared" si="12"/>
        <v/>
      </c>
      <c r="Q122" t="str">
        <f t="shared" si="15"/>
        <v/>
      </c>
    </row>
    <row r="123" spans="1:17" x14ac:dyDescent="0.25">
      <c r="A123" s="110" t="str">
        <f>IF('DBE N'!A126="","",'DBE N'!A126)</f>
        <v/>
      </c>
      <c r="B123" s="110" t="str">
        <f>IF('DBE N'!B126="","",'DBE N'!B126)</f>
        <v/>
      </c>
      <c r="C123" s="94" t="str">
        <f>IF('DBE N'!C126="","",'DBE N'!C126)</f>
        <v/>
      </c>
      <c r="D123" s="89" t="str">
        <f>IF('DBE N'!E126="","",'DBE N'!E126)</f>
        <v/>
      </c>
      <c r="E123" s="62"/>
      <c r="F123" s="62"/>
      <c r="G123" s="62"/>
      <c r="H123" s="62"/>
      <c r="I123" s="72" t="str">
        <f t="shared" si="13"/>
        <v/>
      </c>
      <c r="J123" s="62"/>
      <c r="K123" t="str">
        <f t="shared" si="8"/>
        <v/>
      </c>
      <c r="L123" t="str">
        <f t="shared" si="9"/>
        <v/>
      </c>
      <c r="M123" t="str">
        <f t="shared" si="10"/>
        <v/>
      </c>
      <c r="N123" t="str">
        <f t="shared" si="11"/>
        <v/>
      </c>
      <c r="O123" t="str">
        <f t="shared" si="14"/>
        <v/>
      </c>
      <c r="P123" t="str">
        <f t="shared" si="12"/>
        <v/>
      </c>
      <c r="Q123" t="str">
        <f t="shared" si="15"/>
        <v/>
      </c>
    </row>
    <row r="124" spans="1:17" x14ac:dyDescent="0.25">
      <c r="A124" s="110" t="str">
        <f>IF('DBE N'!A127="","",'DBE N'!A127)</f>
        <v/>
      </c>
      <c r="B124" s="110" t="str">
        <f>IF('DBE N'!B127="","",'DBE N'!B127)</f>
        <v/>
      </c>
      <c r="C124" s="94" t="str">
        <f>IF('DBE N'!C127="","",'DBE N'!C127)</f>
        <v/>
      </c>
      <c r="D124" s="89" t="str">
        <f>IF('DBE N'!E127="","",'DBE N'!E127)</f>
        <v/>
      </c>
      <c r="E124" s="62"/>
      <c r="F124" s="62"/>
      <c r="G124" s="62"/>
      <c r="H124" s="62"/>
      <c r="I124" s="72" t="str">
        <f t="shared" si="13"/>
        <v/>
      </c>
      <c r="J124" s="62"/>
      <c r="K124" t="str">
        <f t="shared" si="8"/>
        <v/>
      </c>
      <c r="L124" t="str">
        <f t="shared" si="9"/>
        <v/>
      </c>
      <c r="M124" t="str">
        <f t="shared" si="10"/>
        <v/>
      </c>
      <c r="N124" t="str">
        <f t="shared" si="11"/>
        <v/>
      </c>
      <c r="O124" t="str">
        <f t="shared" si="14"/>
        <v/>
      </c>
      <c r="P124" t="str">
        <f t="shared" si="12"/>
        <v/>
      </c>
      <c r="Q124" t="str">
        <f t="shared" si="15"/>
        <v/>
      </c>
    </row>
    <row r="125" spans="1:17" x14ac:dyDescent="0.25">
      <c r="A125" s="110" t="str">
        <f>IF('DBE N'!A128="","",'DBE N'!A128)</f>
        <v/>
      </c>
      <c r="B125" s="110" t="str">
        <f>IF('DBE N'!B128="","",'DBE N'!B128)</f>
        <v/>
      </c>
      <c r="C125" s="94" t="str">
        <f>IF('DBE N'!C128="","",'DBE N'!C128)</f>
        <v/>
      </c>
      <c r="D125" s="89" t="str">
        <f>IF('DBE N'!E128="","",'DBE N'!E128)</f>
        <v/>
      </c>
      <c r="E125" s="62"/>
      <c r="F125" s="62"/>
      <c r="G125" s="62"/>
      <c r="H125" s="62"/>
      <c r="I125" s="72" t="str">
        <f t="shared" si="13"/>
        <v/>
      </c>
      <c r="J125" s="62"/>
      <c r="K125" t="str">
        <f t="shared" si="8"/>
        <v/>
      </c>
      <c r="L125" t="str">
        <f t="shared" si="9"/>
        <v/>
      </c>
      <c r="M125" t="str">
        <f t="shared" si="10"/>
        <v/>
      </c>
      <c r="N125" t="str">
        <f t="shared" si="11"/>
        <v/>
      </c>
      <c r="O125" t="str">
        <f t="shared" si="14"/>
        <v/>
      </c>
      <c r="P125" t="str">
        <f t="shared" si="12"/>
        <v/>
      </c>
      <c r="Q125" t="str">
        <f t="shared" si="15"/>
        <v/>
      </c>
    </row>
    <row r="126" spans="1:17" x14ac:dyDescent="0.25">
      <c r="A126" s="110" t="str">
        <f>IF('DBE N'!A129="","",'DBE N'!A129)</f>
        <v/>
      </c>
      <c r="B126" s="110" t="str">
        <f>IF('DBE N'!B129="","",'DBE N'!B129)</f>
        <v/>
      </c>
      <c r="C126" s="94" t="str">
        <f>IF('DBE N'!C129="","",'DBE N'!C129)</f>
        <v/>
      </c>
      <c r="D126" s="89" t="str">
        <f>IF('DBE N'!E129="","",'DBE N'!E129)</f>
        <v/>
      </c>
      <c r="E126" s="62"/>
      <c r="F126" s="62"/>
      <c r="G126" s="62"/>
      <c r="H126" s="62"/>
      <c r="I126" s="72" t="str">
        <f t="shared" si="13"/>
        <v/>
      </c>
      <c r="J126" s="62"/>
      <c r="K126" t="str">
        <f t="shared" si="8"/>
        <v/>
      </c>
      <c r="L126" t="str">
        <f t="shared" si="9"/>
        <v/>
      </c>
      <c r="M126" t="str">
        <f t="shared" si="10"/>
        <v/>
      </c>
      <c r="N126" t="str">
        <f t="shared" si="11"/>
        <v/>
      </c>
      <c r="O126" t="str">
        <f t="shared" si="14"/>
        <v/>
      </c>
      <c r="P126" t="str">
        <f t="shared" si="12"/>
        <v/>
      </c>
      <c r="Q126" t="str">
        <f t="shared" si="15"/>
        <v/>
      </c>
    </row>
    <row r="127" spans="1:17" x14ac:dyDescent="0.25">
      <c r="A127" s="110" t="str">
        <f>IF('DBE N'!A130="","",'DBE N'!A130)</f>
        <v/>
      </c>
      <c r="B127" s="110" t="str">
        <f>IF('DBE N'!B130="","",'DBE N'!B130)</f>
        <v/>
      </c>
      <c r="C127" s="94" t="str">
        <f>IF('DBE N'!C130="","",'DBE N'!C130)</f>
        <v/>
      </c>
      <c r="D127" s="89" t="str">
        <f>IF('DBE N'!E130="","",'DBE N'!E130)</f>
        <v/>
      </c>
      <c r="E127" s="62"/>
      <c r="F127" s="62"/>
      <c r="G127" s="62"/>
      <c r="H127" s="62"/>
      <c r="I127" s="72" t="str">
        <f t="shared" si="13"/>
        <v/>
      </c>
      <c r="J127" s="62"/>
      <c r="K127" t="str">
        <f t="shared" si="8"/>
        <v/>
      </c>
      <c r="L127" t="str">
        <f t="shared" si="9"/>
        <v/>
      </c>
      <c r="M127" t="str">
        <f t="shared" si="10"/>
        <v/>
      </c>
      <c r="N127" t="str">
        <f t="shared" si="11"/>
        <v/>
      </c>
      <c r="O127" t="str">
        <f t="shared" si="14"/>
        <v/>
      </c>
      <c r="P127" t="str">
        <f t="shared" si="12"/>
        <v/>
      </c>
      <c r="Q127" t="str">
        <f t="shared" si="15"/>
        <v/>
      </c>
    </row>
    <row r="128" spans="1:17" x14ac:dyDescent="0.25">
      <c r="A128" s="110" t="str">
        <f>IF('DBE N'!A131="","",'DBE N'!A131)</f>
        <v/>
      </c>
      <c r="B128" s="110" t="str">
        <f>IF('DBE N'!B131="","",'DBE N'!B131)</f>
        <v/>
      </c>
      <c r="C128" s="94" t="str">
        <f>IF('DBE N'!C131="","",'DBE N'!C131)</f>
        <v/>
      </c>
      <c r="D128" s="89" t="str">
        <f>IF('DBE N'!E131="","",'DBE N'!E131)</f>
        <v/>
      </c>
      <c r="E128" s="62"/>
      <c r="F128" s="62"/>
      <c r="G128" s="62"/>
      <c r="H128" s="62"/>
      <c r="I128" s="72" t="str">
        <f t="shared" si="13"/>
        <v/>
      </c>
      <c r="J128" s="62"/>
      <c r="K128" t="str">
        <f t="shared" si="8"/>
        <v/>
      </c>
      <c r="L128" t="str">
        <f t="shared" si="9"/>
        <v/>
      </c>
      <c r="M128" t="str">
        <f t="shared" si="10"/>
        <v/>
      </c>
      <c r="N128" t="str">
        <f t="shared" si="11"/>
        <v/>
      </c>
      <c r="O128" t="str">
        <f t="shared" si="14"/>
        <v/>
      </c>
      <c r="P128" t="str">
        <f t="shared" si="12"/>
        <v/>
      </c>
      <c r="Q128" t="str">
        <f t="shared" si="15"/>
        <v/>
      </c>
    </row>
    <row r="129" spans="1:17" x14ac:dyDescent="0.25">
      <c r="A129" s="110" t="str">
        <f>IF('DBE N'!A132="","",'DBE N'!A132)</f>
        <v/>
      </c>
      <c r="B129" s="110" t="str">
        <f>IF('DBE N'!B132="","",'DBE N'!B132)</f>
        <v/>
      </c>
      <c r="C129" s="94" t="str">
        <f>IF('DBE N'!C132="","",'DBE N'!C132)</f>
        <v/>
      </c>
      <c r="D129" s="89" t="str">
        <f>IF('DBE N'!E132="","",'DBE N'!E132)</f>
        <v/>
      </c>
      <c r="E129" s="62"/>
      <c r="F129" s="62"/>
      <c r="G129" s="62"/>
      <c r="H129" s="62"/>
      <c r="I129" s="72" t="str">
        <f t="shared" si="13"/>
        <v/>
      </c>
      <c r="J129" s="62"/>
      <c r="K129" t="str">
        <f t="shared" ref="K129:K192" si="16">IF(C129="","",I129*C129)</f>
        <v/>
      </c>
      <c r="L129" t="str">
        <f t="shared" ref="L129:L192" si="17">IF(C129="","",C129*J129)</f>
        <v/>
      </c>
      <c r="M129" t="str">
        <f t="shared" ref="M129:M192" si="18">IFERROR(VLOOKUP(A129,Tabelle,6,FALSE),"")</f>
        <v/>
      </c>
      <c r="N129" t="str">
        <f t="shared" ref="N129:N192" si="19">IFERROR(VLOOKUP(A129,Tabelle,7,0),"")</f>
        <v/>
      </c>
      <c r="O129" t="str">
        <f t="shared" si="14"/>
        <v/>
      </c>
      <c r="P129" t="str">
        <f t="shared" ref="P129:P192" si="20">IFERROR(M129*D129,"")</f>
        <v/>
      </c>
      <c r="Q129" t="str">
        <f t="shared" si="15"/>
        <v/>
      </c>
    </row>
    <row r="130" spans="1:17" x14ac:dyDescent="0.25">
      <c r="A130" s="110" t="str">
        <f>IF('DBE N'!A133="","",'DBE N'!A133)</f>
        <v/>
      </c>
      <c r="B130" s="110" t="str">
        <f>IF('DBE N'!B133="","",'DBE N'!B133)</f>
        <v/>
      </c>
      <c r="C130" s="94" t="str">
        <f>IF('DBE N'!C133="","",'DBE N'!C133)</f>
        <v/>
      </c>
      <c r="D130" s="89" t="str">
        <f>IF('DBE N'!E133="","",'DBE N'!E133)</f>
        <v/>
      </c>
      <c r="E130" s="62"/>
      <c r="F130" s="62"/>
      <c r="G130" s="62"/>
      <c r="H130" s="62"/>
      <c r="I130" s="72" t="str">
        <f t="shared" ref="I130:I193" si="21">IF(D130="","",(Q130))</f>
        <v/>
      </c>
      <c r="J130" s="62"/>
      <c r="K130" t="str">
        <f t="shared" si="16"/>
        <v/>
      </c>
      <c r="L130" t="str">
        <f t="shared" si="17"/>
        <v/>
      </c>
      <c r="M130" t="str">
        <f t="shared" si="18"/>
        <v/>
      </c>
      <c r="N130" t="str">
        <f t="shared" si="19"/>
        <v/>
      </c>
      <c r="O130" t="str">
        <f t="shared" ref="O130:O193" si="22">IFERROR(M130+N130,"")</f>
        <v/>
      </c>
      <c r="P130" t="str">
        <f t="shared" si="20"/>
        <v/>
      </c>
      <c r="Q130" t="str">
        <f t="shared" ref="Q130:Q193" si="23">IFERROR(N130*D130,"")</f>
        <v/>
      </c>
    </row>
    <row r="131" spans="1:17" x14ac:dyDescent="0.25">
      <c r="A131" s="110" t="str">
        <f>IF('DBE N'!A134="","",'DBE N'!A134)</f>
        <v/>
      </c>
      <c r="B131" s="110" t="str">
        <f>IF('DBE N'!B134="","",'DBE N'!B134)</f>
        <v/>
      </c>
      <c r="C131" s="94" t="str">
        <f>IF('DBE N'!C134="","",'DBE N'!C134)</f>
        <v/>
      </c>
      <c r="D131" s="89" t="str">
        <f>IF('DBE N'!E134="","",'DBE N'!E134)</f>
        <v/>
      </c>
      <c r="E131" s="62"/>
      <c r="F131" s="62"/>
      <c r="G131" s="62"/>
      <c r="H131" s="62"/>
      <c r="I131" s="72" t="str">
        <f t="shared" si="21"/>
        <v/>
      </c>
      <c r="J131" s="62"/>
      <c r="K131" t="str">
        <f t="shared" si="16"/>
        <v/>
      </c>
      <c r="L131" t="str">
        <f t="shared" si="17"/>
        <v/>
      </c>
      <c r="M131" t="str">
        <f t="shared" si="18"/>
        <v/>
      </c>
      <c r="N131" t="str">
        <f t="shared" si="19"/>
        <v/>
      </c>
      <c r="O131" t="str">
        <f t="shared" si="22"/>
        <v/>
      </c>
      <c r="P131" t="str">
        <f t="shared" si="20"/>
        <v/>
      </c>
      <c r="Q131" t="str">
        <f t="shared" si="23"/>
        <v/>
      </c>
    </row>
    <row r="132" spans="1:17" x14ac:dyDescent="0.25">
      <c r="A132" s="110" t="str">
        <f>IF('DBE N'!A135="","",'DBE N'!A135)</f>
        <v/>
      </c>
      <c r="B132" s="110" t="str">
        <f>IF('DBE N'!B135="","",'DBE N'!B135)</f>
        <v/>
      </c>
      <c r="C132" s="94" t="str">
        <f>IF('DBE N'!C135="","",'DBE N'!C135)</f>
        <v/>
      </c>
      <c r="D132" s="89" t="str">
        <f>IF('DBE N'!E135="","",'DBE N'!E135)</f>
        <v/>
      </c>
      <c r="E132" s="62"/>
      <c r="F132" s="62"/>
      <c r="G132" s="62"/>
      <c r="H132" s="62"/>
      <c r="I132" s="72" t="str">
        <f t="shared" si="21"/>
        <v/>
      </c>
      <c r="J132" s="62"/>
      <c r="K132" t="str">
        <f t="shared" si="16"/>
        <v/>
      </c>
      <c r="L132" t="str">
        <f t="shared" si="17"/>
        <v/>
      </c>
      <c r="M132" t="str">
        <f t="shared" si="18"/>
        <v/>
      </c>
      <c r="N132" t="str">
        <f t="shared" si="19"/>
        <v/>
      </c>
      <c r="O132" t="str">
        <f t="shared" si="22"/>
        <v/>
      </c>
      <c r="P132" t="str">
        <f t="shared" si="20"/>
        <v/>
      </c>
      <c r="Q132" t="str">
        <f t="shared" si="23"/>
        <v/>
      </c>
    </row>
    <row r="133" spans="1:17" x14ac:dyDescent="0.25">
      <c r="A133" s="110" t="str">
        <f>IF('DBE N'!A136="","",'DBE N'!A136)</f>
        <v/>
      </c>
      <c r="B133" s="110" t="str">
        <f>IF('DBE N'!B136="","",'DBE N'!B136)</f>
        <v/>
      </c>
      <c r="C133" s="94" t="str">
        <f>IF('DBE N'!C136="","",'DBE N'!C136)</f>
        <v/>
      </c>
      <c r="D133" s="89" t="str">
        <f>IF('DBE N'!E136="","",'DBE N'!E136)</f>
        <v/>
      </c>
      <c r="E133" s="62"/>
      <c r="F133" s="62"/>
      <c r="G133" s="62"/>
      <c r="H133" s="62"/>
      <c r="I133" s="72" t="str">
        <f t="shared" si="21"/>
        <v/>
      </c>
      <c r="J133" s="62"/>
      <c r="K133" t="str">
        <f t="shared" si="16"/>
        <v/>
      </c>
      <c r="L133" t="str">
        <f t="shared" si="17"/>
        <v/>
      </c>
      <c r="M133" t="str">
        <f t="shared" si="18"/>
        <v/>
      </c>
      <c r="N133" t="str">
        <f t="shared" si="19"/>
        <v/>
      </c>
      <c r="O133" t="str">
        <f t="shared" si="22"/>
        <v/>
      </c>
      <c r="P133" t="str">
        <f t="shared" si="20"/>
        <v/>
      </c>
      <c r="Q133" t="str">
        <f t="shared" si="23"/>
        <v/>
      </c>
    </row>
    <row r="134" spans="1:17" x14ac:dyDescent="0.25">
      <c r="A134" s="110" t="str">
        <f>IF('DBE N'!A137="","",'DBE N'!A137)</f>
        <v/>
      </c>
      <c r="B134" s="110" t="str">
        <f>IF('DBE N'!B137="","",'DBE N'!B137)</f>
        <v/>
      </c>
      <c r="C134" s="94" t="str">
        <f>IF('DBE N'!C137="","",'DBE N'!C137)</f>
        <v/>
      </c>
      <c r="D134" s="89" t="str">
        <f>IF('DBE N'!E137="","",'DBE N'!E137)</f>
        <v/>
      </c>
      <c r="E134" s="62"/>
      <c r="F134" s="62"/>
      <c r="G134" s="62"/>
      <c r="H134" s="62"/>
      <c r="I134" s="72" t="str">
        <f t="shared" si="21"/>
        <v/>
      </c>
      <c r="J134" s="62"/>
      <c r="K134" t="str">
        <f t="shared" si="16"/>
        <v/>
      </c>
      <c r="L134" t="str">
        <f t="shared" si="17"/>
        <v/>
      </c>
      <c r="M134" t="str">
        <f t="shared" si="18"/>
        <v/>
      </c>
      <c r="N134" t="str">
        <f t="shared" si="19"/>
        <v/>
      </c>
      <c r="O134" t="str">
        <f t="shared" si="22"/>
        <v/>
      </c>
      <c r="P134" t="str">
        <f t="shared" si="20"/>
        <v/>
      </c>
      <c r="Q134" t="str">
        <f t="shared" si="23"/>
        <v/>
      </c>
    </row>
    <row r="135" spans="1:17" x14ac:dyDescent="0.25">
      <c r="A135" s="110" t="str">
        <f>IF('DBE N'!A138="","",'DBE N'!A138)</f>
        <v/>
      </c>
      <c r="B135" s="110" t="str">
        <f>IF('DBE N'!B138="","",'DBE N'!B138)</f>
        <v/>
      </c>
      <c r="C135" s="94" t="str">
        <f>IF('DBE N'!C138="","",'DBE N'!C138)</f>
        <v/>
      </c>
      <c r="D135" s="89" t="str">
        <f>IF('DBE N'!E138="","",'DBE N'!E138)</f>
        <v/>
      </c>
      <c r="E135" s="62"/>
      <c r="F135" s="62"/>
      <c r="G135" s="62"/>
      <c r="H135" s="62"/>
      <c r="I135" s="72" t="str">
        <f t="shared" si="21"/>
        <v/>
      </c>
      <c r="J135" s="62"/>
      <c r="K135" t="str">
        <f t="shared" si="16"/>
        <v/>
      </c>
      <c r="L135" t="str">
        <f t="shared" si="17"/>
        <v/>
      </c>
      <c r="M135" t="str">
        <f t="shared" si="18"/>
        <v/>
      </c>
      <c r="N135" t="str">
        <f t="shared" si="19"/>
        <v/>
      </c>
      <c r="O135" t="str">
        <f t="shared" si="22"/>
        <v/>
      </c>
      <c r="P135" t="str">
        <f t="shared" si="20"/>
        <v/>
      </c>
      <c r="Q135" t="str">
        <f t="shared" si="23"/>
        <v/>
      </c>
    </row>
    <row r="136" spans="1:17" x14ac:dyDescent="0.25">
      <c r="A136" s="110" t="str">
        <f>IF('DBE N'!A139="","",'DBE N'!A139)</f>
        <v/>
      </c>
      <c r="B136" s="110" t="str">
        <f>IF('DBE N'!B139="","",'DBE N'!B139)</f>
        <v/>
      </c>
      <c r="C136" s="94" t="str">
        <f>IF('DBE N'!C139="","",'DBE N'!C139)</f>
        <v/>
      </c>
      <c r="D136" s="89" t="str">
        <f>IF('DBE N'!E139="","",'DBE N'!E139)</f>
        <v/>
      </c>
      <c r="E136" s="62"/>
      <c r="F136" s="62"/>
      <c r="G136" s="62"/>
      <c r="H136" s="62"/>
      <c r="I136" s="72" t="str">
        <f t="shared" si="21"/>
        <v/>
      </c>
      <c r="J136" s="62"/>
      <c r="K136" t="str">
        <f t="shared" si="16"/>
        <v/>
      </c>
      <c r="L136" t="str">
        <f t="shared" si="17"/>
        <v/>
      </c>
      <c r="M136" t="str">
        <f t="shared" si="18"/>
        <v/>
      </c>
      <c r="N136" t="str">
        <f t="shared" si="19"/>
        <v/>
      </c>
      <c r="O136" t="str">
        <f t="shared" si="22"/>
        <v/>
      </c>
      <c r="P136" t="str">
        <f t="shared" si="20"/>
        <v/>
      </c>
      <c r="Q136" t="str">
        <f t="shared" si="23"/>
        <v/>
      </c>
    </row>
    <row r="137" spans="1:17" x14ac:dyDescent="0.25">
      <c r="A137" s="110" t="str">
        <f>IF('DBE N'!A140="","",'DBE N'!A140)</f>
        <v/>
      </c>
      <c r="B137" s="110" t="str">
        <f>IF('DBE N'!B140="","",'DBE N'!B140)</f>
        <v/>
      </c>
      <c r="C137" s="94" t="str">
        <f>IF('DBE N'!C140="","",'DBE N'!C140)</f>
        <v/>
      </c>
      <c r="D137" s="89" t="str">
        <f>IF('DBE N'!E140="","",'DBE N'!E140)</f>
        <v/>
      </c>
      <c r="E137" s="62"/>
      <c r="F137" s="62"/>
      <c r="G137" s="62"/>
      <c r="H137" s="62"/>
      <c r="I137" s="72" t="str">
        <f t="shared" si="21"/>
        <v/>
      </c>
      <c r="J137" s="62"/>
      <c r="K137" t="str">
        <f t="shared" si="16"/>
        <v/>
      </c>
      <c r="L137" t="str">
        <f t="shared" si="17"/>
        <v/>
      </c>
      <c r="M137" t="str">
        <f t="shared" si="18"/>
        <v/>
      </c>
      <c r="N137" t="str">
        <f t="shared" si="19"/>
        <v/>
      </c>
      <c r="O137" t="str">
        <f t="shared" si="22"/>
        <v/>
      </c>
      <c r="P137" t="str">
        <f t="shared" si="20"/>
        <v/>
      </c>
      <c r="Q137" t="str">
        <f t="shared" si="23"/>
        <v/>
      </c>
    </row>
    <row r="138" spans="1:17" x14ac:dyDescent="0.25">
      <c r="A138" s="110" t="str">
        <f>IF('DBE N'!A141="","",'DBE N'!A141)</f>
        <v/>
      </c>
      <c r="B138" s="110" t="str">
        <f>IF('DBE N'!B141="","",'DBE N'!B141)</f>
        <v/>
      </c>
      <c r="C138" s="94" t="str">
        <f>IF('DBE N'!C141="","",'DBE N'!C141)</f>
        <v/>
      </c>
      <c r="D138" s="89" t="str">
        <f>IF('DBE N'!E141="","",'DBE N'!E141)</f>
        <v/>
      </c>
      <c r="E138" s="62"/>
      <c r="F138" s="62"/>
      <c r="G138" s="62"/>
      <c r="H138" s="62"/>
      <c r="I138" s="72" t="str">
        <f t="shared" si="21"/>
        <v/>
      </c>
      <c r="J138" s="62"/>
      <c r="K138" t="str">
        <f t="shared" si="16"/>
        <v/>
      </c>
      <c r="L138" t="str">
        <f t="shared" si="17"/>
        <v/>
      </c>
      <c r="M138" t="str">
        <f t="shared" si="18"/>
        <v/>
      </c>
      <c r="N138" t="str">
        <f t="shared" si="19"/>
        <v/>
      </c>
      <c r="O138" t="str">
        <f t="shared" si="22"/>
        <v/>
      </c>
      <c r="P138" t="str">
        <f t="shared" si="20"/>
        <v/>
      </c>
      <c r="Q138" t="str">
        <f t="shared" si="23"/>
        <v/>
      </c>
    </row>
    <row r="139" spans="1:17" x14ac:dyDescent="0.25">
      <c r="A139" s="110" t="str">
        <f>IF('DBE N'!A142="","",'DBE N'!A142)</f>
        <v/>
      </c>
      <c r="B139" s="110" t="str">
        <f>IF('DBE N'!B142="","",'DBE N'!B142)</f>
        <v/>
      </c>
      <c r="C139" s="94" t="str">
        <f>IF('DBE N'!C142="","",'DBE N'!C142)</f>
        <v/>
      </c>
      <c r="D139" s="89" t="str">
        <f>IF('DBE N'!E142="","",'DBE N'!E142)</f>
        <v/>
      </c>
      <c r="E139" s="62"/>
      <c r="F139" s="62"/>
      <c r="G139" s="62"/>
      <c r="H139" s="62"/>
      <c r="I139" s="72" t="str">
        <f t="shared" si="21"/>
        <v/>
      </c>
      <c r="J139" s="62"/>
      <c r="K139" t="str">
        <f t="shared" si="16"/>
        <v/>
      </c>
      <c r="L139" t="str">
        <f t="shared" si="17"/>
        <v/>
      </c>
      <c r="M139" t="str">
        <f t="shared" si="18"/>
        <v/>
      </c>
      <c r="N139" t="str">
        <f t="shared" si="19"/>
        <v/>
      </c>
      <c r="O139" t="str">
        <f t="shared" si="22"/>
        <v/>
      </c>
      <c r="P139" t="str">
        <f t="shared" si="20"/>
        <v/>
      </c>
      <c r="Q139" t="str">
        <f t="shared" si="23"/>
        <v/>
      </c>
    </row>
    <row r="140" spans="1:17" x14ac:dyDescent="0.25">
      <c r="A140" s="110" t="str">
        <f>IF('DBE N'!A143="","",'DBE N'!A143)</f>
        <v/>
      </c>
      <c r="B140" s="110" t="str">
        <f>IF('DBE N'!B143="","",'DBE N'!B143)</f>
        <v/>
      </c>
      <c r="C140" s="94" t="str">
        <f>IF('DBE N'!C143="","",'DBE N'!C143)</f>
        <v/>
      </c>
      <c r="D140" s="89" t="str">
        <f>IF('DBE N'!E143="","",'DBE N'!E143)</f>
        <v/>
      </c>
      <c r="E140" s="62"/>
      <c r="F140" s="62"/>
      <c r="G140" s="62"/>
      <c r="H140" s="62"/>
      <c r="I140" s="72" t="str">
        <f t="shared" si="21"/>
        <v/>
      </c>
      <c r="J140" s="62"/>
      <c r="K140" t="str">
        <f t="shared" si="16"/>
        <v/>
      </c>
      <c r="L140" t="str">
        <f t="shared" si="17"/>
        <v/>
      </c>
      <c r="M140" t="str">
        <f t="shared" si="18"/>
        <v/>
      </c>
      <c r="N140" t="str">
        <f t="shared" si="19"/>
        <v/>
      </c>
      <c r="O140" t="str">
        <f t="shared" si="22"/>
        <v/>
      </c>
      <c r="P140" t="str">
        <f t="shared" si="20"/>
        <v/>
      </c>
      <c r="Q140" t="str">
        <f t="shared" si="23"/>
        <v/>
      </c>
    </row>
    <row r="141" spans="1:17" x14ac:dyDescent="0.25">
      <c r="A141" s="110" t="str">
        <f>IF('DBE N'!A144="","",'DBE N'!A144)</f>
        <v/>
      </c>
      <c r="B141" s="110" t="str">
        <f>IF('DBE N'!B144="","",'DBE N'!B144)</f>
        <v/>
      </c>
      <c r="C141" s="94" t="str">
        <f>IF('DBE N'!C144="","",'DBE N'!C144)</f>
        <v/>
      </c>
      <c r="D141" s="89" t="str">
        <f>IF('DBE N'!E144="","",'DBE N'!E144)</f>
        <v/>
      </c>
      <c r="E141" s="62"/>
      <c r="F141" s="62"/>
      <c r="G141" s="62"/>
      <c r="H141" s="62"/>
      <c r="I141" s="72" t="str">
        <f t="shared" si="21"/>
        <v/>
      </c>
      <c r="J141" s="62"/>
      <c r="K141" t="str">
        <f t="shared" si="16"/>
        <v/>
      </c>
      <c r="L141" t="str">
        <f t="shared" si="17"/>
        <v/>
      </c>
      <c r="M141" t="str">
        <f t="shared" si="18"/>
        <v/>
      </c>
      <c r="N141" t="str">
        <f t="shared" si="19"/>
        <v/>
      </c>
      <c r="O141" t="str">
        <f t="shared" si="22"/>
        <v/>
      </c>
      <c r="P141" t="str">
        <f t="shared" si="20"/>
        <v/>
      </c>
      <c r="Q141" t="str">
        <f t="shared" si="23"/>
        <v/>
      </c>
    </row>
    <row r="142" spans="1:17" x14ac:dyDescent="0.25">
      <c r="A142" s="110" t="str">
        <f>IF('DBE N'!A145="","",'DBE N'!A145)</f>
        <v/>
      </c>
      <c r="B142" s="110" t="str">
        <f>IF('DBE N'!B145="","",'DBE N'!B145)</f>
        <v/>
      </c>
      <c r="C142" s="94" t="str">
        <f>IF('DBE N'!C145="","",'DBE N'!C145)</f>
        <v/>
      </c>
      <c r="D142" s="89" t="str">
        <f>IF('DBE N'!E145="","",'DBE N'!E145)</f>
        <v/>
      </c>
      <c r="E142" s="62"/>
      <c r="F142" s="62"/>
      <c r="G142" s="62"/>
      <c r="H142" s="62"/>
      <c r="I142" s="72" t="str">
        <f t="shared" si="21"/>
        <v/>
      </c>
      <c r="J142" s="62"/>
      <c r="K142" t="str">
        <f t="shared" si="16"/>
        <v/>
      </c>
      <c r="L142" t="str">
        <f t="shared" si="17"/>
        <v/>
      </c>
      <c r="M142" t="str">
        <f t="shared" si="18"/>
        <v/>
      </c>
      <c r="N142" t="str">
        <f t="shared" si="19"/>
        <v/>
      </c>
      <c r="O142" t="str">
        <f t="shared" si="22"/>
        <v/>
      </c>
      <c r="P142" t="str">
        <f t="shared" si="20"/>
        <v/>
      </c>
      <c r="Q142" t="str">
        <f t="shared" si="23"/>
        <v/>
      </c>
    </row>
    <row r="143" spans="1:17" x14ac:dyDescent="0.25">
      <c r="A143" s="110" t="str">
        <f>IF('DBE N'!A146="","",'DBE N'!A146)</f>
        <v/>
      </c>
      <c r="B143" s="110" t="str">
        <f>IF('DBE N'!B146="","",'DBE N'!B146)</f>
        <v/>
      </c>
      <c r="C143" s="94" t="str">
        <f>IF('DBE N'!C146="","",'DBE N'!C146)</f>
        <v/>
      </c>
      <c r="D143" s="89" t="str">
        <f>IF('DBE N'!E146="","",'DBE N'!E146)</f>
        <v/>
      </c>
      <c r="E143" s="62"/>
      <c r="F143" s="62"/>
      <c r="G143" s="62"/>
      <c r="H143" s="62"/>
      <c r="I143" s="72" t="str">
        <f t="shared" si="21"/>
        <v/>
      </c>
      <c r="J143" s="62"/>
      <c r="K143" t="str">
        <f t="shared" si="16"/>
        <v/>
      </c>
      <c r="L143" t="str">
        <f t="shared" si="17"/>
        <v/>
      </c>
      <c r="M143" t="str">
        <f t="shared" si="18"/>
        <v/>
      </c>
      <c r="N143" t="str">
        <f t="shared" si="19"/>
        <v/>
      </c>
      <c r="O143" t="str">
        <f t="shared" si="22"/>
        <v/>
      </c>
      <c r="P143" t="str">
        <f t="shared" si="20"/>
        <v/>
      </c>
      <c r="Q143" t="str">
        <f t="shared" si="23"/>
        <v/>
      </c>
    </row>
    <row r="144" spans="1:17" x14ac:dyDescent="0.25">
      <c r="A144" s="110" t="str">
        <f>IF('DBE N'!A147="","",'DBE N'!A147)</f>
        <v/>
      </c>
      <c r="B144" s="110" t="str">
        <f>IF('DBE N'!B147="","",'DBE N'!B147)</f>
        <v/>
      </c>
      <c r="C144" s="94" t="str">
        <f>IF('DBE N'!C147="","",'DBE N'!C147)</f>
        <v/>
      </c>
      <c r="D144" s="89" t="str">
        <f>IF('DBE N'!E147="","",'DBE N'!E147)</f>
        <v/>
      </c>
      <c r="E144" s="62"/>
      <c r="F144" s="62"/>
      <c r="G144" s="62"/>
      <c r="H144" s="62"/>
      <c r="I144" s="72" t="str">
        <f t="shared" si="21"/>
        <v/>
      </c>
      <c r="J144" s="62"/>
      <c r="K144" t="str">
        <f t="shared" si="16"/>
        <v/>
      </c>
      <c r="L144" t="str">
        <f t="shared" si="17"/>
        <v/>
      </c>
      <c r="M144" t="str">
        <f t="shared" si="18"/>
        <v/>
      </c>
      <c r="N144" t="str">
        <f t="shared" si="19"/>
        <v/>
      </c>
      <c r="O144" t="str">
        <f t="shared" si="22"/>
        <v/>
      </c>
      <c r="P144" t="str">
        <f t="shared" si="20"/>
        <v/>
      </c>
      <c r="Q144" t="str">
        <f t="shared" si="23"/>
        <v/>
      </c>
    </row>
    <row r="145" spans="1:17" x14ac:dyDescent="0.25">
      <c r="A145" s="110" t="str">
        <f>IF('DBE N'!A148="","",'DBE N'!A148)</f>
        <v/>
      </c>
      <c r="B145" s="110" t="str">
        <f>IF('DBE N'!B148="","",'DBE N'!B148)</f>
        <v/>
      </c>
      <c r="C145" s="94" t="str">
        <f>IF('DBE N'!C148="","",'DBE N'!C148)</f>
        <v/>
      </c>
      <c r="D145" s="89" t="str">
        <f>IF('DBE N'!E148="","",'DBE N'!E148)</f>
        <v/>
      </c>
      <c r="E145" s="62"/>
      <c r="F145" s="62"/>
      <c r="G145" s="62"/>
      <c r="H145" s="62"/>
      <c r="I145" s="72" t="str">
        <f t="shared" si="21"/>
        <v/>
      </c>
      <c r="J145" s="62"/>
      <c r="K145" t="str">
        <f t="shared" si="16"/>
        <v/>
      </c>
      <c r="L145" t="str">
        <f t="shared" si="17"/>
        <v/>
      </c>
      <c r="M145" t="str">
        <f t="shared" si="18"/>
        <v/>
      </c>
      <c r="N145" t="str">
        <f t="shared" si="19"/>
        <v/>
      </c>
      <c r="O145" t="str">
        <f t="shared" si="22"/>
        <v/>
      </c>
      <c r="P145" t="str">
        <f t="shared" si="20"/>
        <v/>
      </c>
      <c r="Q145" t="str">
        <f t="shared" si="23"/>
        <v/>
      </c>
    </row>
    <row r="146" spans="1:17" x14ac:dyDescent="0.25">
      <c r="A146" s="110" t="str">
        <f>IF('DBE N'!A149="","",'DBE N'!A149)</f>
        <v/>
      </c>
      <c r="B146" s="110" t="str">
        <f>IF('DBE N'!B149="","",'DBE N'!B149)</f>
        <v/>
      </c>
      <c r="C146" s="94" t="str">
        <f>IF('DBE N'!C149="","",'DBE N'!C149)</f>
        <v/>
      </c>
      <c r="D146" s="89" t="str">
        <f>IF('DBE N'!E149="","",'DBE N'!E149)</f>
        <v/>
      </c>
      <c r="E146" s="62"/>
      <c r="F146" s="62"/>
      <c r="G146" s="62"/>
      <c r="H146" s="62"/>
      <c r="I146" s="72" t="str">
        <f t="shared" si="21"/>
        <v/>
      </c>
      <c r="J146" s="62"/>
      <c r="K146" t="str">
        <f t="shared" si="16"/>
        <v/>
      </c>
      <c r="L146" t="str">
        <f t="shared" si="17"/>
        <v/>
      </c>
      <c r="M146" t="str">
        <f t="shared" si="18"/>
        <v/>
      </c>
      <c r="N146" t="str">
        <f t="shared" si="19"/>
        <v/>
      </c>
      <c r="O146" t="str">
        <f t="shared" si="22"/>
        <v/>
      </c>
      <c r="P146" t="str">
        <f t="shared" si="20"/>
        <v/>
      </c>
      <c r="Q146" t="str">
        <f t="shared" si="23"/>
        <v/>
      </c>
    </row>
    <row r="147" spans="1:17" x14ac:dyDescent="0.25">
      <c r="A147" s="110" t="str">
        <f>IF('DBE N'!A150="","",'DBE N'!A150)</f>
        <v/>
      </c>
      <c r="B147" s="110" t="str">
        <f>IF('DBE N'!B150="","",'DBE N'!B150)</f>
        <v/>
      </c>
      <c r="C147" s="94" t="str">
        <f>IF('DBE N'!C150="","",'DBE N'!C150)</f>
        <v/>
      </c>
      <c r="D147" s="89" t="str">
        <f>IF('DBE N'!E150="","",'DBE N'!E150)</f>
        <v/>
      </c>
      <c r="E147" s="62"/>
      <c r="F147" s="62"/>
      <c r="G147" s="62"/>
      <c r="H147" s="62"/>
      <c r="I147" s="72" t="str">
        <f t="shared" si="21"/>
        <v/>
      </c>
      <c r="J147" s="62"/>
      <c r="K147" t="str">
        <f t="shared" si="16"/>
        <v/>
      </c>
      <c r="L147" t="str">
        <f t="shared" si="17"/>
        <v/>
      </c>
      <c r="M147" t="str">
        <f t="shared" si="18"/>
        <v/>
      </c>
      <c r="N147" t="str">
        <f t="shared" si="19"/>
        <v/>
      </c>
      <c r="O147" t="str">
        <f t="shared" si="22"/>
        <v/>
      </c>
      <c r="P147" t="str">
        <f t="shared" si="20"/>
        <v/>
      </c>
      <c r="Q147" t="str">
        <f t="shared" si="23"/>
        <v/>
      </c>
    </row>
    <row r="148" spans="1:17" x14ac:dyDescent="0.25">
      <c r="A148" s="110" t="str">
        <f>IF('DBE N'!A151="","",'DBE N'!A151)</f>
        <v/>
      </c>
      <c r="B148" s="110" t="str">
        <f>IF('DBE N'!B151="","",'DBE N'!B151)</f>
        <v/>
      </c>
      <c r="C148" s="94" t="str">
        <f>IF('DBE N'!C151="","",'DBE N'!C151)</f>
        <v/>
      </c>
      <c r="D148" s="89" t="str">
        <f>IF('DBE N'!E151="","",'DBE N'!E151)</f>
        <v/>
      </c>
      <c r="E148" s="62"/>
      <c r="F148" s="62"/>
      <c r="G148" s="62"/>
      <c r="H148" s="62"/>
      <c r="I148" s="72" t="str">
        <f t="shared" si="21"/>
        <v/>
      </c>
      <c r="J148" s="62"/>
      <c r="K148" t="str">
        <f t="shared" si="16"/>
        <v/>
      </c>
      <c r="L148" t="str">
        <f t="shared" si="17"/>
        <v/>
      </c>
      <c r="M148" t="str">
        <f t="shared" si="18"/>
        <v/>
      </c>
      <c r="N148" t="str">
        <f t="shared" si="19"/>
        <v/>
      </c>
      <c r="O148" t="str">
        <f t="shared" si="22"/>
        <v/>
      </c>
      <c r="P148" t="str">
        <f t="shared" si="20"/>
        <v/>
      </c>
      <c r="Q148" t="str">
        <f t="shared" si="23"/>
        <v/>
      </c>
    </row>
    <row r="149" spans="1:17" x14ac:dyDescent="0.25">
      <c r="A149" s="110" t="str">
        <f>IF('DBE N'!A152="","",'DBE N'!A152)</f>
        <v/>
      </c>
      <c r="B149" s="110" t="str">
        <f>IF('DBE N'!B152="","",'DBE N'!B152)</f>
        <v/>
      </c>
      <c r="C149" s="94" t="str">
        <f>IF('DBE N'!C152="","",'DBE N'!C152)</f>
        <v/>
      </c>
      <c r="D149" s="89" t="str">
        <f>IF('DBE N'!E152="","",'DBE N'!E152)</f>
        <v/>
      </c>
      <c r="E149" s="62"/>
      <c r="F149" s="62"/>
      <c r="G149" s="62"/>
      <c r="H149" s="62"/>
      <c r="I149" s="72" t="str">
        <f t="shared" si="21"/>
        <v/>
      </c>
      <c r="J149" s="62"/>
      <c r="K149" t="str">
        <f t="shared" si="16"/>
        <v/>
      </c>
      <c r="L149" t="str">
        <f t="shared" si="17"/>
        <v/>
      </c>
      <c r="M149" t="str">
        <f t="shared" si="18"/>
        <v/>
      </c>
      <c r="N149" t="str">
        <f t="shared" si="19"/>
        <v/>
      </c>
      <c r="O149" t="str">
        <f t="shared" si="22"/>
        <v/>
      </c>
      <c r="P149" t="str">
        <f t="shared" si="20"/>
        <v/>
      </c>
      <c r="Q149" t="str">
        <f t="shared" si="23"/>
        <v/>
      </c>
    </row>
    <row r="150" spans="1:17" x14ac:dyDescent="0.25">
      <c r="A150" s="110" t="str">
        <f>IF('DBE N'!A153="","",'DBE N'!A153)</f>
        <v/>
      </c>
      <c r="B150" s="110" t="str">
        <f>IF('DBE N'!B153="","",'DBE N'!B153)</f>
        <v/>
      </c>
      <c r="C150" s="94" t="str">
        <f>IF('DBE N'!C153="","",'DBE N'!C153)</f>
        <v/>
      </c>
      <c r="D150" s="89" t="str">
        <f>IF('DBE N'!E153="","",'DBE N'!E153)</f>
        <v/>
      </c>
      <c r="E150" s="62"/>
      <c r="F150" s="62"/>
      <c r="G150" s="62"/>
      <c r="H150" s="62"/>
      <c r="I150" s="72" t="str">
        <f t="shared" si="21"/>
        <v/>
      </c>
      <c r="J150" s="62"/>
      <c r="K150" t="str">
        <f t="shared" si="16"/>
        <v/>
      </c>
      <c r="L150" t="str">
        <f t="shared" si="17"/>
        <v/>
      </c>
      <c r="M150" t="str">
        <f t="shared" si="18"/>
        <v/>
      </c>
      <c r="N150" t="str">
        <f t="shared" si="19"/>
        <v/>
      </c>
      <c r="O150" t="str">
        <f t="shared" si="22"/>
        <v/>
      </c>
      <c r="P150" t="str">
        <f t="shared" si="20"/>
        <v/>
      </c>
      <c r="Q150" t="str">
        <f t="shared" si="23"/>
        <v/>
      </c>
    </row>
    <row r="151" spans="1:17" x14ac:dyDescent="0.25">
      <c r="A151" s="110" t="str">
        <f>IF('DBE N'!A154="","",'DBE N'!A154)</f>
        <v/>
      </c>
      <c r="B151" s="110" t="str">
        <f>IF('DBE N'!B154="","",'DBE N'!B154)</f>
        <v/>
      </c>
      <c r="C151" s="94" t="str">
        <f>IF('DBE N'!C154="","",'DBE N'!C154)</f>
        <v/>
      </c>
      <c r="D151" s="89" t="str">
        <f>IF('DBE N'!E154="","",'DBE N'!E154)</f>
        <v/>
      </c>
      <c r="E151" s="62"/>
      <c r="F151" s="62"/>
      <c r="G151" s="62"/>
      <c r="H151" s="62"/>
      <c r="I151" s="72" t="str">
        <f t="shared" si="21"/>
        <v/>
      </c>
      <c r="J151" s="62"/>
      <c r="K151" t="str">
        <f t="shared" si="16"/>
        <v/>
      </c>
      <c r="L151" t="str">
        <f t="shared" si="17"/>
        <v/>
      </c>
      <c r="M151" t="str">
        <f t="shared" si="18"/>
        <v/>
      </c>
      <c r="N151" t="str">
        <f t="shared" si="19"/>
        <v/>
      </c>
      <c r="O151" t="str">
        <f t="shared" si="22"/>
        <v/>
      </c>
      <c r="P151" t="str">
        <f t="shared" si="20"/>
        <v/>
      </c>
      <c r="Q151" t="str">
        <f t="shared" si="23"/>
        <v/>
      </c>
    </row>
    <row r="152" spans="1:17" x14ac:dyDescent="0.25">
      <c r="A152" s="110" t="str">
        <f>IF('DBE N'!A155="","",'DBE N'!A155)</f>
        <v/>
      </c>
      <c r="B152" s="110" t="str">
        <f>IF('DBE N'!B155="","",'DBE N'!B155)</f>
        <v/>
      </c>
      <c r="C152" s="94" t="str">
        <f>IF('DBE N'!C155="","",'DBE N'!C155)</f>
        <v/>
      </c>
      <c r="D152" s="89" t="str">
        <f>IF('DBE N'!E155="","",'DBE N'!E155)</f>
        <v/>
      </c>
      <c r="E152" s="62"/>
      <c r="F152" s="62"/>
      <c r="G152" s="62"/>
      <c r="H152" s="62"/>
      <c r="I152" s="72" t="str">
        <f t="shared" si="21"/>
        <v/>
      </c>
      <c r="J152" s="62"/>
      <c r="K152" t="str">
        <f t="shared" si="16"/>
        <v/>
      </c>
      <c r="L152" t="str">
        <f t="shared" si="17"/>
        <v/>
      </c>
      <c r="M152" t="str">
        <f t="shared" si="18"/>
        <v/>
      </c>
      <c r="N152" t="str">
        <f t="shared" si="19"/>
        <v/>
      </c>
      <c r="O152" t="str">
        <f t="shared" si="22"/>
        <v/>
      </c>
      <c r="P152" t="str">
        <f t="shared" si="20"/>
        <v/>
      </c>
      <c r="Q152" t="str">
        <f t="shared" si="23"/>
        <v/>
      </c>
    </row>
    <row r="153" spans="1:17" x14ac:dyDescent="0.25">
      <c r="A153" s="110" t="str">
        <f>IF('DBE N'!A156="","",'DBE N'!A156)</f>
        <v/>
      </c>
      <c r="B153" s="110" t="str">
        <f>IF('DBE N'!B156="","",'DBE N'!B156)</f>
        <v/>
      </c>
      <c r="C153" s="94" t="str">
        <f>IF('DBE N'!C156="","",'DBE N'!C156)</f>
        <v/>
      </c>
      <c r="D153" s="89" t="str">
        <f>IF('DBE N'!E156="","",'DBE N'!E156)</f>
        <v/>
      </c>
      <c r="E153" s="62"/>
      <c r="F153" s="62"/>
      <c r="G153" s="62"/>
      <c r="H153" s="62"/>
      <c r="I153" s="72" t="str">
        <f t="shared" si="21"/>
        <v/>
      </c>
      <c r="J153" s="62"/>
      <c r="K153" t="str">
        <f t="shared" si="16"/>
        <v/>
      </c>
      <c r="L153" t="str">
        <f t="shared" si="17"/>
        <v/>
      </c>
      <c r="M153" t="str">
        <f t="shared" si="18"/>
        <v/>
      </c>
      <c r="N153" t="str">
        <f t="shared" si="19"/>
        <v/>
      </c>
      <c r="O153" t="str">
        <f t="shared" si="22"/>
        <v/>
      </c>
      <c r="P153" t="str">
        <f t="shared" si="20"/>
        <v/>
      </c>
      <c r="Q153" t="str">
        <f t="shared" si="23"/>
        <v/>
      </c>
    </row>
    <row r="154" spans="1:17" x14ac:dyDescent="0.25">
      <c r="A154" s="110" t="str">
        <f>IF('DBE N'!A157="","",'DBE N'!A157)</f>
        <v/>
      </c>
      <c r="B154" s="110" t="str">
        <f>IF('DBE N'!B157="","",'DBE N'!B157)</f>
        <v/>
      </c>
      <c r="C154" s="94" t="str">
        <f>IF('DBE N'!C157="","",'DBE N'!C157)</f>
        <v/>
      </c>
      <c r="D154" s="89" t="str">
        <f>IF('DBE N'!E157="","",'DBE N'!E157)</f>
        <v/>
      </c>
      <c r="E154" s="62"/>
      <c r="F154" s="62"/>
      <c r="G154" s="62"/>
      <c r="H154" s="62"/>
      <c r="I154" s="72" t="str">
        <f t="shared" si="21"/>
        <v/>
      </c>
      <c r="J154" s="62"/>
      <c r="K154" t="str">
        <f t="shared" si="16"/>
        <v/>
      </c>
      <c r="L154" t="str">
        <f t="shared" si="17"/>
        <v/>
      </c>
      <c r="M154" t="str">
        <f t="shared" si="18"/>
        <v/>
      </c>
      <c r="N154" t="str">
        <f t="shared" si="19"/>
        <v/>
      </c>
      <c r="O154" t="str">
        <f t="shared" si="22"/>
        <v/>
      </c>
      <c r="P154" t="str">
        <f t="shared" si="20"/>
        <v/>
      </c>
      <c r="Q154" t="str">
        <f t="shared" si="23"/>
        <v/>
      </c>
    </row>
    <row r="155" spans="1:17" x14ac:dyDescent="0.25">
      <c r="A155" s="110" t="str">
        <f>IF('DBE N'!A158="","",'DBE N'!A158)</f>
        <v/>
      </c>
      <c r="B155" s="110" t="str">
        <f>IF('DBE N'!B158="","",'DBE N'!B158)</f>
        <v/>
      </c>
      <c r="C155" s="94" t="str">
        <f>IF('DBE N'!C158="","",'DBE N'!C158)</f>
        <v/>
      </c>
      <c r="D155" s="89" t="str">
        <f>IF('DBE N'!E158="","",'DBE N'!E158)</f>
        <v/>
      </c>
      <c r="E155" s="62"/>
      <c r="F155" s="62"/>
      <c r="G155" s="62"/>
      <c r="H155" s="62"/>
      <c r="I155" s="72" t="str">
        <f t="shared" si="21"/>
        <v/>
      </c>
      <c r="J155" s="62"/>
      <c r="K155" t="str">
        <f t="shared" si="16"/>
        <v/>
      </c>
      <c r="L155" t="str">
        <f t="shared" si="17"/>
        <v/>
      </c>
      <c r="M155" t="str">
        <f t="shared" si="18"/>
        <v/>
      </c>
      <c r="N155" t="str">
        <f t="shared" si="19"/>
        <v/>
      </c>
      <c r="O155" t="str">
        <f t="shared" si="22"/>
        <v/>
      </c>
      <c r="P155" t="str">
        <f t="shared" si="20"/>
        <v/>
      </c>
      <c r="Q155" t="str">
        <f t="shared" si="23"/>
        <v/>
      </c>
    </row>
    <row r="156" spans="1:17" x14ac:dyDescent="0.25">
      <c r="A156" s="110" t="str">
        <f>IF('DBE N'!A159="","",'DBE N'!A159)</f>
        <v/>
      </c>
      <c r="B156" s="110" t="str">
        <f>IF('DBE N'!B159="","",'DBE N'!B159)</f>
        <v/>
      </c>
      <c r="C156" s="94" t="str">
        <f>IF('DBE N'!C159="","",'DBE N'!C159)</f>
        <v/>
      </c>
      <c r="D156" s="89" t="str">
        <f>IF('DBE N'!E159="","",'DBE N'!E159)</f>
        <v/>
      </c>
      <c r="E156" s="62"/>
      <c r="F156" s="62"/>
      <c r="G156" s="62"/>
      <c r="H156" s="62"/>
      <c r="I156" s="72" t="str">
        <f t="shared" si="21"/>
        <v/>
      </c>
      <c r="J156" s="62"/>
      <c r="K156" t="str">
        <f t="shared" si="16"/>
        <v/>
      </c>
      <c r="L156" t="str">
        <f t="shared" si="17"/>
        <v/>
      </c>
      <c r="M156" t="str">
        <f t="shared" si="18"/>
        <v/>
      </c>
      <c r="N156" t="str">
        <f t="shared" si="19"/>
        <v/>
      </c>
      <c r="O156" t="str">
        <f t="shared" si="22"/>
        <v/>
      </c>
      <c r="P156" t="str">
        <f t="shared" si="20"/>
        <v/>
      </c>
      <c r="Q156" t="str">
        <f t="shared" si="23"/>
        <v/>
      </c>
    </row>
    <row r="157" spans="1:17" x14ac:dyDescent="0.25">
      <c r="A157" s="110" t="str">
        <f>IF('DBE N'!A160="","",'DBE N'!A160)</f>
        <v/>
      </c>
      <c r="B157" s="110" t="str">
        <f>IF('DBE N'!B160="","",'DBE N'!B160)</f>
        <v/>
      </c>
      <c r="C157" s="94" t="str">
        <f>IF('DBE N'!C160="","",'DBE N'!C160)</f>
        <v/>
      </c>
      <c r="D157" s="89" t="str">
        <f>IF('DBE N'!E160="","",'DBE N'!E160)</f>
        <v/>
      </c>
      <c r="E157" s="62"/>
      <c r="F157" s="62"/>
      <c r="G157" s="62"/>
      <c r="H157" s="62"/>
      <c r="I157" s="72" t="str">
        <f t="shared" si="21"/>
        <v/>
      </c>
      <c r="J157" s="62"/>
      <c r="K157" t="str">
        <f t="shared" si="16"/>
        <v/>
      </c>
      <c r="L157" t="str">
        <f t="shared" si="17"/>
        <v/>
      </c>
      <c r="M157" t="str">
        <f t="shared" si="18"/>
        <v/>
      </c>
      <c r="N157" t="str">
        <f t="shared" si="19"/>
        <v/>
      </c>
      <c r="O157" t="str">
        <f t="shared" si="22"/>
        <v/>
      </c>
      <c r="P157" t="str">
        <f t="shared" si="20"/>
        <v/>
      </c>
      <c r="Q157" t="str">
        <f t="shared" si="23"/>
        <v/>
      </c>
    </row>
    <row r="158" spans="1:17" x14ac:dyDescent="0.25">
      <c r="A158" s="110" t="str">
        <f>IF('DBE N'!A161="","",'DBE N'!A161)</f>
        <v/>
      </c>
      <c r="B158" s="110" t="str">
        <f>IF('DBE N'!B161="","",'DBE N'!B161)</f>
        <v/>
      </c>
      <c r="C158" s="94" t="str">
        <f>IF('DBE N'!C161="","",'DBE N'!C161)</f>
        <v/>
      </c>
      <c r="D158" s="89" t="str">
        <f>IF('DBE N'!E161="","",'DBE N'!E161)</f>
        <v/>
      </c>
      <c r="E158" s="62"/>
      <c r="F158" s="62"/>
      <c r="G158" s="62"/>
      <c r="H158" s="62"/>
      <c r="I158" s="72" t="str">
        <f t="shared" si="21"/>
        <v/>
      </c>
      <c r="J158" s="62"/>
      <c r="K158" t="str">
        <f t="shared" si="16"/>
        <v/>
      </c>
      <c r="L158" t="str">
        <f t="shared" si="17"/>
        <v/>
      </c>
      <c r="M158" t="str">
        <f t="shared" si="18"/>
        <v/>
      </c>
      <c r="N158" t="str">
        <f t="shared" si="19"/>
        <v/>
      </c>
      <c r="O158" t="str">
        <f t="shared" si="22"/>
        <v/>
      </c>
      <c r="P158" t="str">
        <f t="shared" si="20"/>
        <v/>
      </c>
      <c r="Q158" t="str">
        <f t="shared" si="23"/>
        <v/>
      </c>
    </row>
    <row r="159" spans="1:17" x14ac:dyDescent="0.25">
      <c r="A159" s="110" t="str">
        <f>IF('DBE N'!A162="","",'DBE N'!A162)</f>
        <v/>
      </c>
      <c r="B159" s="110" t="str">
        <f>IF('DBE N'!B162="","",'DBE N'!B162)</f>
        <v/>
      </c>
      <c r="C159" s="94" t="str">
        <f>IF('DBE N'!C162="","",'DBE N'!C162)</f>
        <v/>
      </c>
      <c r="D159" s="89" t="str">
        <f>IF('DBE N'!E162="","",'DBE N'!E162)</f>
        <v/>
      </c>
      <c r="E159" s="62"/>
      <c r="F159" s="62"/>
      <c r="G159" s="62"/>
      <c r="H159" s="62"/>
      <c r="I159" s="72" t="str">
        <f t="shared" si="21"/>
        <v/>
      </c>
      <c r="J159" s="62"/>
      <c r="K159" t="str">
        <f t="shared" si="16"/>
        <v/>
      </c>
      <c r="L159" t="str">
        <f t="shared" si="17"/>
        <v/>
      </c>
      <c r="M159" t="str">
        <f t="shared" si="18"/>
        <v/>
      </c>
      <c r="N159" t="str">
        <f t="shared" si="19"/>
        <v/>
      </c>
      <c r="O159" t="str">
        <f t="shared" si="22"/>
        <v/>
      </c>
      <c r="P159" t="str">
        <f t="shared" si="20"/>
        <v/>
      </c>
      <c r="Q159" t="str">
        <f t="shared" si="23"/>
        <v/>
      </c>
    </row>
    <row r="160" spans="1:17" x14ac:dyDescent="0.25">
      <c r="A160" s="110" t="str">
        <f>IF('DBE N'!A163="","",'DBE N'!A163)</f>
        <v/>
      </c>
      <c r="B160" s="110" t="str">
        <f>IF('DBE N'!B163="","",'DBE N'!B163)</f>
        <v/>
      </c>
      <c r="C160" s="94" t="str">
        <f>IF('DBE N'!C163="","",'DBE N'!C163)</f>
        <v/>
      </c>
      <c r="D160" s="89" t="str">
        <f>IF('DBE N'!E163="","",'DBE N'!E163)</f>
        <v/>
      </c>
      <c r="E160" s="62"/>
      <c r="F160" s="62"/>
      <c r="G160" s="62"/>
      <c r="H160" s="62"/>
      <c r="I160" s="72" t="str">
        <f t="shared" si="21"/>
        <v/>
      </c>
      <c r="J160" s="62"/>
      <c r="K160" t="str">
        <f t="shared" si="16"/>
        <v/>
      </c>
      <c r="L160" t="str">
        <f t="shared" si="17"/>
        <v/>
      </c>
      <c r="M160" t="str">
        <f t="shared" si="18"/>
        <v/>
      </c>
      <c r="N160" t="str">
        <f t="shared" si="19"/>
        <v/>
      </c>
      <c r="O160" t="str">
        <f t="shared" si="22"/>
        <v/>
      </c>
      <c r="P160" t="str">
        <f t="shared" si="20"/>
        <v/>
      </c>
      <c r="Q160" t="str">
        <f t="shared" si="23"/>
        <v/>
      </c>
    </row>
    <row r="161" spans="1:17" x14ac:dyDescent="0.25">
      <c r="A161" s="110" t="str">
        <f>IF('DBE N'!A164="","",'DBE N'!A164)</f>
        <v/>
      </c>
      <c r="B161" s="110" t="str">
        <f>IF('DBE N'!B164="","",'DBE N'!B164)</f>
        <v/>
      </c>
      <c r="C161" s="94" t="str">
        <f>IF('DBE N'!C164="","",'DBE N'!C164)</f>
        <v/>
      </c>
      <c r="D161" s="89" t="str">
        <f>IF('DBE N'!E164="","",'DBE N'!E164)</f>
        <v/>
      </c>
      <c r="E161" s="62"/>
      <c r="F161" s="62"/>
      <c r="G161" s="62"/>
      <c r="H161" s="62"/>
      <c r="I161" s="72" t="str">
        <f t="shared" si="21"/>
        <v/>
      </c>
      <c r="J161" s="62"/>
      <c r="K161" t="str">
        <f t="shared" si="16"/>
        <v/>
      </c>
      <c r="L161" t="str">
        <f t="shared" si="17"/>
        <v/>
      </c>
      <c r="M161" t="str">
        <f t="shared" si="18"/>
        <v/>
      </c>
      <c r="N161" t="str">
        <f t="shared" si="19"/>
        <v/>
      </c>
      <c r="O161" t="str">
        <f t="shared" si="22"/>
        <v/>
      </c>
      <c r="P161" t="str">
        <f t="shared" si="20"/>
        <v/>
      </c>
      <c r="Q161" t="str">
        <f t="shared" si="23"/>
        <v/>
      </c>
    </row>
    <row r="162" spans="1:17" x14ac:dyDescent="0.25">
      <c r="A162" s="110" t="str">
        <f>IF('DBE N'!A165="","",'DBE N'!A165)</f>
        <v/>
      </c>
      <c r="B162" s="110" t="str">
        <f>IF('DBE N'!B165="","",'DBE N'!B165)</f>
        <v/>
      </c>
      <c r="C162" s="94" t="str">
        <f>IF('DBE N'!C165="","",'DBE N'!C165)</f>
        <v/>
      </c>
      <c r="D162" s="89" t="str">
        <f>IF('DBE N'!E165="","",'DBE N'!E165)</f>
        <v/>
      </c>
      <c r="E162" s="62"/>
      <c r="F162" s="62"/>
      <c r="G162" s="62"/>
      <c r="H162" s="62"/>
      <c r="I162" s="72" t="str">
        <f t="shared" si="21"/>
        <v/>
      </c>
      <c r="J162" s="62"/>
      <c r="K162" t="str">
        <f t="shared" si="16"/>
        <v/>
      </c>
      <c r="L162" t="str">
        <f t="shared" si="17"/>
        <v/>
      </c>
      <c r="M162" t="str">
        <f t="shared" si="18"/>
        <v/>
      </c>
      <c r="N162" t="str">
        <f t="shared" si="19"/>
        <v/>
      </c>
      <c r="O162" t="str">
        <f t="shared" si="22"/>
        <v/>
      </c>
      <c r="P162" t="str">
        <f t="shared" si="20"/>
        <v/>
      </c>
      <c r="Q162" t="str">
        <f t="shared" si="23"/>
        <v/>
      </c>
    </row>
    <row r="163" spans="1:17" x14ac:dyDescent="0.25">
      <c r="A163" s="110" t="str">
        <f>IF('DBE N'!A166="","",'DBE N'!A166)</f>
        <v/>
      </c>
      <c r="B163" s="110" t="str">
        <f>IF('DBE N'!B166="","",'DBE N'!B166)</f>
        <v/>
      </c>
      <c r="C163" s="94" t="str">
        <f>IF('DBE N'!C166="","",'DBE N'!C166)</f>
        <v/>
      </c>
      <c r="D163" s="89" t="str">
        <f>IF('DBE N'!E166="","",'DBE N'!E166)</f>
        <v/>
      </c>
      <c r="E163" s="62"/>
      <c r="F163" s="62"/>
      <c r="G163" s="62"/>
      <c r="H163" s="62"/>
      <c r="I163" s="72" t="str">
        <f t="shared" si="21"/>
        <v/>
      </c>
      <c r="J163" s="62"/>
      <c r="K163" t="str">
        <f t="shared" si="16"/>
        <v/>
      </c>
      <c r="L163" t="str">
        <f t="shared" si="17"/>
        <v/>
      </c>
      <c r="M163" t="str">
        <f t="shared" si="18"/>
        <v/>
      </c>
      <c r="N163" t="str">
        <f t="shared" si="19"/>
        <v/>
      </c>
      <c r="O163" t="str">
        <f t="shared" si="22"/>
        <v/>
      </c>
      <c r="P163" t="str">
        <f t="shared" si="20"/>
        <v/>
      </c>
      <c r="Q163" t="str">
        <f t="shared" si="23"/>
        <v/>
      </c>
    </row>
    <row r="164" spans="1:17" x14ac:dyDescent="0.25">
      <c r="A164" s="110" t="str">
        <f>IF('DBE N'!A167="","",'DBE N'!A167)</f>
        <v/>
      </c>
      <c r="B164" s="110" t="str">
        <f>IF('DBE N'!B167="","",'DBE N'!B167)</f>
        <v/>
      </c>
      <c r="C164" s="94" t="str">
        <f>IF('DBE N'!C167="","",'DBE N'!C167)</f>
        <v/>
      </c>
      <c r="D164" s="89" t="str">
        <f>IF('DBE N'!E167="","",'DBE N'!E167)</f>
        <v/>
      </c>
      <c r="E164" s="62"/>
      <c r="F164" s="62"/>
      <c r="G164" s="62"/>
      <c r="H164" s="62"/>
      <c r="I164" s="72" t="str">
        <f t="shared" si="21"/>
        <v/>
      </c>
      <c r="J164" s="62"/>
      <c r="K164" t="str">
        <f t="shared" si="16"/>
        <v/>
      </c>
      <c r="L164" t="str">
        <f t="shared" si="17"/>
        <v/>
      </c>
      <c r="M164" t="str">
        <f t="shared" si="18"/>
        <v/>
      </c>
      <c r="N164" t="str">
        <f t="shared" si="19"/>
        <v/>
      </c>
      <c r="O164" t="str">
        <f t="shared" si="22"/>
        <v/>
      </c>
      <c r="P164" t="str">
        <f t="shared" si="20"/>
        <v/>
      </c>
      <c r="Q164" t="str">
        <f t="shared" si="23"/>
        <v/>
      </c>
    </row>
    <row r="165" spans="1:17" x14ac:dyDescent="0.25">
      <c r="A165" s="110" t="str">
        <f>IF('DBE N'!A168="","",'DBE N'!A168)</f>
        <v/>
      </c>
      <c r="B165" s="110" t="str">
        <f>IF('DBE N'!B168="","",'DBE N'!B168)</f>
        <v/>
      </c>
      <c r="C165" s="94" t="str">
        <f>IF('DBE N'!C168="","",'DBE N'!C168)</f>
        <v/>
      </c>
      <c r="D165" s="89" t="str">
        <f>IF('DBE N'!E168="","",'DBE N'!E168)</f>
        <v/>
      </c>
      <c r="E165" s="62"/>
      <c r="F165" s="62"/>
      <c r="G165" s="62"/>
      <c r="H165" s="62"/>
      <c r="I165" s="72" t="str">
        <f t="shared" si="21"/>
        <v/>
      </c>
      <c r="J165" s="62"/>
      <c r="K165" t="str">
        <f t="shared" si="16"/>
        <v/>
      </c>
      <c r="L165" t="str">
        <f t="shared" si="17"/>
        <v/>
      </c>
      <c r="M165" t="str">
        <f t="shared" si="18"/>
        <v/>
      </c>
      <c r="N165" t="str">
        <f t="shared" si="19"/>
        <v/>
      </c>
      <c r="O165" t="str">
        <f t="shared" si="22"/>
        <v/>
      </c>
      <c r="P165" t="str">
        <f t="shared" si="20"/>
        <v/>
      </c>
      <c r="Q165" t="str">
        <f t="shared" si="23"/>
        <v/>
      </c>
    </row>
    <row r="166" spans="1:17" x14ac:dyDescent="0.25">
      <c r="A166" s="110" t="str">
        <f>IF('DBE N'!A169="","",'DBE N'!A169)</f>
        <v/>
      </c>
      <c r="B166" s="110" t="str">
        <f>IF('DBE N'!B169="","",'DBE N'!B169)</f>
        <v/>
      </c>
      <c r="C166" s="94" t="str">
        <f>IF('DBE N'!C169="","",'DBE N'!C169)</f>
        <v/>
      </c>
      <c r="D166" s="89" t="str">
        <f>IF('DBE N'!E169="","",'DBE N'!E169)</f>
        <v/>
      </c>
      <c r="E166" s="62"/>
      <c r="F166" s="62"/>
      <c r="G166" s="62"/>
      <c r="H166" s="62"/>
      <c r="I166" s="72" t="str">
        <f t="shared" si="21"/>
        <v/>
      </c>
      <c r="J166" s="62"/>
      <c r="K166" t="str">
        <f t="shared" si="16"/>
        <v/>
      </c>
      <c r="L166" t="str">
        <f t="shared" si="17"/>
        <v/>
      </c>
      <c r="M166" t="str">
        <f t="shared" si="18"/>
        <v/>
      </c>
      <c r="N166" t="str">
        <f t="shared" si="19"/>
        <v/>
      </c>
      <c r="O166" t="str">
        <f t="shared" si="22"/>
        <v/>
      </c>
      <c r="P166" t="str">
        <f t="shared" si="20"/>
        <v/>
      </c>
      <c r="Q166" t="str">
        <f t="shared" si="23"/>
        <v/>
      </c>
    </row>
    <row r="167" spans="1:17" x14ac:dyDescent="0.25">
      <c r="A167" s="110" t="str">
        <f>IF('DBE N'!A170="","",'DBE N'!A170)</f>
        <v/>
      </c>
      <c r="B167" s="110" t="str">
        <f>IF('DBE N'!B170="","",'DBE N'!B170)</f>
        <v/>
      </c>
      <c r="C167" s="94" t="str">
        <f>IF('DBE N'!C170="","",'DBE N'!C170)</f>
        <v/>
      </c>
      <c r="D167" s="89" t="str">
        <f>IF('DBE N'!E170="","",'DBE N'!E170)</f>
        <v/>
      </c>
      <c r="E167" s="62"/>
      <c r="F167" s="62"/>
      <c r="G167" s="62"/>
      <c r="H167" s="62"/>
      <c r="I167" s="72" t="str">
        <f t="shared" si="21"/>
        <v/>
      </c>
      <c r="J167" s="62"/>
      <c r="K167" t="str">
        <f t="shared" si="16"/>
        <v/>
      </c>
      <c r="L167" t="str">
        <f t="shared" si="17"/>
        <v/>
      </c>
      <c r="M167" t="str">
        <f t="shared" si="18"/>
        <v/>
      </c>
      <c r="N167" t="str">
        <f t="shared" si="19"/>
        <v/>
      </c>
      <c r="O167" t="str">
        <f t="shared" si="22"/>
        <v/>
      </c>
      <c r="P167" t="str">
        <f t="shared" si="20"/>
        <v/>
      </c>
      <c r="Q167" t="str">
        <f t="shared" si="23"/>
        <v/>
      </c>
    </row>
    <row r="168" spans="1:17" x14ac:dyDescent="0.25">
      <c r="A168" s="110" t="str">
        <f>IF('DBE N'!A171="","",'DBE N'!A171)</f>
        <v/>
      </c>
      <c r="B168" s="110" t="str">
        <f>IF('DBE N'!B171="","",'DBE N'!B171)</f>
        <v/>
      </c>
      <c r="C168" s="94" t="str">
        <f>IF('DBE N'!C171="","",'DBE N'!C171)</f>
        <v/>
      </c>
      <c r="D168" s="89" t="str">
        <f>IF('DBE N'!E171="","",'DBE N'!E171)</f>
        <v/>
      </c>
      <c r="E168" s="62"/>
      <c r="F168" s="62"/>
      <c r="G168" s="62"/>
      <c r="H168" s="62"/>
      <c r="I168" s="72" t="str">
        <f t="shared" si="21"/>
        <v/>
      </c>
      <c r="J168" s="62"/>
      <c r="K168" t="str">
        <f t="shared" si="16"/>
        <v/>
      </c>
      <c r="L168" t="str">
        <f t="shared" si="17"/>
        <v/>
      </c>
      <c r="M168" t="str">
        <f t="shared" si="18"/>
        <v/>
      </c>
      <c r="N168" t="str">
        <f t="shared" si="19"/>
        <v/>
      </c>
      <c r="O168" t="str">
        <f t="shared" si="22"/>
        <v/>
      </c>
      <c r="P168" t="str">
        <f t="shared" si="20"/>
        <v/>
      </c>
      <c r="Q168" t="str">
        <f t="shared" si="23"/>
        <v/>
      </c>
    </row>
    <row r="169" spans="1:17" x14ac:dyDescent="0.25">
      <c r="A169" s="110" t="str">
        <f>IF('DBE N'!A172="","",'DBE N'!A172)</f>
        <v/>
      </c>
      <c r="B169" s="110" t="str">
        <f>IF('DBE N'!B172="","",'DBE N'!B172)</f>
        <v/>
      </c>
      <c r="C169" s="94" t="str">
        <f>IF('DBE N'!C172="","",'DBE N'!C172)</f>
        <v/>
      </c>
      <c r="D169" s="89" t="str">
        <f>IF('DBE N'!E172="","",'DBE N'!E172)</f>
        <v/>
      </c>
      <c r="E169" s="62"/>
      <c r="F169" s="62"/>
      <c r="G169" s="62"/>
      <c r="H169" s="62"/>
      <c r="I169" s="72" t="str">
        <f t="shared" si="21"/>
        <v/>
      </c>
      <c r="J169" s="62"/>
      <c r="K169" t="str">
        <f t="shared" si="16"/>
        <v/>
      </c>
      <c r="L169" t="str">
        <f t="shared" si="17"/>
        <v/>
      </c>
      <c r="M169" t="str">
        <f t="shared" si="18"/>
        <v/>
      </c>
      <c r="N169" t="str">
        <f t="shared" si="19"/>
        <v/>
      </c>
      <c r="O169" t="str">
        <f t="shared" si="22"/>
        <v/>
      </c>
      <c r="P169" t="str">
        <f t="shared" si="20"/>
        <v/>
      </c>
      <c r="Q169" t="str">
        <f t="shared" si="23"/>
        <v/>
      </c>
    </row>
    <row r="170" spans="1:17" x14ac:dyDescent="0.25">
      <c r="A170" s="110" t="str">
        <f>IF('DBE N'!A173="","",'DBE N'!A173)</f>
        <v/>
      </c>
      <c r="B170" s="110" t="str">
        <f>IF('DBE N'!B173="","",'DBE N'!B173)</f>
        <v/>
      </c>
      <c r="C170" s="94" t="str">
        <f>IF('DBE N'!C173="","",'DBE N'!C173)</f>
        <v/>
      </c>
      <c r="D170" s="89" t="str">
        <f>IF('DBE N'!E173="","",'DBE N'!E173)</f>
        <v/>
      </c>
      <c r="E170" s="62"/>
      <c r="F170" s="62"/>
      <c r="G170" s="62"/>
      <c r="H170" s="62"/>
      <c r="I170" s="72" t="str">
        <f t="shared" si="21"/>
        <v/>
      </c>
      <c r="J170" s="62"/>
      <c r="K170" t="str">
        <f t="shared" si="16"/>
        <v/>
      </c>
      <c r="L170" t="str">
        <f t="shared" si="17"/>
        <v/>
      </c>
      <c r="M170" t="str">
        <f t="shared" si="18"/>
        <v/>
      </c>
      <c r="N170" t="str">
        <f t="shared" si="19"/>
        <v/>
      </c>
      <c r="O170" t="str">
        <f t="shared" si="22"/>
        <v/>
      </c>
      <c r="P170" t="str">
        <f t="shared" si="20"/>
        <v/>
      </c>
      <c r="Q170" t="str">
        <f t="shared" si="23"/>
        <v/>
      </c>
    </row>
    <row r="171" spans="1:17" x14ac:dyDescent="0.25">
      <c r="A171" s="110" t="str">
        <f>IF('DBE N'!A174="","",'DBE N'!A174)</f>
        <v/>
      </c>
      <c r="B171" s="110" t="str">
        <f>IF('DBE N'!B174="","",'DBE N'!B174)</f>
        <v/>
      </c>
      <c r="C171" s="94" t="str">
        <f>IF('DBE N'!C174="","",'DBE N'!C174)</f>
        <v/>
      </c>
      <c r="D171" s="89" t="str">
        <f>IF('DBE N'!E174="","",'DBE N'!E174)</f>
        <v/>
      </c>
      <c r="E171" s="62"/>
      <c r="F171" s="62"/>
      <c r="G171" s="62"/>
      <c r="H171" s="62"/>
      <c r="I171" s="72" t="str">
        <f t="shared" si="21"/>
        <v/>
      </c>
      <c r="J171" s="62"/>
      <c r="K171" t="str">
        <f t="shared" si="16"/>
        <v/>
      </c>
      <c r="L171" t="str">
        <f t="shared" si="17"/>
        <v/>
      </c>
      <c r="M171" t="str">
        <f t="shared" si="18"/>
        <v/>
      </c>
      <c r="N171" t="str">
        <f t="shared" si="19"/>
        <v/>
      </c>
      <c r="O171" t="str">
        <f t="shared" si="22"/>
        <v/>
      </c>
      <c r="P171" t="str">
        <f t="shared" si="20"/>
        <v/>
      </c>
      <c r="Q171" t="str">
        <f t="shared" si="23"/>
        <v/>
      </c>
    </row>
    <row r="172" spans="1:17" x14ac:dyDescent="0.25">
      <c r="A172" s="110" t="str">
        <f>IF('DBE N'!A175="","",'DBE N'!A175)</f>
        <v/>
      </c>
      <c r="B172" s="110" t="str">
        <f>IF('DBE N'!B175="","",'DBE N'!B175)</f>
        <v/>
      </c>
      <c r="C172" s="94" t="str">
        <f>IF('DBE N'!C175="","",'DBE N'!C175)</f>
        <v/>
      </c>
      <c r="D172" s="89" t="str">
        <f>IF('DBE N'!E175="","",'DBE N'!E175)</f>
        <v/>
      </c>
      <c r="E172" s="62"/>
      <c r="F172" s="62"/>
      <c r="G172" s="62"/>
      <c r="H172" s="62"/>
      <c r="I172" s="72" t="str">
        <f t="shared" si="21"/>
        <v/>
      </c>
      <c r="J172" s="62"/>
      <c r="K172" t="str">
        <f t="shared" si="16"/>
        <v/>
      </c>
      <c r="L172" t="str">
        <f t="shared" si="17"/>
        <v/>
      </c>
      <c r="M172" t="str">
        <f t="shared" si="18"/>
        <v/>
      </c>
      <c r="N172" t="str">
        <f t="shared" si="19"/>
        <v/>
      </c>
      <c r="O172" t="str">
        <f t="shared" si="22"/>
        <v/>
      </c>
      <c r="P172" t="str">
        <f t="shared" si="20"/>
        <v/>
      </c>
      <c r="Q172" t="str">
        <f t="shared" si="23"/>
        <v/>
      </c>
    </row>
    <row r="173" spans="1:17" x14ac:dyDescent="0.25">
      <c r="A173" s="110" t="str">
        <f>IF('DBE N'!A176="","",'DBE N'!A176)</f>
        <v/>
      </c>
      <c r="B173" s="110" t="str">
        <f>IF('DBE N'!B176="","",'DBE N'!B176)</f>
        <v/>
      </c>
      <c r="C173" s="94" t="str">
        <f>IF('DBE N'!C176="","",'DBE N'!C176)</f>
        <v/>
      </c>
      <c r="D173" s="89" t="str">
        <f>IF('DBE N'!E176="","",'DBE N'!E176)</f>
        <v/>
      </c>
      <c r="E173" s="62"/>
      <c r="F173" s="62"/>
      <c r="G173" s="62"/>
      <c r="H173" s="62"/>
      <c r="I173" s="72" t="str">
        <f t="shared" si="21"/>
        <v/>
      </c>
      <c r="J173" s="62"/>
      <c r="K173" t="str">
        <f t="shared" si="16"/>
        <v/>
      </c>
      <c r="L173" t="str">
        <f t="shared" si="17"/>
        <v/>
      </c>
      <c r="M173" t="str">
        <f t="shared" si="18"/>
        <v/>
      </c>
      <c r="N173" t="str">
        <f t="shared" si="19"/>
        <v/>
      </c>
      <c r="O173" t="str">
        <f t="shared" si="22"/>
        <v/>
      </c>
      <c r="P173" t="str">
        <f t="shared" si="20"/>
        <v/>
      </c>
      <c r="Q173" t="str">
        <f t="shared" si="23"/>
        <v/>
      </c>
    </row>
    <row r="174" spans="1:17" x14ac:dyDescent="0.25">
      <c r="A174" s="110" t="str">
        <f>IF('DBE N'!A177="","",'DBE N'!A177)</f>
        <v/>
      </c>
      <c r="B174" s="110" t="str">
        <f>IF('DBE N'!B177="","",'DBE N'!B177)</f>
        <v/>
      </c>
      <c r="C174" s="94" t="str">
        <f>IF('DBE N'!C177="","",'DBE N'!C177)</f>
        <v/>
      </c>
      <c r="D174" s="89" t="str">
        <f>IF('DBE N'!E177="","",'DBE N'!E177)</f>
        <v/>
      </c>
      <c r="E174" s="62"/>
      <c r="F174" s="62"/>
      <c r="G174" s="62"/>
      <c r="H174" s="62"/>
      <c r="I174" s="72" t="str">
        <f t="shared" si="21"/>
        <v/>
      </c>
      <c r="J174" s="62"/>
      <c r="K174" t="str">
        <f t="shared" si="16"/>
        <v/>
      </c>
      <c r="L174" t="str">
        <f t="shared" si="17"/>
        <v/>
      </c>
      <c r="M174" t="str">
        <f t="shared" si="18"/>
        <v/>
      </c>
      <c r="N174" t="str">
        <f t="shared" si="19"/>
        <v/>
      </c>
      <c r="O174" t="str">
        <f t="shared" si="22"/>
        <v/>
      </c>
      <c r="P174" t="str">
        <f t="shared" si="20"/>
        <v/>
      </c>
      <c r="Q174" t="str">
        <f t="shared" si="23"/>
        <v/>
      </c>
    </row>
    <row r="175" spans="1:17" x14ac:dyDescent="0.25">
      <c r="A175" s="110" t="str">
        <f>IF('DBE N'!A178="","",'DBE N'!A178)</f>
        <v/>
      </c>
      <c r="B175" s="110" t="str">
        <f>IF('DBE N'!B178="","",'DBE N'!B178)</f>
        <v/>
      </c>
      <c r="C175" s="94" t="str">
        <f>IF('DBE N'!C178="","",'DBE N'!C178)</f>
        <v/>
      </c>
      <c r="D175" s="89" t="str">
        <f>IF('DBE N'!E178="","",'DBE N'!E178)</f>
        <v/>
      </c>
      <c r="E175" s="62"/>
      <c r="F175" s="62"/>
      <c r="G175" s="62"/>
      <c r="H175" s="62"/>
      <c r="I175" s="72" t="str">
        <f t="shared" si="21"/>
        <v/>
      </c>
      <c r="J175" s="62"/>
      <c r="K175" t="str">
        <f t="shared" si="16"/>
        <v/>
      </c>
      <c r="L175" t="str">
        <f t="shared" si="17"/>
        <v/>
      </c>
      <c r="M175" t="str">
        <f t="shared" si="18"/>
        <v/>
      </c>
      <c r="N175" t="str">
        <f t="shared" si="19"/>
        <v/>
      </c>
      <c r="O175" t="str">
        <f t="shared" si="22"/>
        <v/>
      </c>
      <c r="P175" t="str">
        <f t="shared" si="20"/>
        <v/>
      </c>
      <c r="Q175" t="str">
        <f t="shared" si="23"/>
        <v/>
      </c>
    </row>
    <row r="176" spans="1:17" x14ac:dyDescent="0.25">
      <c r="A176" s="110" t="str">
        <f>IF('DBE N'!A179="","",'DBE N'!A179)</f>
        <v/>
      </c>
      <c r="B176" s="110" t="str">
        <f>IF('DBE N'!B179="","",'DBE N'!B179)</f>
        <v/>
      </c>
      <c r="C176" s="94" t="str">
        <f>IF('DBE N'!C179="","",'DBE N'!C179)</f>
        <v/>
      </c>
      <c r="D176" s="89" t="str">
        <f>IF('DBE N'!E179="","",'DBE N'!E179)</f>
        <v/>
      </c>
      <c r="E176" s="62"/>
      <c r="F176" s="62"/>
      <c r="G176" s="62"/>
      <c r="H176" s="62"/>
      <c r="I176" s="72" t="str">
        <f t="shared" si="21"/>
        <v/>
      </c>
      <c r="J176" s="62"/>
      <c r="K176" t="str">
        <f t="shared" si="16"/>
        <v/>
      </c>
      <c r="L176" t="str">
        <f t="shared" si="17"/>
        <v/>
      </c>
      <c r="M176" t="str">
        <f t="shared" si="18"/>
        <v/>
      </c>
      <c r="N176" t="str">
        <f t="shared" si="19"/>
        <v/>
      </c>
      <c r="O176" t="str">
        <f t="shared" si="22"/>
        <v/>
      </c>
      <c r="P176" t="str">
        <f t="shared" si="20"/>
        <v/>
      </c>
      <c r="Q176" t="str">
        <f t="shared" si="23"/>
        <v/>
      </c>
    </row>
    <row r="177" spans="1:17" x14ac:dyDescent="0.25">
      <c r="A177" s="110" t="str">
        <f>IF('DBE N'!A180="","",'DBE N'!A180)</f>
        <v/>
      </c>
      <c r="B177" s="110" t="str">
        <f>IF('DBE N'!B180="","",'DBE N'!B180)</f>
        <v/>
      </c>
      <c r="C177" s="94" t="str">
        <f>IF('DBE N'!C180="","",'DBE N'!C180)</f>
        <v/>
      </c>
      <c r="D177" s="89" t="str">
        <f>IF('DBE N'!E180="","",'DBE N'!E180)</f>
        <v/>
      </c>
      <c r="E177" s="62"/>
      <c r="F177" s="62"/>
      <c r="G177" s="62"/>
      <c r="H177" s="62"/>
      <c r="I177" s="72" t="str">
        <f t="shared" si="21"/>
        <v/>
      </c>
      <c r="J177" s="62"/>
      <c r="K177" t="str">
        <f t="shared" si="16"/>
        <v/>
      </c>
      <c r="L177" t="str">
        <f t="shared" si="17"/>
        <v/>
      </c>
      <c r="M177" t="str">
        <f t="shared" si="18"/>
        <v/>
      </c>
      <c r="N177" t="str">
        <f t="shared" si="19"/>
        <v/>
      </c>
      <c r="O177" t="str">
        <f t="shared" si="22"/>
        <v/>
      </c>
      <c r="P177" t="str">
        <f t="shared" si="20"/>
        <v/>
      </c>
      <c r="Q177" t="str">
        <f t="shared" si="23"/>
        <v/>
      </c>
    </row>
    <row r="178" spans="1:17" x14ac:dyDescent="0.25">
      <c r="A178" s="110" t="str">
        <f>IF('DBE N'!A181="","",'DBE N'!A181)</f>
        <v/>
      </c>
      <c r="B178" s="110" t="str">
        <f>IF('DBE N'!B181="","",'DBE N'!B181)</f>
        <v/>
      </c>
      <c r="C178" s="94" t="str">
        <f>IF('DBE N'!C181="","",'DBE N'!C181)</f>
        <v/>
      </c>
      <c r="D178" s="89" t="str">
        <f>IF('DBE N'!E181="","",'DBE N'!E181)</f>
        <v/>
      </c>
      <c r="E178" s="62"/>
      <c r="F178" s="62"/>
      <c r="G178" s="62"/>
      <c r="H178" s="62"/>
      <c r="I178" s="72" t="str">
        <f t="shared" si="21"/>
        <v/>
      </c>
      <c r="J178" s="62"/>
      <c r="K178" t="str">
        <f t="shared" si="16"/>
        <v/>
      </c>
      <c r="L178" t="str">
        <f t="shared" si="17"/>
        <v/>
      </c>
      <c r="M178" t="str">
        <f t="shared" si="18"/>
        <v/>
      </c>
      <c r="N178" t="str">
        <f t="shared" si="19"/>
        <v/>
      </c>
      <c r="O178" t="str">
        <f t="shared" si="22"/>
        <v/>
      </c>
      <c r="P178" t="str">
        <f t="shared" si="20"/>
        <v/>
      </c>
      <c r="Q178" t="str">
        <f t="shared" si="23"/>
        <v/>
      </c>
    </row>
    <row r="179" spans="1:17" x14ac:dyDescent="0.25">
      <c r="A179" s="110" t="str">
        <f>IF('DBE N'!A182="","",'DBE N'!A182)</f>
        <v/>
      </c>
      <c r="B179" s="110" t="str">
        <f>IF('DBE N'!B182="","",'DBE N'!B182)</f>
        <v/>
      </c>
      <c r="C179" s="94" t="str">
        <f>IF('DBE N'!C182="","",'DBE N'!C182)</f>
        <v/>
      </c>
      <c r="D179" s="89" t="str">
        <f>IF('DBE N'!E182="","",'DBE N'!E182)</f>
        <v/>
      </c>
      <c r="E179" s="62"/>
      <c r="F179" s="62"/>
      <c r="G179" s="62"/>
      <c r="H179" s="62"/>
      <c r="I179" s="72" t="str">
        <f t="shared" si="21"/>
        <v/>
      </c>
      <c r="J179" s="62"/>
      <c r="K179" t="str">
        <f t="shared" si="16"/>
        <v/>
      </c>
      <c r="L179" t="str">
        <f t="shared" si="17"/>
        <v/>
      </c>
      <c r="M179" t="str">
        <f t="shared" si="18"/>
        <v/>
      </c>
      <c r="N179" t="str">
        <f t="shared" si="19"/>
        <v/>
      </c>
      <c r="O179" t="str">
        <f t="shared" si="22"/>
        <v/>
      </c>
      <c r="P179" t="str">
        <f t="shared" si="20"/>
        <v/>
      </c>
      <c r="Q179" t="str">
        <f t="shared" si="23"/>
        <v/>
      </c>
    </row>
    <row r="180" spans="1:17" x14ac:dyDescent="0.25">
      <c r="A180" s="110" t="str">
        <f>IF('DBE N'!A183="","",'DBE N'!A183)</f>
        <v/>
      </c>
      <c r="B180" s="110" t="str">
        <f>IF('DBE N'!B183="","",'DBE N'!B183)</f>
        <v/>
      </c>
      <c r="C180" s="94" t="str">
        <f>IF('DBE N'!C183="","",'DBE N'!C183)</f>
        <v/>
      </c>
      <c r="D180" s="89" t="str">
        <f>IF('DBE N'!E183="","",'DBE N'!E183)</f>
        <v/>
      </c>
      <c r="E180" s="62"/>
      <c r="F180" s="62"/>
      <c r="G180" s="62"/>
      <c r="H180" s="62"/>
      <c r="I180" s="72" t="str">
        <f t="shared" si="21"/>
        <v/>
      </c>
      <c r="J180" s="62"/>
      <c r="K180" t="str">
        <f t="shared" si="16"/>
        <v/>
      </c>
      <c r="L180" t="str">
        <f t="shared" si="17"/>
        <v/>
      </c>
      <c r="M180" t="str">
        <f t="shared" si="18"/>
        <v/>
      </c>
      <c r="N180" t="str">
        <f t="shared" si="19"/>
        <v/>
      </c>
      <c r="O180" t="str">
        <f t="shared" si="22"/>
        <v/>
      </c>
      <c r="P180" t="str">
        <f t="shared" si="20"/>
        <v/>
      </c>
      <c r="Q180" t="str">
        <f t="shared" si="23"/>
        <v/>
      </c>
    </row>
    <row r="181" spans="1:17" x14ac:dyDescent="0.25">
      <c r="A181" s="110" t="str">
        <f>IF('DBE N'!A184="","",'DBE N'!A184)</f>
        <v/>
      </c>
      <c r="B181" s="110" t="str">
        <f>IF('DBE N'!B184="","",'DBE N'!B184)</f>
        <v/>
      </c>
      <c r="C181" s="94" t="str">
        <f>IF('DBE N'!C184="","",'DBE N'!C184)</f>
        <v/>
      </c>
      <c r="D181" s="89" t="str">
        <f>IF('DBE N'!E184="","",'DBE N'!E184)</f>
        <v/>
      </c>
      <c r="E181" s="62"/>
      <c r="F181" s="62"/>
      <c r="G181" s="62"/>
      <c r="H181" s="62"/>
      <c r="I181" s="72" t="str">
        <f t="shared" si="21"/>
        <v/>
      </c>
      <c r="J181" s="62"/>
      <c r="K181" t="str">
        <f t="shared" si="16"/>
        <v/>
      </c>
      <c r="L181" t="str">
        <f t="shared" si="17"/>
        <v/>
      </c>
      <c r="M181" t="str">
        <f t="shared" si="18"/>
        <v/>
      </c>
      <c r="N181" t="str">
        <f t="shared" si="19"/>
        <v/>
      </c>
      <c r="O181" t="str">
        <f t="shared" si="22"/>
        <v/>
      </c>
      <c r="P181" t="str">
        <f t="shared" si="20"/>
        <v/>
      </c>
      <c r="Q181" t="str">
        <f t="shared" si="23"/>
        <v/>
      </c>
    </row>
    <row r="182" spans="1:17" x14ac:dyDescent="0.25">
      <c r="A182" s="110" t="str">
        <f>IF('DBE N'!A185="","",'DBE N'!A185)</f>
        <v/>
      </c>
      <c r="B182" s="110" t="str">
        <f>IF('DBE N'!B185="","",'DBE N'!B185)</f>
        <v/>
      </c>
      <c r="C182" s="94" t="str">
        <f>IF('DBE N'!C185="","",'DBE N'!C185)</f>
        <v/>
      </c>
      <c r="D182" s="89" t="str">
        <f>IF('DBE N'!E185="","",'DBE N'!E185)</f>
        <v/>
      </c>
      <c r="E182" s="62"/>
      <c r="F182" s="62"/>
      <c r="G182" s="62"/>
      <c r="H182" s="62"/>
      <c r="I182" s="72" t="str">
        <f t="shared" si="21"/>
        <v/>
      </c>
      <c r="J182" s="62"/>
      <c r="K182" t="str">
        <f t="shared" si="16"/>
        <v/>
      </c>
      <c r="L182" t="str">
        <f t="shared" si="17"/>
        <v/>
      </c>
      <c r="M182" t="str">
        <f t="shared" si="18"/>
        <v/>
      </c>
      <c r="N182" t="str">
        <f t="shared" si="19"/>
        <v/>
      </c>
      <c r="O182" t="str">
        <f t="shared" si="22"/>
        <v/>
      </c>
      <c r="P182" t="str">
        <f t="shared" si="20"/>
        <v/>
      </c>
      <c r="Q182" t="str">
        <f t="shared" si="23"/>
        <v/>
      </c>
    </row>
    <row r="183" spans="1:17" x14ac:dyDescent="0.25">
      <c r="A183" s="110" t="str">
        <f>IF('DBE N'!A186="","",'DBE N'!A186)</f>
        <v/>
      </c>
      <c r="B183" s="110" t="str">
        <f>IF('DBE N'!B186="","",'DBE N'!B186)</f>
        <v/>
      </c>
      <c r="C183" s="94" t="str">
        <f>IF('DBE N'!C186="","",'DBE N'!C186)</f>
        <v/>
      </c>
      <c r="D183" s="89" t="str">
        <f>IF('DBE N'!E186="","",'DBE N'!E186)</f>
        <v/>
      </c>
      <c r="E183" s="62"/>
      <c r="F183" s="62"/>
      <c r="G183" s="62"/>
      <c r="H183" s="62"/>
      <c r="I183" s="72" t="str">
        <f t="shared" si="21"/>
        <v/>
      </c>
      <c r="J183" s="62"/>
      <c r="K183" t="str">
        <f t="shared" si="16"/>
        <v/>
      </c>
      <c r="L183" t="str">
        <f t="shared" si="17"/>
        <v/>
      </c>
      <c r="M183" t="str">
        <f t="shared" si="18"/>
        <v/>
      </c>
      <c r="N183" t="str">
        <f t="shared" si="19"/>
        <v/>
      </c>
      <c r="O183" t="str">
        <f t="shared" si="22"/>
        <v/>
      </c>
      <c r="P183" t="str">
        <f t="shared" si="20"/>
        <v/>
      </c>
      <c r="Q183" t="str">
        <f t="shared" si="23"/>
        <v/>
      </c>
    </row>
    <row r="184" spans="1:17" x14ac:dyDescent="0.25">
      <c r="A184" s="110" t="str">
        <f>IF('DBE N'!A187="","",'DBE N'!A187)</f>
        <v/>
      </c>
      <c r="B184" s="110" t="str">
        <f>IF('DBE N'!B187="","",'DBE N'!B187)</f>
        <v/>
      </c>
      <c r="C184" s="94" t="str">
        <f>IF('DBE N'!C187="","",'DBE N'!C187)</f>
        <v/>
      </c>
      <c r="D184" s="89" t="str">
        <f>IF('DBE N'!E187="","",'DBE N'!E187)</f>
        <v/>
      </c>
      <c r="E184" s="62"/>
      <c r="F184" s="62"/>
      <c r="G184" s="62"/>
      <c r="H184" s="62"/>
      <c r="I184" s="72" t="str">
        <f t="shared" si="21"/>
        <v/>
      </c>
      <c r="J184" s="62"/>
      <c r="K184" t="str">
        <f t="shared" si="16"/>
        <v/>
      </c>
      <c r="L184" t="str">
        <f t="shared" si="17"/>
        <v/>
      </c>
      <c r="M184" t="str">
        <f t="shared" si="18"/>
        <v/>
      </c>
      <c r="N184" t="str">
        <f t="shared" si="19"/>
        <v/>
      </c>
      <c r="O184" t="str">
        <f t="shared" si="22"/>
        <v/>
      </c>
      <c r="P184" t="str">
        <f t="shared" si="20"/>
        <v/>
      </c>
      <c r="Q184" t="str">
        <f t="shared" si="23"/>
        <v/>
      </c>
    </row>
    <row r="185" spans="1:17" x14ac:dyDescent="0.25">
      <c r="A185" s="110" t="str">
        <f>IF('DBE N'!A188="","",'DBE N'!A188)</f>
        <v/>
      </c>
      <c r="B185" s="110" t="str">
        <f>IF('DBE N'!B188="","",'DBE N'!B188)</f>
        <v/>
      </c>
      <c r="C185" s="94" t="str">
        <f>IF('DBE N'!C188="","",'DBE N'!C188)</f>
        <v/>
      </c>
      <c r="D185" s="89" t="str">
        <f>IF('DBE N'!E188="","",'DBE N'!E188)</f>
        <v/>
      </c>
      <c r="E185" s="62"/>
      <c r="F185" s="62"/>
      <c r="G185" s="62"/>
      <c r="H185" s="62"/>
      <c r="I185" s="72" t="str">
        <f t="shared" si="21"/>
        <v/>
      </c>
      <c r="J185" s="62"/>
      <c r="K185" t="str">
        <f t="shared" si="16"/>
        <v/>
      </c>
      <c r="L185" t="str">
        <f t="shared" si="17"/>
        <v/>
      </c>
      <c r="M185" t="str">
        <f t="shared" si="18"/>
        <v/>
      </c>
      <c r="N185" t="str">
        <f t="shared" si="19"/>
        <v/>
      </c>
      <c r="O185" t="str">
        <f t="shared" si="22"/>
        <v/>
      </c>
      <c r="P185" t="str">
        <f t="shared" si="20"/>
        <v/>
      </c>
      <c r="Q185" t="str">
        <f t="shared" si="23"/>
        <v/>
      </c>
    </row>
    <row r="186" spans="1:17" x14ac:dyDescent="0.25">
      <c r="A186" s="110" t="str">
        <f>IF('DBE N'!A189="","",'DBE N'!A189)</f>
        <v/>
      </c>
      <c r="B186" s="110" t="str">
        <f>IF('DBE N'!B189="","",'DBE N'!B189)</f>
        <v/>
      </c>
      <c r="C186" s="94" t="str">
        <f>IF('DBE N'!C189="","",'DBE N'!C189)</f>
        <v/>
      </c>
      <c r="D186" s="89" t="str">
        <f>IF('DBE N'!E189="","",'DBE N'!E189)</f>
        <v/>
      </c>
      <c r="E186" s="62"/>
      <c r="F186" s="62"/>
      <c r="G186" s="62"/>
      <c r="H186" s="62"/>
      <c r="I186" s="72" t="str">
        <f t="shared" si="21"/>
        <v/>
      </c>
      <c r="J186" s="62"/>
      <c r="K186" t="str">
        <f t="shared" si="16"/>
        <v/>
      </c>
      <c r="L186" t="str">
        <f t="shared" si="17"/>
        <v/>
      </c>
      <c r="M186" t="str">
        <f t="shared" si="18"/>
        <v/>
      </c>
      <c r="N186" t="str">
        <f t="shared" si="19"/>
        <v/>
      </c>
      <c r="O186" t="str">
        <f t="shared" si="22"/>
        <v/>
      </c>
      <c r="P186" t="str">
        <f t="shared" si="20"/>
        <v/>
      </c>
      <c r="Q186" t="str">
        <f t="shared" si="23"/>
        <v/>
      </c>
    </row>
    <row r="187" spans="1:17" x14ac:dyDescent="0.25">
      <c r="A187" s="110" t="str">
        <f>IF('DBE N'!A190="","",'DBE N'!A190)</f>
        <v/>
      </c>
      <c r="B187" s="110" t="str">
        <f>IF('DBE N'!B190="","",'DBE N'!B190)</f>
        <v/>
      </c>
      <c r="C187" s="94" t="str">
        <f>IF('DBE N'!C190="","",'DBE N'!C190)</f>
        <v/>
      </c>
      <c r="D187" s="89" t="str">
        <f>IF('DBE N'!E190="","",'DBE N'!E190)</f>
        <v/>
      </c>
      <c r="E187" s="62"/>
      <c r="F187" s="62"/>
      <c r="G187" s="62"/>
      <c r="H187" s="62"/>
      <c r="I187" s="72" t="str">
        <f t="shared" si="21"/>
        <v/>
      </c>
      <c r="J187" s="62"/>
      <c r="K187" t="str">
        <f t="shared" si="16"/>
        <v/>
      </c>
      <c r="L187" t="str">
        <f t="shared" si="17"/>
        <v/>
      </c>
      <c r="M187" t="str">
        <f t="shared" si="18"/>
        <v/>
      </c>
      <c r="N187" t="str">
        <f t="shared" si="19"/>
        <v/>
      </c>
      <c r="O187" t="str">
        <f t="shared" si="22"/>
        <v/>
      </c>
      <c r="P187" t="str">
        <f t="shared" si="20"/>
        <v/>
      </c>
      <c r="Q187" t="str">
        <f t="shared" si="23"/>
        <v/>
      </c>
    </row>
    <row r="188" spans="1:17" x14ac:dyDescent="0.25">
      <c r="A188" s="110" t="str">
        <f>IF('DBE N'!A191="","",'DBE N'!A191)</f>
        <v/>
      </c>
      <c r="B188" s="110" t="str">
        <f>IF('DBE N'!B191="","",'DBE N'!B191)</f>
        <v/>
      </c>
      <c r="C188" s="94" t="str">
        <f>IF('DBE N'!C191="","",'DBE N'!C191)</f>
        <v/>
      </c>
      <c r="D188" s="89" t="str">
        <f>IF('DBE N'!E191="","",'DBE N'!E191)</f>
        <v/>
      </c>
      <c r="E188" s="62"/>
      <c r="F188" s="62"/>
      <c r="G188" s="62"/>
      <c r="H188" s="62"/>
      <c r="I188" s="72" t="str">
        <f t="shared" si="21"/>
        <v/>
      </c>
      <c r="J188" s="62"/>
      <c r="K188" t="str">
        <f t="shared" si="16"/>
        <v/>
      </c>
      <c r="L188" t="str">
        <f t="shared" si="17"/>
        <v/>
      </c>
      <c r="M188" t="str">
        <f t="shared" si="18"/>
        <v/>
      </c>
      <c r="N188" t="str">
        <f t="shared" si="19"/>
        <v/>
      </c>
      <c r="O188" t="str">
        <f t="shared" si="22"/>
        <v/>
      </c>
      <c r="P188" t="str">
        <f t="shared" si="20"/>
        <v/>
      </c>
      <c r="Q188" t="str">
        <f t="shared" si="23"/>
        <v/>
      </c>
    </row>
    <row r="189" spans="1:17" x14ac:dyDescent="0.25">
      <c r="A189" s="110" t="str">
        <f>IF('DBE N'!A192="","",'DBE N'!A192)</f>
        <v/>
      </c>
      <c r="B189" s="110" t="str">
        <f>IF('DBE N'!B192="","",'DBE N'!B192)</f>
        <v/>
      </c>
      <c r="C189" s="94" t="str">
        <f>IF('DBE N'!C192="","",'DBE N'!C192)</f>
        <v/>
      </c>
      <c r="D189" s="89" t="str">
        <f>IF('DBE N'!E192="","",'DBE N'!E192)</f>
        <v/>
      </c>
      <c r="E189" s="62"/>
      <c r="F189" s="62"/>
      <c r="G189" s="62"/>
      <c r="H189" s="62"/>
      <c r="I189" s="72" t="str">
        <f t="shared" si="21"/>
        <v/>
      </c>
      <c r="J189" s="62"/>
      <c r="K189" t="str">
        <f t="shared" si="16"/>
        <v/>
      </c>
      <c r="L189" t="str">
        <f t="shared" si="17"/>
        <v/>
      </c>
      <c r="M189" t="str">
        <f t="shared" si="18"/>
        <v/>
      </c>
      <c r="N189" t="str">
        <f t="shared" si="19"/>
        <v/>
      </c>
      <c r="O189" t="str">
        <f t="shared" si="22"/>
        <v/>
      </c>
      <c r="P189" t="str">
        <f t="shared" si="20"/>
        <v/>
      </c>
      <c r="Q189" t="str">
        <f t="shared" si="23"/>
        <v/>
      </c>
    </row>
    <row r="190" spans="1:17" x14ac:dyDescent="0.25">
      <c r="A190" s="110" t="str">
        <f>IF('DBE N'!A193="","",'DBE N'!A193)</f>
        <v/>
      </c>
      <c r="B190" s="110" t="str">
        <f>IF('DBE N'!B193="","",'DBE N'!B193)</f>
        <v/>
      </c>
      <c r="C190" s="94" t="str">
        <f>IF('DBE N'!C193="","",'DBE N'!C193)</f>
        <v/>
      </c>
      <c r="D190" s="89" t="str">
        <f>IF('DBE N'!E193="","",'DBE N'!E193)</f>
        <v/>
      </c>
      <c r="E190" s="62"/>
      <c r="F190" s="62"/>
      <c r="G190" s="62"/>
      <c r="H190" s="62"/>
      <c r="I190" s="72" t="str">
        <f t="shared" si="21"/>
        <v/>
      </c>
      <c r="J190" s="62"/>
      <c r="K190" t="str">
        <f t="shared" si="16"/>
        <v/>
      </c>
      <c r="L190" t="str">
        <f t="shared" si="17"/>
        <v/>
      </c>
      <c r="M190" t="str">
        <f t="shared" si="18"/>
        <v/>
      </c>
      <c r="N190" t="str">
        <f t="shared" si="19"/>
        <v/>
      </c>
      <c r="O190" t="str">
        <f t="shared" si="22"/>
        <v/>
      </c>
      <c r="P190" t="str">
        <f t="shared" si="20"/>
        <v/>
      </c>
      <c r="Q190" t="str">
        <f t="shared" si="23"/>
        <v/>
      </c>
    </row>
    <row r="191" spans="1:17" x14ac:dyDescent="0.25">
      <c r="A191" s="110" t="str">
        <f>IF('DBE N'!A194="","",'DBE N'!A194)</f>
        <v/>
      </c>
      <c r="B191" s="110" t="str">
        <f>IF('DBE N'!B194="","",'DBE N'!B194)</f>
        <v/>
      </c>
      <c r="C191" s="94" t="str">
        <f>IF('DBE N'!C194="","",'DBE N'!C194)</f>
        <v/>
      </c>
      <c r="D191" s="89" t="str">
        <f>IF('DBE N'!E194="","",'DBE N'!E194)</f>
        <v/>
      </c>
      <c r="E191" s="62"/>
      <c r="F191" s="62"/>
      <c r="G191" s="62"/>
      <c r="H191" s="62"/>
      <c r="I191" s="72" t="str">
        <f t="shared" si="21"/>
        <v/>
      </c>
      <c r="J191" s="62"/>
      <c r="K191" t="str">
        <f t="shared" si="16"/>
        <v/>
      </c>
      <c r="L191" t="str">
        <f t="shared" si="17"/>
        <v/>
      </c>
      <c r="M191" t="str">
        <f t="shared" si="18"/>
        <v/>
      </c>
      <c r="N191" t="str">
        <f t="shared" si="19"/>
        <v/>
      </c>
      <c r="O191" t="str">
        <f t="shared" si="22"/>
        <v/>
      </c>
      <c r="P191" t="str">
        <f t="shared" si="20"/>
        <v/>
      </c>
      <c r="Q191" t="str">
        <f t="shared" si="23"/>
        <v/>
      </c>
    </row>
    <row r="192" spans="1:17" x14ac:dyDescent="0.25">
      <c r="A192" s="110" t="str">
        <f>IF('DBE N'!A195="","",'DBE N'!A195)</f>
        <v/>
      </c>
      <c r="B192" s="110" t="str">
        <f>IF('DBE N'!B195="","",'DBE N'!B195)</f>
        <v/>
      </c>
      <c r="C192" s="94" t="str">
        <f>IF('DBE N'!C195="","",'DBE N'!C195)</f>
        <v/>
      </c>
      <c r="D192" s="89" t="str">
        <f>IF('DBE N'!E195="","",'DBE N'!E195)</f>
        <v/>
      </c>
      <c r="E192" s="62"/>
      <c r="F192" s="62"/>
      <c r="G192" s="62"/>
      <c r="H192" s="62"/>
      <c r="I192" s="72" t="str">
        <f t="shared" si="21"/>
        <v/>
      </c>
      <c r="J192" s="62"/>
      <c r="K192" t="str">
        <f t="shared" si="16"/>
        <v/>
      </c>
      <c r="L192" t="str">
        <f t="shared" si="17"/>
        <v/>
      </c>
      <c r="M192" t="str">
        <f t="shared" si="18"/>
        <v/>
      </c>
      <c r="N192" t="str">
        <f t="shared" si="19"/>
        <v/>
      </c>
      <c r="O192" t="str">
        <f t="shared" si="22"/>
        <v/>
      </c>
      <c r="P192" t="str">
        <f t="shared" si="20"/>
        <v/>
      </c>
      <c r="Q192" t="str">
        <f t="shared" si="23"/>
        <v/>
      </c>
    </row>
    <row r="193" spans="1:17" x14ac:dyDescent="0.25">
      <c r="A193" s="110" t="str">
        <f>IF('DBE N'!A196="","",'DBE N'!A196)</f>
        <v/>
      </c>
      <c r="B193" s="110" t="str">
        <f>IF('DBE N'!B196="","",'DBE N'!B196)</f>
        <v/>
      </c>
      <c r="C193" s="94" t="str">
        <f>IF('DBE N'!C196="","",'DBE N'!C196)</f>
        <v/>
      </c>
      <c r="D193" s="89" t="str">
        <f>IF('DBE N'!E196="","",'DBE N'!E196)</f>
        <v/>
      </c>
      <c r="E193" s="62"/>
      <c r="F193" s="62"/>
      <c r="G193" s="62"/>
      <c r="H193" s="62"/>
      <c r="I193" s="72" t="str">
        <f t="shared" si="21"/>
        <v/>
      </c>
      <c r="J193" s="62"/>
      <c r="K193" t="str">
        <f t="shared" ref="K193:K256" si="24">IF(C193="","",I193*C193)</f>
        <v/>
      </c>
      <c r="L193" t="str">
        <f t="shared" ref="L193:L256" si="25">IF(C193="","",C193*J193)</f>
        <v/>
      </c>
      <c r="M193" t="str">
        <f t="shared" ref="M193:M256" si="26">IFERROR(VLOOKUP(A193,Tabelle,6,FALSE),"")</f>
        <v/>
      </c>
      <c r="N193" t="str">
        <f t="shared" ref="N193:N256" si="27">IFERROR(VLOOKUP(A193,Tabelle,7,0),"")</f>
        <v/>
      </c>
      <c r="O193" t="str">
        <f t="shared" si="22"/>
        <v/>
      </c>
      <c r="P193" t="str">
        <f t="shared" ref="P193:P256" si="28">IFERROR(M193*D193,"")</f>
        <v/>
      </c>
      <c r="Q193" t="str">
        <f t="shared" si="23"/>
        <v/>
      </c>
    </row>
    <row r="194" spans="1:17" x14ac:dyDescent="0.25">
      <c r="A194" s="110" t="str">
        <f>IF('DBE N'!A197="","",'DBE N'!A197)</f>
        <v/>
      </c>
      <c r="B194" s="110" t="str">
        <f>IF('DBE N'!B197="","",'DBE N'!B197)</f>
        <v/>
      </c>
      <c r="C194" s="94" t="str">
        <f>IF('DBE N'!C197="","",'DBE N'!C197)</f>
        <v/>
      </c>
      <c r="D194" s="89" t="str">
        <f>IF('DBE N'!E197="","",'DBE N'!E197)</f>
        <v/>
      </c>
      <c r="E194" s="62"/>
      <c r="F194" s="62"/>
      <c r="G194" s="62"/>
      <c r="H194" s="62"/>
      <c r="I194" s="72" t="str">
        <f t="shared" ref="I194:I257" si="29">IF(D194="","",(Q194))</f>
        <v/>
      </c>
      <c r="J194" s="62"/>
      <c r="K194" t="str">
        <f t="shared" si="24"/>
        <v/>
      </c>
      <c r="L194" t="str">
        <f t="shared" si="25"/>
        <v/>
      </c>
      <c r="M194" t="str">
        <f t="shared" si="26"/>
        <v/>
      </c>
      <c r="N194" t="str">
        <f t="shared" si="27"/>
        <v/>
      </c>
      <c r="O194" t="str">
        <f t="shared" ref="O194:O257" si="30">IFERROR(M194+N194,"")</f>
        <v/>
      </c>
      <c r="P194" t="str">
        <f t="shared" si="28"/>
        <v/>
      </c>
      <c r="Q194" t="str">
        <f t="shared" ref="Q194:Q257" si="31">IFERROR(N194*D194,"")</f>
        <v/>
      </c>
    </row>
    <row r="195" spans="1:17" x14ac:dyDescent="0.25">
      <c r="A195" s="110" t="str">
        <f>IF('DBE N'!A198="","",'DBE N'!A198)</f>
        <v/>
      </c>
      <c r="B195" s="110" t="str">
        <f>IF('DBE N'!B198="","",'DBE N'!B198)</f>
        <v/>
      </c>
      <c r="C195" s="94" t="str">
        <f>IF('DBE N'!C198="","",'DBE N'!C198)</f>
        <v/>
      </c>
      <c r="D195" s="89" t="str">
        <f>IF('DBE N'!E198="","",'DBE N'!E198)</f>
        <v/>
      </c>
      <c r="E195" s="62"/>
      <c r="F195" s="62"/>
      <c r="G195" s="62"/>
      <c r="H195" s="62"/>
      <c r="I195" s="72" t="str">
        <f t="shared" si="29"/>
        <v/>
      </c>
      <c r="J195" s="62"/>
      <c r="K195" t="str">
        <f t="shared" si="24"/>
        <v/>
      </c>
      <c r="L195" t="str">
        <f t="shared" si="25"/>
        <v/>
      </c>
      <c r="M195" t="str">
        <f t="shared" si="26"/>
        <v/>
      </c>
      <c r="N195" t="str">
        <f t="shared" si="27"/>
        <v/>
      </c>
      <c r="O195" t="str">
        <f t="shared" si="30"/>
        <v/>
      </c>
      <c r="P195" t="str">
        <f t="shared" si="28"/>
        <v/>
      </c>
      <c r="Q195" t="str">
        <f t="shared" si="31"/>
        <v/>
      </c>
    </row>
    <row r="196" spans="1:17" x14ac:dyDescent="0.25">
      <c r="A196" s="110" t="str">
        <f>IF('DBE N'!A199="","",'DBE N'!A199)</f>
        <v/>
      </c>
      <c r="B196" s="110" t="str">
        <f>IF('DBE N'!B199="","",'DBE N'!B199)</f>
        <v/>
      </c>
      <c r="C196" s="94" t="str">
        <f>IF('DBE N'!C199="","",'DBE N'!C199)</f>
        <v/>
      </c>
      <c r="D196" s="89" t="str">
        <f>IF('DBE N'!E199="","",'DBE N'!E199)</f>
        <v/>
      </c>
      <c r="E196" s="62"/>
      <c r="F196" s="62"/>
      <c r="G196" s="62"/>
      <c r="H196" s="62"/>
      <c r="I196" s="72" t="str">
        <f t="shared" si="29"/>
        <v/>
      </c>
      <c r="J196" s="62"/>
      <c r="K196" t="str">
        <f t="shared" si="24"/>
        <v/>
      </c>
      <c r="L196" t="str">
        <f t="shared" si="25"/>
        <v/>
      </c>
      <c r="M196" t="str">
        <f t="shared" si="26"/>
        <v/>
      </c>
      <c r="N196" t="str">
        <f t="shared" si="27"/>
        <v/>
      </c>
      <c r="O196" t="str">
        <f t="shared" si="30"/>
        <v/>
      </c>
      <c r="P196" t="str">
        <f t="shared" si="28"/>
        <v/>
      </c>
      <c r="Q196" t="str">
        <f t="shared" si="31"/>
        <v/>
      </c>
    </row>
    <row r="197" spans="1:17" x14ac:dyDescent="0.25">
      <c r="A197" s="110" t="str">
        <f>IF('DBE N'!A200="","",'DBE N'!A200)</f>
        <v/>
      </c>
      <c r="B197" s="110" t="str">
        <f>IF('DBE N'!B200="","",'DBE N'!B200)</f>
        <v/>
      </c>
      <c r="C197" s="94" t="str">
        <f>IF('DBE N'!C200="","",'DBE N'!C200)</f>
        <v/>
      </c>
      <c r="D197" s="89" t="str">
        <f>IF('DBE N'!E200="","",'DBE N'!E200)</f>
        <v/>
      </c>
      <c r="E197" s="62"/>
      <c r="F197" s="62"/>
      <c r="G197" s="62"/>
      <c r="H197" s="62"/>
      <c r="I197" s="72" t="str">
        <f t="shared" si="29"/>
        <v/>
      </c>
      <c r="J197" s="62"/>
      <c r="K197" t="str">
        <f t="shared" si="24"/>
        <v/>
      </c>
      <c r="L197" t="str">
        <f t="shared" si="25"/>
        <v/>
      </c>
      <c r="M197" t="str">
        <f t="shared" si="26"/>
        <v/>
      </c>
      <c r="N197" t="str">
        <f t="shared" si="27"/>
        <v/>
      </c>
      <c r="O197" t="str">
        <f t="shared" si="30"/>
        <v/>
      </c>
      <c r="P197" t="str">
        <f t="shared" si="28"/>
        <v/>
      </c>
      <c r="Q197" t="str">
        <f t="shared" si="31"/>
        <v/>
      </c>
    </row>
    <row r="198" spans="1:17" x14ac:dyDescent="0.25">
      <c r="A198" s="110" t="str">
        <f>IF('DBE N'!A201="","",'DBE N'!A201)</f>
        <v/>
      </c>
      <c r="B198" s="110" t="str">
        <f>IF('DBE N'!B201="","",'DBE N'!B201)</f>
        <v/>
      </c>
      <c r="C198" s="94" t="str">
        <f>IF('DBE N'!C201="","",'DBE N'!C201)</f>
        <v/>
      </c>
      <c r="D198" s="89" t="str">
        <f>IF('DBE N'!E201="","",'DBE N'!E201)</f>
        <v/>
      </c>
      <c r="E198" s="62"/>
      <c r="F198" s="62"/>
      <c r="G198" s="62"/>
      <c r="H198" s="62"/>
      <c r="I198" s="72" t="str">
        <f t="shared" si="29"/>
        <v/>
      </c>
      <c r="J198" s="62"/>
      <c r="K198" t="str">
        <f t="shared" si="24"/>
        <v/>
      </c>
      <c r="L198" t="str">
        <f t="shared" si="25"/>
        <v/>
      </c>
      <c r="M198" t="str">
        <f t="shared" si="26"/>
        <v/>
      </c>
      <c r="N198" t="str">
        <f t="shared" si="27"/>
        <v/>
      </c>
      <c r="O198" t="str">
        <f t="shared" si="30"/>
        <v/>
      </c>
      <c r="P198" t="str">
        <f t="shared" si="28"/>
        <v/>
      </c>
      <c r="Q198" t="str">
        <f t="shared" si="31"/>
        <v/>
      </c>
    </row>
    <row r="199" spans="1:17" x14ac:dyDescent="0.25">
      <c r="A199" s="110" t="str">
        <f>IF('DBE N'!A202="","",'DBE N'!A202)</f>
        <v/>
      </c>
      <c r="B199" s="110" t="str">
        <f>IF('DBE N'!B202="","",'DBE N'!B202)</f>
        <v/>
      </c>
      <c r="C199" s="94" t="str">
        <f>IF('DBE N'!C202="","",'DBE N'!C202)</f>
        <v/>
      </c>
      <c r="D199" s="89" t="str">
        <f>IF('DBE N'!E202="","",'DBE N'!E202)</f>
        <v/>
      </c>
      <c r="E199" s="62"/>
      <c r="F199" s="62"/>
      <c r="G199" s="62"/>
      <c r="H199" s="62"/>
      <c r="I199" s="72" t="str">
        <f t="shared" si="29"/>
        <v/>
      </c>
      <c r="J199" s="62"/>
      <c r="K199" t="str">
        <f t="shared" si="24"/>
        <v/>
      </c>
      <c r="L199" t="str">
        <f t="shared" si="25"/>
        <v/>
      </c>
      <c r="M199" t="str">
        <f t="shared" si="26"/>
        <v/>
      </c>
      <c r="N199" t="str">
        <f t="shared" si="27"/>
        <v/>
      </c>
      <c r="O199" t="str">
        <f t="shared" si="30"/>
        <v/>
      </c>
      <c r="P199" t="str">
        <f t="shared" si="28"/>
        <v/>
      </c>
      <c r="Q199" t="str">
        <f t="shared" si="31"/>
        <v/>
      </c>
    </row>
    <row r="200" spans="1:17" x14ac:dyDescent="0.25">
      <c r="A200" s="110" t="str">
        <f>IF('DBE N'!A203="","",'DBE N'!A203)</f>
        <v/>
      </c>
      <c r="B200" s="110" t="str">
        <f>IF('DBE N'!B203="","",'DBE N'!B203)</f>
        <v/>
      </c>
      <c r="C200" s="94" t="str">
        <f>IF('DBE N'!C203="","",'DBE N'!C203)</f>
        <v/>
      </c>
      <c r="D200" s="89" t="str">
        <f>IF('DBE N'!E203="","",'DBE N'!E203)</f>
        <v/>
      </c>
      <c r="E200" s="62"/>
      <c r="F200" s="62"/>
      <c r="G200" s="62"/>
      <c r="H200" s="62"/>
      <c r="I200" s="72" t="str">
        <f t="shared" si="29"/>
        <v/>
      </c>
      <c r="J200" s="62"/>
      <c r="K200" t="str">
        <f t="shared" si="24"/>
        <v/>
      </c>
      <c r="L200" t="str">
        <f t="shared" si="25"/>
        <v/>
      </c>
      <c r="M200" t="str">
        <f t="shared" si="26"/>
        <v/>
      </c>
      <c r="N200" t="str">
        <f t="shared" si="27"/>
        <v/>
      </c>
      <c r="O200" t="str">
        <f t="shared" si="30"/>
        <v/>
      </c>
      <c r="P200" t="str">
        <f t="shared" si="28"/>
        <v/>
      </c>
      <c r="Q200" t="str">
        <f t="shared" si="31"/>
        <v/>
      </c>
    </row>
    <row r="201" spans="1:17" x14ac:dyDescent="0.25">
      <c r="A201" s="110" t="str">
        <f>IF('DBE N'!A204="","",'DBE N'!A204)</f>
        <v/>
      </c>
      <c r="B201" s="110" t="str">
        <f>IF('DBE N'!B204="","",'DBE N'!B204)</f>
        <v/>
      </c>
      <c r="C201" s="94" t="str">
        <f>IF('DBE N'!C204="","",'DBE N'!C204)</f>
        <v/>
      </c>
      <c r="D201" s="89" t="str">
        <f>IF('DBE N'!E204="","",'DBE N'!E204)</f>
        <v/>
      </c>
      <c r="E201" s="62"/>
      <c r="F201" s="62"/>
      <c r="G201" s="62"/>
      <c r="H201" s="62"/>
      <c r="I201" s="72" t="str">
        <f t="shared" si="29"/>
        <v/>
      </c>
      <c r="J201" s="62"/>
      <c r="K201" t="str">
        <f t="shared" si="24"/>
        <v/>
      </c>
      <c r="L201" t="str">
        <f t="shared" si="25"/>
        <v/>
      </c>
      <c r="M201" t="str">
        <f t="shared" si="26"/>
        <v/>
      </c>
      <c r="N201" t="str">
        <f t="shared" si="27"/>
        <v/>
      </c>
      <c r="O201" t="str">
        <f t="shared" si="30"/>
        <v/>
      </c>
      <c r="P201" t="str">
        <f t="shared" si="28"/>
        <v/>
      </c>
      <c r="Q201" t="str">
        <f t="shared" si="31"/>
        <v/>
      </c>
    </row>
    <row r="202" spans="1:17" x14ac:dyDescent="0.25">
      <c r="A202" s="110" t="str">
        <f>IF('DBE N'!A205="","",'DBE N'!A205)</f>
        <v/>
      </c>
      <c r="B202" s="110" t="str">
        <f>IF('DBE N'!B205="","",'DBE N'!B205)</f>
        <v/>
      </c>
      <c r="C202" s="94" t="str">
        <f>IF('DBE N'!C205="","",'DBE N'!C205)</f>
        <v/>
      </c>
      <c r="D202" s="89" t="str">
        <f>IF('DBE N'!E205="","",'DBE N'!E205)</f>
        <v/>
      </c>
      <c r="E202" s="62"/>
      <c r="F202" s="62"/>
      <c r="G202" s="62"/>
      <c r="H202" s="62"/>
      <c r="I202" s="72" t="str">
        <f t="shared" si="29"/>
        <v/>
      </c>
      <c r="J202" s="62"/>
      <c r="K202" t="str">
        <f t="shared" si="24"/>
        <v/>
      </c>
      <c r="L202" t="str">
        <f t="shared" si="25"/>
        <v/>
      </c>
      <c r="M202" t="str">
        <f t="shared" si="26"/>
        <v/>
      </c>
      <c r="N202" t="str">
        <f t="shared" si="27"/>
        <v/>
      </c>
      <c r="O202" t="str">
        <f t="shared" si="30"/>
        <v/>
      </c>
      <c r="P202" t="str">
        <f t="shared" si="28"/>
        <v/>
      </c>
      <c r="Q202" t="str">
        <f t="shared" si="31"/>
        <v/>
      </c>
    </row>
    <row r="203" spans="1:17" x14ac:dyDescent="0.25">
      <c r="A203" s="110" t="str">
        <f>IF('DBE N'!A206="","",'DBE N'!A206)</f>
        <v/>
      </c>
      <c r="B203" s="110" t="str">
        <f>IF('DBE N'!B206="","",'DBE N'!B206)</f>
        <v/>
      </c>
      <c r="C203" s="94" t="str">
        <f>IF('DBE N'!C206="","",'DBE N'!C206)</f>
        <v/>
      </c>
      <c r="D203" s="89" t="str">
        <f>IF('DBE N'!E206="","",'DBE N'!E206)</f>
        <v/>
      </c>
      <c r="E203" s="62"/>
      <c r="F203" s="62"/>
      <c r="G203" s="62"/>
      <c r="H203" s="62"/>
      <c r="I203" s="72" t="str">
        <f t="shared" si="29"/>
        <v/>
      </c>
      <c r="J203" s="62"/>
      <c r="K203" t="str">
        <f t="shared" si="24"/>
        <v/>
      </c>
      <c r="L203" t="str">
        <f t="shared" si="25"/>
        <v/>
      </c>
      <c r="M203" t="str">
        <f t="shared" si="26"/>
        <v/>
      </c>
      <c r="N203" t="str">
        <f t="shared" si="27"/>
        <v/>
      </c>
      <c r="O203" t="str">
        <f t="shared" si="30"/>
        <v/>
      </c>
      <c r="P203" t="str">
        <f t="shared" si="28"/>
        <v/>
      </c>
      <c r="Q203" t="str">
        <f t="shared" si="31"/>
        <v/>
      </c>
    </row>
    <row r="204" spans="1:17" x14ac:dyDescent="0.25">
      <c r="A204" s="110" t="str">
        <f>IF('DBE N'!A207="","",'DBE N'!A207)</f>
        <v/>
      </c>
      <c r="B204" s="110" t="str">
        <f>IF('DBE N'!B207="","",'DBE N'!B207)</f>
        <v/>
      </c>
      <c r="C204" s="94" t="str">
        <f>IF('DBE N'!C207="","",'DBE N'!C207)</f>
        <v/>
      </c>
      <c r="D204" s="89" t="str">
        <f>IF('DBE N'!E207="","",'DBE N'!E207)</f>
        <v/>
      </c>
      <c r="E204" s="62"/>
      <c r="F204" s="62"/>
      <c r="G204" s="62"/>
      <c r="H204" s="62"/>
      <c r="I204" s="72" t="str">
        <f t="shared" si="29"/>
        <v/>
      </c>
      <c r="J204" s="62"/>
      <c r="K204" t="str">
        <f t="shared" si="24"/>
        <v/>
      </c>
      <c r="L204" t="str">
        <f t="shared" si="25"/>
        <v/>
      </c>
      <c r="M204" t="str">
        <f t="shared" si="26"/>
        <v/>
      </c>
      <c r="N204" t="str">
        <f t="shared" si="27"/>
        <v/>
      </c>
      <c r="O204" t="str">
        <f t="shared" si="30"/>
        <v/>
      </c>
      <c r="P204" t="str">
        <f t="shared" si="28"/>
        <v/>
      </c>
      <c r="Q204" t="str">
        <f t="shared" si="31"/>
        <v/>
      </c>
    </row>
    <row r="205" spans="1:17" x14ac:dyDescent="0.25">
      <c r="A205" s="110" t="str">
        <f>IF('DBE N'!A208="","",'DBE N'!A208)</f>
        <v/>
      </c>
      <c r="B205" s="110" t="str">
        <f>IF('DBE N'!B208="","",'DBE N'!B208)</f>
        <v/>
      </c>
      <c r="C205" s="94" t="str">
        <f>IF('DBE N'!C208="","",'DBE N'!C208)</f>
        <v/>
      </c>
      <c r="D205" s="89" t="str">
        <f>IF('DBE N'!E208="","",'DBE N'!E208)</f>
        <v/>
      </c>
      <c r="E205" s="62"/>
      <c r="F205" s="62"/>
      <c r="G205" s="62"/>
      <c r="H205" s="62"/>
      <c r="I205" s="72" t="str">
        <f t="shared" si="29"/>
        <v/>
      </c>
      <c r="J205" s="62"/>
      <c r="K205" t="str">
        <f t="shared" si="24"/>
        <v/>
      </c>
      <c r="L205" t="str">
        <f t="shared" si="25"/>
        <v/>
      </c>
      <c r="M205" t="str">
        <f t="shared" si="26"/>
        <v/>
      </c>
      <c r="N205" t="str">
        <f t="shared" si="27"/>
        <v/>
      </c>
      <c r="O205" t="str">
        <f t="shared" si="30"/>
        <v/>
      </c>
      <c r="P205" t="str">
        <f t="shared" si="28"/>
        <v/>
      </c>
      <c r="Q205" t="str">
        <f t="shared" si="31"/>
        <v/>
      </c>
    </row>
    <row r="206" spans="1:17" x14ac:dyDescent="0.25">
      <c r="A206" s="110" t="str">
        <f>IF('DBE N'!A209="","",'DBE N'!A209)</f>
        <v/>
      </c>
      <c r="B206" s="110" t="str">
        <f>IF('DBE N'!B209="","",'DBE N'!B209)</f>
        <v/>
      </c>
      <c r="C206" s="94" t="str">
        <f>IF('DBE N'!C209="","",'DBE N'!C209)</f>
        <v/>
      </c>
      <c r="D206" s="89" t="str">
        <f>IF('DBE N'!E209="","",'DBE N'!E209)</f>
        <v/>
      </c>
      <c r="E206" s="62"/>
      <c r="F206" s="62"/>
      <c r="G206" s="62"/>
      <c r="H206" s="62"/>
      <c r="I206" s="72" t="str">
        <f t="shared" si="29"/>
        <v/>
      </c>
      <c r="J206" s="62"/>
      <c r="K206" t="str">
        <f t="shared" si="24"/>
        <v/>
      </c>
      <c r="L206" t="str">
        <f t="shared" si="25"/>
        <v/>
      </c>
      <c r="M206" t="str">
        <f t="shared" si="26"/>
        <v/>
      </c>
      <c r="N206" t="str">
        <f t="shared" si="27"/>
        <v/>
      </c>
      <c r="O206" t="str">
        <f t="shared" si="30"/>
        <v/>
      </c>
      <c r="P206" t="str">
        <f t="shared" si="28"/>
        <v/>
      </c>
      <c r="Q206" t="str">
        <f t="shared" si="31"/>
        <v/>
      </c>
    </row>
    <row r="207" spans="1:17" x14ac:dyDescent="0.25">
      <c r="A207" s="110" t="str">
        <f>IF('DBE N'!A210="","",'DBE N'!A210)</f>
        <v/>
      </c>
      <c r="B207" s="110" t="str">
        <f>IF('DBE N'!B210="","",'DBE N'!B210)</f>
        <v/>
      </c>
      <c r="C207" s="94" t="str">
        <f>IF('DBE N'!C210="","",'DBE N'!C210)</f>
        <v/>
      </c>
      <c r="D207" s="89" t="str">
        <f>IF('DBE N'!E210="","",'DBE N'!E210)</f>
        <v/>
      </c>
      <c r="E207" s="62"/>
      <c r="F207" s="62"/>
      <c r="G207" s="62"/>
      <c r="H207" s="62"/>
      <c r="I207" s="72" t="str">
        <f t="shared" si="29"/>
        <v/>
      </c>
      <c r="J207" s="62"/>
      <c r="K207" t="str">
        <f t="shared" si="24"/>
        <v/>
      </c>
      <c r="L207" t="str">
        <f t="shared" si="25"/>
        <v/>
      </c>
      <c r="M207" t="str">
        <f t="shared" si="26"/>
        <v/>
      </c>
      <c r="N207" t="str">
        <f t="shared" si="27"/>
        <v/>
      </c>
      <c r="O207" t="str">
        <f t="shared" si="30"/>
        <v/>
      </c>
      <c r="P207" t="str">
        <f t="shared" si="28"/>
        <v/>
      </c>
      <c r="Q207" t="str">
        <f t="shared" si="31"/>
        <v/>
      </c>
    </row>
    <row r="208" spans="1:17" x14ac:dyDescent="0.25">
      <c r="A208" s="110" t="str">
        <f>IF('DBE N'!A211="","",'DBE N'!A211)</f>
        <v/>
      </c>
      <c r="B208" s="110" t="str">
        <f>IF('DBE N'!B211="","",'DBE N'!B211)</f>
        <v/>
      </c>
      <c r="C208" s="94" t="str">
        <f>IF('DBE N'!C211="","",'DBE N'!C211)</f>
        <v/>
      </c>
      <c r="D208" s="89" t="str">
        <f>IF('DBE N'!E211="","",'DBE N'!E211)</f>
        <v/>
      </c>
      <c r="E208" s="62"/>
      <c r="F208" s="62"/>
      <c r="G208" s="62"/>
      <c r="H208" s="62"/>
      <c r="I208" s="72" t="str">
        <f t="shared" si="29"/>
        <v/>
      </c>
      <c r="J208" s="62"/>
      <c r="K208" t="str">
        <f t="shared" si="24"/>
        <v/>
      </c>
      <c r="L208" t="str">
        <f t="shared" si="25"/>
        <v/>
      </c>
      <c r="M208" t="str">
        <f t="shared" si="26"/>
        <v/>
      </c>
      <c r="N208" t="str">
        <f t="shared" si="27"/>
        <v/>
      </c>
      <c r="O208" t="str">
        <f t="shared" si="30"/>
        <v/>
      </c>
      <c r="P208" t="str">
        <f t="shared" si="28"/>
        <v/>
      </c>
      <c r="Q208" t="str">
        <f t="shared" si="31"/>
        <v/>
      </c>
    </row>
    <row r="209" spans="1:17" x14ac:dyDescent="0.25">
      <c r="A209" s="110" t="str">
        <f>IF('DBE N'!A212="","",'DBE N'!A212)</f>
        <v/>
      </c>
      <c r="B209" s="110" t="str">
        <f>IF('DBE N'!B212="","",'DBE N'!B212)</f>
        <v/>
      </c>
      <c r="C209" s="94" t="str">
        <f>IF('DBE N'!C212="","",'DBE N'!C212)</f>
        <v/>
      </c>
      <c r="D209" s="89" t="str">
        <f>IF('DBE N'!E212="","",'DBE N'!E212)</f>
        <v/>
      </c>
      <c r="E209" s="62"/>
      <c r="F209" s="62"/>
      <c r="G209" s="62"/>
      <c r="H209" s="62"/>
      <c r="I209" s="72" t="str">
        <f t="shared" si="29"/>
        <v/>
      </c>
      <c r="J209" s="62"/>
      <c r="K209" t="str">
        <f t="shared" si="24"/>
        <v/>
      </c>
      <c r="L209" t="str">
        <f t="shared" si="25"/>
        <v/>
      </c>
      <c r="M209" t="str">
        <f t="shared" si="26"/>
        <v/>
      </c>
      <c r="N209" t="str">
        <f t="shared" si="27"/>
        <v/>
      </c>
      <c r="O209" t="str">
        <f t="shared" si="30"/>
        <v/>
      </c>
      <c r="P209" t="str">
        <f t="shared" si="28"/>
        <v/>
      </c>
      <c r="Q209" t="str">
        <f t="shared" si="31"/>
        <v/>
      </c>
    </row>
    <row r="210" spans="1:17" x14ac:dyDescent="0.25">
      <c r="A210" s="110" t="str">
        <f>IF('DBE N'!A213="","",'DBE N'!A213)</f>
        <v/>
      </c>
      <c r="B210" s="110" t="str">
        <f>IF('DBE N'!B213="","",'DBE N'!B213)</f>
        <v/>
      </c>
      <c r="C210" s="94" t="str">
        <f>IF('DBE N'!C213="","",'DBE N'!C213)</f>
        <v/>
      </c>
      <c r="D210" s="89" t="str">
        <f>IF('DBE N'!E213="","",'DBE N'!E213)</f>
        <v/>
      </c>
      <c r="E210" s="62"/>
      <c r="F210" s="62"/>
      <c r="G210" s="62"/>
      <c r="H210" s="62"/>
      <c r="I210" s="72" t="str">
        <f t="shared" si="29"/>
        <v/>
      </c>
      <c r="J210" s="62"/>
      <c r="K210" t="str">
        <f t="shared" si="24"/>
        <v/>
      </c>
      <c r="L210" t="str">
        <f t="shared" si="25"/>
        <v/>
      </c>
      <c r="M210" t="str">
        <f t="shared" si="26"/>
        <v/>
      </c>
      <c r="N210" t="str">
        <f t="shared" si="27"/>
        <v/>
      </c>
      <c r="O210" t="str">
        <f t="shared" si="30"/>
        <v/>
      </c>
      <c r="P210" t="str">
        <f t="shared" si="28"/>
        <v/>
      </c>
      <c r="Q210" t="str">
        <f t="shared" si="31"/>
        <v/>
      </c>
    </row>
    <row r="211" spans="1:17" x14ac:dyDescent="0.25">
      <c r="A211" s="110" t="str">
        <f>IF('DBE N'!A214="","",'DBE N'!A214)</f>
        <v/>
      </c>
      <c r="B211" s="110" t="str">
        <f>IF('DBE N'!B214="","",'DBE N'!B214)</f>
        <v/>
      </c>
      <c r="C211" s="94" t="str">
        <f>IF('DBE N'!C214="","",'DBE N'!C214)</f>
        <v/>
      </c>
      <c r="D211" s="89" t="str">
        <f>IF('DBE N'!E214="","",'DBE N'!E214)</f>
        <v/>
      </c>
      <c r="E211" s="62"/>
      <c r="F211" s="62"/>
      <c r="G211" s="62"/>
      <c r="H211" s="62"/>
      <c r="I211" s="72" t="str">
        <f t="shared" si="29"/>
        <v/>
      </c>
      <c r="J211" s="62"/>
      <c r="K211" t="str">
        <f t="shared" si="24"/>
        <v/>
      </c>
      <c r="L211" t="str">
        <f t="shared" si="25"/>
        <v/>
      </c>
      <c r="M211" t="str">
        <f t="shared" si="26"/>
        <v/>
      </c>
      <c r="N211" t="str">
        <f t="shared" si="27"/>
        <v/>
      </c>
      <c r="O211" t="str">
        <f t="shared" si="30"/>
        <v/>
      </c>
      <c r="P211" t="str">
        <f t="shared" si="28"/>
        <v/>
      </c>
      <c r="Q211" t="str">
        <f t="shared" si="31"/>
        <v/>
      </c>
    </row>
    <row r="212" spans="1:17" x14ac:dyDescent="0.25">
      <c r="A212" s="110" t="str">
        <f>IF('DBE N'!A215="","",'DBE N'!A215)</f>
        <v/>
      </c>
      <c r="B212" s="110" t="str">
        <f>IF('DBE N'!B215="","",'DBE N'!B215)</f>
        <v/>
      </c>
      <c r="C212" s="94" t="str">
        <f>IF('DBE N'!C215="","",'DBE N'!C215)</f>
        <v/>
      </c>
      <c r="D212" s="89" t="str">
        <f>IF('DBE N'!E215="","",'DBE N'!E215)</f>
        <v/>
      </c>
      <c r="E212" s="62"/>
      <c r="F212" s="62"/>
      <c r="G212" s="62"/>
      <c r="H212" s="62"/>
      <c r="I212" s="72" t="str">
        <f t="shared" si="29"/>
        <v/>
      </c>
      <c r="J212" s="62"/>
      <c r="K212" t="str">
        <f t="shared" si="24"/>
        <v/>
      </c>
      <c r="L212" t="str">
        <f t="shared" si="25"/>
        <v/>
      </c>
      <c r="M212" t="str">
        <f t="shared" si="26"/>
        <v/>
      </c>
      <c r="N212" t="str">
        <f t="shared" si="27"/>
        <v/>
      </c>
      <c r="O212" t="str">
        <f t="shared" si="30"/>
        <v/>
      </c>
      <c r="P212" t="str">
        <f t="shared" si="28"/>
        <v/>
      </c>
      <c r="Q212" t="str">
        <f t="shared" si="31"/>
        <v/>
      </c>
    </row>
    <row r="213" spans="1:17" x14ac:dyDescent="0.25">
      <c r="A213" s="110" t="str">
        <f>IF('DBE N'!A216="","",'DBE N'!A216)</f>
        <v/>
      </c>
      <c r="B213" s="110" t="str">
        <f>IF('DBE N'!B216="","",'DBE N'!B216)</f>
        <v/>
      </c>
      <c r="C213" s="94" t="str">
        <f>IF('DBE N'!C216="","",'DBE N'!C216)</f>
        <v/>
      </c>
      <c r="D213" s="89" t="str">
        <f>IF('DBE N'!E216="","",'DBE N'!E216)</f>
        <v/>
      </c>
      <c r="E213" s="62"/>
      <c r="F213" s="62"/>
      <c r="G213" s="62"/>
      <c r="H213" s="62"/>
      <c r="I213" s="72" t="str">
        <f t="shared" si="29"/>
        <v/>
      </c>
      <c r="J213" s="62"/>
      <c r="K213" t="str">
        <f t="shared" si="24"/>
        <v/>
      </c>
      <c r="L213" t="str">
        <f t="shared" si="25"/>
        <v/>
      </c>
      <c r="M213" t="str">
        <f t="shared" si="26"/>
        <v/>
      </c>
      <c r="N213" t="str">
        <f t="shared" si="27"/>
        <v/>
      </c>
      <c r="O213" t="str">
        <f t="shared" si="30"/>
        <v/>
      </c>
      <c r="P213" t="str">
        <f t="shared" si="28"/>
        <v/>
      </c>
      <c r="Q213" t="str">
        <f t="shared" si="31"/>
        <v/>
      </c>
    </row>
    <row r="214" spans="1:17" x14ac:dyDescent="0.25">
      <c r="A214" s="110" t="str">
        <f>IF('DBE N'!A217="","",'DBE N'!A217)</f>
        <v/>
      </c>
      <c r="B214" s="110" t="str">
        <f>IF('DBE N'!B217="","",'DBE N'!B217)</f>
        <v/>
      </c>
      <c r="C214" s="94" t="str">
        <f>IF('DBE N'!C217="","",'DBE N'!C217)</f>
        <v/>
      </c>
      <c r="D214" s="89" t="str">
        <f>IF('DBE N'!E217="","",'DBE N'!E217)</f>
        <v/>
      </c>
      <c r="E214" s="62"/>
      <c r="F214" s="62"/>
      <c r="G214" s="62"/>
      <c r="H214" s="62"/>
      <c r="I214" s="72" t="str">
        <f t="shared" si="29"/>
        <v/>
      </c>
      <c r="J214" s="62"/>
      <c r="K214" t="str">
        <f t="shared" si="24"/>
        <v/>
      </c>
      <c r="L214" t="str">
        <f t="shared" si="25"/>
        <v/>
      </c>
      <c r="M214" t="str">
        <f t="shared" si="26"/>
        <v/>
      </c>
      <c r="N214" t="str">
        <f t="shared" si="27"/>
        <v/>
      </c>
      <c r="O214" t="str">
        <f t="shared" si="30"/>
        <v/>
      </c>
      <c r="P214" t="str">
        <f t="shared" si="28"/>
        <v/>
      </c>
      <c r="Q214" t="str">
        <f t="shared" si="31"/>
        <v/>
      </c>
    </row>
    <row r="215" spans="1:17" x14ac:dyDescent="0.25">
      <c r="A215" s="110" t="str">
        <f>IF('DBE N'!A218="","",'DBE N'!A218)</f>
        <v/>
      </c>
      <c r="B215" s="110" t="str">
        <f>IF('DBE N'!B218="","",'DBE N'!B218)</f>
        <v/>
      </c>
      <c r="C215" s="94" t="str">
        <f>IF('DBE N'!C218="","",'DBE N'!C218)</f>
        <v/>
      </c>
      <c r="D215" s="89" t="str">
        <f>IF('DBE N'!E218="","",'DBE N'!E218)</f>
        <v/>
      </c>
      <c r="E215" s="62"/>
      <c r="F215" s="62"/>
      <c r="G215" s="62"/>
      <c r="H215" s="62"/>
      <c r="I215" s="72" t="str">
        <f t="shared" si="29"/>
        <v/>
      </c>
      <c r="J215" s="62"/>
      <c r="K215" t="str">
        <f t="shared" si="24"/>
        <v/>
      </c>
      <c r="L215" t="str">
        <f t="shared" si="25"/>
        <v/>
      </c>
      <c r="M215" t="str">
        <f t="shared" si="26"/>
        <v/>
      </c>
      <c r="N215" t="str">
        <f t="shared" si="27"/>
        <v/>
      </c>
      <c r="O215" t="str">
        <f t="shared" si="30"/>
        <v/>
      </c>
      <c r="P215" t="str">
        <f t="shared" si="28"/>
        <v/>
      </c>
      <c r="Q215" t="str">
        <f t="shared" si="31"/>
        <v/>
      </c>
    </row>
    <row r="216" spans="1:17" x14ac:dyDescent="0.25">
      <c r="A216" s="110" t="str">
        <f>IF('DBE N'!A219="","",'DBE N'!A219)</f>
        <v/>
      </c>
      <c r="B216" s="110" t="str">
        <f>IF('DBE N'!B219="","",'DBE N'!B219)</f>
        <v/>
      </c>
      <c r="C216" s="94" t="str">
        <f>IF('DBE N'!C219="","",'DBE N'!C219)</f>
        <v/>
      </c>
      <c r="D216" s="89" t="str">
        <f>IF('DBE N'!E219="","",'DBE N'!E219)</f>
        <v/>
      </c>
      <c r="E216" s="62"/>
      <c r="F216" s="62"/>
      <c r="G216" s="62"/>
      <c r="H216" s="62"/>
      <c r="I216" s="72" t="str">
        <f t="shared" si="29"/>
        <v/>
      </c>
      <c r="J216" s="62"/>
      <c r="K216" t="str">
        <f t="shared" si="24"/>
        <v/>
      </c>
      <c r="L216" t="str">
        <f t="shared" si="25"/>
        <v/>
      </c>
      <c r="M216" t="str">
        <f t="shared" si="26"/>
        <v/>
      </c>
      <c r="N216" t="str">
        <f t="shared" si="27"/>
        <v/>
      </c>
      <c r="O216" t="str">
        <f t="shared" si="30"/>
        <v/>
      </c>
      <c r="P216" t="str">
        <f t="shared" si="28"/>
        <v/>
      </c>
      <c r="Q216" t="str">
        <f t="shared" si="31"/>
        <v/>
      </c>
    </row>
    <row r="217" spans="1:17" x14ac:dyDescent="0.25">
      <c r="A217" s="110" t="str">
        <f>IF('DBE N'!A220="","",'DBE N'!A220)</f>
        <v/>
      </c>
      <c r="B217" s="110" t="str">
        <f>IF('DBE N'!B220="","",'DBE N'!B220)</f>
        <v/>
      </c>
      <c r="C217" s="94" t="str">
        <f>IF('DBE N'!C220="","",'DBE N'!C220)</f>
        <v/>
      </c>
      <c r="D217" s="89" t="str">
        <f>IF('DBE N'!E220="","",'DBE N'!E220)</f>
        <v/>
      </c>
      <c r="E217" s="62"/>
      <c r="F217" s="62"/>
      <c r="G217" s="62"/>
      <c r="H217" s="62"/>
      <c r="I217" s="72" t="str">
        <f t="shared" si="29"/>
        <v/>
      </c>
      <c r="J217" s="62"/>
      <c r="K217" t="str">
        <f t="shared" si="24"/>
        <v/>
      </c>
      <c r="L217" t="str">
        <f t="shared" si="25"/>
        <v/>
      </c>
      <c r="M217" t="str">
        <f t="shared" si="26"/>
        <v/>
      </c>
      <c r="N217" t="str">
        <f t="shared" si="27"/>
        <v/>
      </c>
      <c r="O217" t="str">
        <f t="shared" si="30"/>
        <v/>
      </c>
      <c r="P217" t="str">
        <f t="shared" si="28"/>
        <v/>
      </c>
      <c r="Q217" t="str">
        <f t="shared" si="31"/>
        <v/>
      </c>
    </row>
    <row r="218" spans="1:17" x14ac:dyDescent="0.25">
      <c r="A218" s="110" t="str">
        <f>IF('DBE N'!A221="","",'DBE N'!A221)</f>
        <v/>
      </c>
      <c r="B218" s="110" t="str">
        <f>IF('DBE N'!B221="","",'DBE N'!B221)</f>
        <v/>
      </c>
      <c r="C218" s="94" t="str">
        <f>IF('DBE N'!C221="","",'DBE N'!C221)</f>
        <v/>
      </c>
      <c r="D218" s="89" t="str">
        <f>IF('DBE N'!E221="","",'DBE N'!E221)</f>
        <v/>
      </c>
      <c r="E218" s="62"/>
      <c r="F218" s="62"/>
      <c r="G218" s="62"/>
      <c r="H218" s="62"/>
      <c r="I218" s="72" t="str">
        <f t="shared" si="29"/>
        <v/>
      </c>
      <c r="J218" s="62"/>
      <c r="K218" t="str">
        <f t="shared" si="24"/>
        <v/>
      </c>
      <c r="L218" t="str">
        <f t="shared" si="25"/>
        <v/>
      </c>
      <c r="M218" t="str">
        <f t="shared" si="26"/>
        <v/>
      </c>
      <c r="N218" t="str">
        <f t="shared" si="27"/>
        <v/>
      </c>
      <c r="O218" t="str">
        <f t="shared" si="30"/>
        <v/>
      </c>
      <c r="P218" t="str">
        <f t="shared" si="28"/>
        <v/>
      </c>
      <c r="Q218" t="str">
        <f t="shared" si="31"/>
        <v/>
      </c>
    </row>
    <row r="219" spans="1:17" x14ac:dyDescent="0.25">
      <c r="A219" s="110" t="str">
        <f>IF('DBE N'!A222="","",'DBE N'!A222)</f>
        <v/>
      </c>
      <c r="B219" s="110" t="str">
        <f>IF('DBE N'!B222="","",'DBE N'!B222)</f>
        <v/>
      </c>
      <c r="C219" s="94" t="str">
        <f>IF('DBE N'!C222="","",'DBE N'!C222)</f>
        <v/>
      </c>
      <c r="D219" s="89" t="str">
        <f>IF('DBE N'!E222="","",'DBE N'!E222)</f>
        <v/>
      </c>
      <c r="E219" s="62"/>
      <c r="F219" s="62"/>
      <c r="G219" s="62"/>
      <c r="H219" s="62"/>
      <c r="I219" s="72" t="str">
        <f t="shared" si="29"/>
        <v/>
      </c>
      <c r="J219" s="62"/>
      <c r="K219" t="str">
        <f t="shared" si="24"/>
        <v/>
      </c>
      <c r="L219" t="str">
        <f t="shared" si="25"/>
        <v/>
      </c>
      <c r="M219" t="str">
        <f t="shared" si="26"/>
        <v/>
      </c>
      <c r="N219" t="str">
        <f t="shared" si="27"/>
        <v/>
      </c>
      <c r="O219" t="str">
        <f t="shared" si="30"/>
        <v/>
      </c>
      <c r="P219" t="str">
        <f t="shared" si="28"/>
        <v/>
      </c>
      <c r="Q219" t="str">
        <f t="shared" si="31"/>
        <v/>
      </c>
    </row>
    <row r="220" spans="1:17" x14ac:dyDescent="0.25">
      <c r="A220" s="110" t="str">
        <f>IF('DBE N'!A223="","",'DBE N'!A223)</f>
        <v/>
      </c>
      <c r="B220" s="110" t="str">
        <f>IF('DBE N'!B223="","",'DBE N'!B223)</f>
        <v/>
      </c>
      <c r="C220" s="94" t="str">
        <f>IF('DBE N'!C223="","",'DBE N'!C223)</f>
        <v/>
      </c>
      <c r="D220" s="89" t="str">
        <f>IF('DBE N'!E223="","",'DBE N'!E223)</f>
        <v/>
      </c>
      <c r="E220" s="62"/>
      <c r="F220" s="62"/>
      <c r="G220" s="62"/>
      <c r="H220" s="62"/>
      <c r="I220" s="72" t="str">
        <f t="shared" si="29"/>
        <v/>
      </c>
      <c r="J220" s="62"/>
      <c r="K220" t="str">
        <f t="shared" si="24"/>
        <v/>
      </c>
      <c r="L220" t="str">
        <f t="shared" si="25"/>
        <v/>
      </c>
      <c r="M220" t="str">
        <f t="shared" si="26"/>
        <v/>
      </c>
      <c r="N220" t="str">
        <f t="shared" si="27"/>
        <v/>
      </c>
      <c r="O220" t="str">
        <f t="shared" si="30"/>
        <v/>
      </c>
      <c r="P220" t="str">
        <f t="shared" si="28"/>
        <v/>
      </c>
      <c r="Q220" t="str">
        <f t="shared" si="31"/>
        <v/>
      </c>
    </row>
    <row r="221" spans="1:17" x14ac:dyDescent="0.25">
      <c r="A221" s="110" t="str">
        <f>IF('DBE N'!A224="","",'DBE N'!A224)</f>
        <v/>
      </c>
      <c r="B221" s="110" t="str">
        <f>IF('DBE N'!B224="","",'DBE N'!B224)</f>
        <v/>
      </c>
      <c r="C221" s="94" t="str">
        <f>IF('DBE N'!C224="","",'DBE N'!C224)</f>
        <v/>
      </c>
      <c r="D221" s="89" t="str">
        <f>IF('DBE N'!E224="","",'DBE N'!E224)</f>
        <v/>
      </c>
      <c r="E221" s="62"/>
      <c r="F221" s="62"/>
      <c r="G221" s="62"/>
      <c r="H221" s="62"/>
      <c r="I221" s="72" t="str">
        <f t="shared" si="29"/>
        <v/>
      </c>
      <c r="J221" s="62"/>
      <c r="K221" t="str">
        <f t="shared" si="24"/>
        <v/>
      </c>
      <c r="L221" t="str">
        <f t="shared" si="25"/>
        <v/>
      </c>
      <c r="M221" t="str">
        <f t="shared" si="26"/>
        <v/>
      </c>
      <c r="N221" t="str">
        <f t="shared" si="27"/>
        <v/>
      </c>
      <c r="O221" t="str">
        <f t="shared" si="30"/>
        <v/>
      </c>
      <c r="P221" t="str">
        <f t="shared" si="28"/>
        <v/>
      </c>
      <c r="Q221" t="str">
        <f t="shared" si="31"/>
        <v/>
      </c>
    </row>
    <row r="222" spans="1:17" x14ac:dyDescent="0.25">
      <c r="A222" s="110" t="str">
        <f>IF('DBE N'!A225="","",'DBE N'!A225)</f>
        <v/>
      </c>
      <c r="B222" s="110" t="str">
        <f>IF('DBE N'!B225="","",'DBE N'!B225)</f>
        <v/>
      </c>
      <c r="C222" s="94" t="str">
        <f>IF('DBE N'!C225="","",'DBE N'!C225)</f>
        <v/>
      </c>
      <c r="D222" s="89" t="str">
        <f>IF('DBE N'!E225="","",'DBE N'!E225)</f>
        <v/>
      </c>
      <c r="E222" s="62"/>
      <c r="F222" s="62"/>
      <c r="G222" s="62"/>
      <c r="H222" s="62"/>
      <c r="I222" s="72" t="str">
        <f t="shared" si="29"/>
        <v/>
      </c>
      <c r="J222" s="62"/>
      <c r="K222" t="str">
        <f t="shared" si="24"/>
        <v/>
      </c>
      <c r="L222" t="str">
        <f t="shared" si="25"/>
        <v/>
      </c>
      <c r="M222" t="str">
        <f t="shared" si="26"/>
        <v/>
      </c>
      <c r="N222" t="str">
        <f t="shared" si="27"/>
        <v/>
      </c>
      <c r="O222" t="str">
        <f t="shared" si="30"/>
        <v/>
      </c>
      <c r="P222" t="str">
        <f t="shared" si="28"/>
        <v/>
      </c>
      <c r="Q222" t="str">
        <f t="shared" si="31"/>
        <v/>
      </c>
    </row>
    <row r="223" spans="1:17" x14ac:dyDescent="0.25">
      <c r="A223" s="110" t="str">
        <f>IF('DBE N'!A226="","",'DBE N'!A226)</f>
        <v/>
      </c>
      <c r="B223" s="110" t="str">
        <f>IF('DBE N'!B226="","",'DBE N'!B226)</f>
        <v/>
      </c>
      <c r="C223" s="94" t="str">
        <f>IF('DBE N'!C226="","",'DBE N'!C226)</f>
        <v/>
      </c>
      <c r="D223" s="89" t="str">
        <f>IF('DBE N'!E226="","",'DBE N'!E226)</f>
        <v/>
      </c>
      <c r="E223" s="62"/>
      <c r="F223" s="62"/>
      <c r="G223" s="62"/>
      <c r="H223" s="62"/>
      <c r="I223" s="72" t="str">
        <f t="shared" si="29"/>
        <v/>
      </c>
      <c r="J223" s="62"/>
      <c r="K223" t="str">
        <f t="shared" si="24"/>
        <v/>
      </c>
      <c r="L223" t="str">
        <f t="shared" si="25"/>
        <v/>
      </c>
      <c r="M223" t="str">
        <f t="shared" si="26"/>
        <v/>
      </c>
      <c r="N223" t="str">
        <f t="shared" si="27"/>
        <v/>
      </c>
      <c r="O223" t="str">
        <f t="shared" si="30"/>
        <v/>
      </c>
      <c r="P223" t="str">
        <f t="shared" si="28"/>
        <v/>
      </c>
      <c r="Q223" t="str">
        <f t="shared" si="31"/>
        <v/>
      </c>
    </row>
    <row r="224" spans="1:17" x14ac:dyDescent="0.25">
      <c r="A224" s="110" t="str">
        <f>IF('DBE N'!A227="","",'DBE N'!A227)</f>
        <v/>
      </c>
      <c r="B224" s="110" t="str">
        <f>IF('DBE N'!B227="","",'DBE N'!B227)</f>
        <v/>
      </c>
      <c r="C224" s="94" t="str">
        <f>IF('DBE N'!C227="","",'DBE N'!C227)</f>
        <v/>
      </c>
      <c r="D224" s="89" t="str">
        <f>IF('DBE N'!E227="","",'DBE N'!E227)</f>
        <v/>
      </c>
      <c r="E224" s="62"/>
      <c r="F224" s="62"/>
      <c r="G224" s="62"/>
      <c r="H224" s="62"/>
      <c r="I224" s="72" t="str">
        <f t="shared" si="29"/>
        <v/>
      </c>
      <c r="J224" s="62"/>
      <c r="K224" t="str">
        <f t="shared" si="24"/>
        <v/>
      </c>
      <c r="L224" t="str">
        <f t="shared" si="25"/>
        <v/>
      </c>
      <c r="M224" t="str">
        <f t="shared" si="26"/>
        <v/>
      </c>
      <c r="N224" t="str">
        <f t="shared" si="27"/>
        <v/>
      </c>
      <c r="O224" t="str">
        <f t="shared" si="30"/>
        <v/>
      </c>
      <c r="P224" t="str">
        <f t="shared" si="28"/>
        <v/>
      </c>
      <c r="Q224" t="str">
        <f t="shared" si="31"/>
        <v/>
      </c>
    </row>
    <row r="225" spans="1:17" x14ac:dyDescent="0.25">
      <c r="A225" s="110" t="str">
        <f>IF('DBE N'!A228="","",'DBE N'!A228)</f>
        <v/>
      </c>
      <c r="B225" s="110" t="str">
        <f>IF('DBE N'!B228="","",'DBE N'!B228)</f>
        <v/>
      </c>
      <c r="C225" s="94" t="str">
        <f>IF('DBE N'!C228="","",'DBE N'!C228)</f>
        <v/>
      </c>
      <c r="D225" s="89" t="str">
        <f>IF('DBE N'!E228="","",'DBE N'!E228)</f>
        <v/>
      </c>
      <c r="E225" s="62"/>
      <c r="F225" s="62"/>
      <c r="G225" s="62"/>
      <c r="H225" s="62"/>
      <c r="I225" s="72" t="str">
        <f t="shared" si="29"/>
        <v/>
      </c>
      <c r="J225" s="62"/>
      <c r="K225" t="str">
        <f t="shared" si="24"/>
        <v/>
      </c>
      <c r="L225" t="str">
        <f t="shared" si="25"/>
        <v/>
      </c>
      <c r="M225" t="str">
        <f t="shared" si="26"/>
        <v/>
      </c>
      <c r="N225" t="str">
        <f t="shared" si="27"/>
        <v/>
      </c>
      <c r="O225" t="str">
        <f t="shared" si="30"/>
        <v/>
      </c>
      <c r="P225" t="str">
        <f t="shared" si="28"/>
        <v/>
      </c>
      <c r="Q225" t="str">
        <f t="shared" si="31"/>
        <v/>
      </c>
    </row>
    <row r="226" spans="1:17" x14ac:dyDescent="0.25">
      <c r="A226" s="110" t="str">
        <f>IF('DBE N'!A229="","",'DBE N'!A229)</f>
        <v/>
      </c>
      <c r="B226" s="110" t="str">
        <f>IF('DBE N'!B229="","",'DBE N'!B229)</f>
        <v/>
      </c>
      <c r="C226" s="94" t="str">
        <f>IF('DBE N'!C229="","",'DBE N'!C229)</f>
        <v/>
      </c>
      <c r="D226" s="89" t="str">
        <f>IF('DBE N'!E229="","",'DBE N'!E229)</f>
        <v/>
      </c>
      <c r="E226" s="62"/>
      <c r="F226" s="62"/>
      <c r="G226" s="62"/>
      <c r="H226" s="62"/>
      <c r="I226" s="72" t="str">
        <f t="shared" si="29"/>
        <v/>
      </c>
      <c r="J226" s="62"/>
      <c r="K226" t="str">
        <f t="shared" si="24"/>
        <v/>
      </c>
      <c r="L226" t="str">
        <f t="shared" si="25"/>
        <v/>
      </c>
      <c r="M226" t="str">
        <f t="shared" si="26"/>
        <v/>
      </c>
      <c r="N226" t="str">
        <f t="shared" si="27"/>
        <v/>
      </c>
      <c r="O226" t="str">
        <f t="shared" si="30"/>
        <v/>
      </c>
      <c r="P226" t="str">
        <f t="shared" si="28"/>
        <v/>
      </c>
      <c r="Q226" t="str">
        <f t="shared" si="31"/>
        <v/>
      </c>
    </row>
    <row r="227" spans="1:17" x14ac:dyDescent="0.25">
      <c r="A227" s="110" t="str">
        <f>IF('DBE N'!A230="","",'DBE N'!A230)</f>
        <v/>
      </c>
      <c r="B227" s="110" t="str">
        <f>IF('DBE N'!B230="","",'DBE N'!B230)</f>
        <v/>
      </c>
      <c r="C227" s="94" t="str">
        <f>IF('DBE N'!C230="","",'DBE N'!C230)</f>
        <v/>
      </c>
      <c r="D227" s="89" t="str">
        <f>IF('DBE N'!E230="","",'DBE N'!E230)</f>
        <v/>
      </c>
      <c r="E227" s="62"/>
      <c r="F227" s="62"/>
      <c r="G227" s="62"/>
      <c r="H227" s="62"/>
      <c r="I227" s="72" t="str">
        <f t="shared" si="29"/>
        <v/>
      </c>
      <c r="J227" s="62"/>
      <c r="K227" t="str">
        <f t="shared" si="24"/>
        <v/>
      </c>
      <c r="L227" t="str">
        <f t="shared" si="25"/>
        <v/>
      </c>
      <c r="M227" t="str">
        <f t="shared" si="26"/>
        <v/>
      </c>
      <c r="N227" t="str">
        <f t="shared" si="27"/>
        <v/>
      </c>
      <c r="O227" t="str">
        <f t="shared" si="30"/>
        <v/>
      </c>
      <c r="P227" t="str">
        <f t="shared" si="28"/>
        <v/>
      </c>
      <c r="Q227" t="str">
        <f t="shared" si="31"/>
        <v/>
      </c>
    </row>
    <row r="228" spans="1:17" x14ac:dyDescent="0.25">
      <c r="A228" s="110" t="str">
        <f>IF('DBE N'!A231="","",'DBE N'!A231)</f>
        <v/>
      </c>
      <c r="B228" s="110" t="str">
        <f>IF('DBE N'!B231="","",'DBE N'!B231)</f>
        <v/>
      </c>
      <c r="C228" s="94" t="str">
        <f>IF('DBE N'!C231="","",'DBE N'!C231)</f>
        <v/>
      </c>
      <c r="D228" s="89" t="str">
        <f>IF('DBE N'!E231="","",'DBE N'!E231)</f>
        <v/>
      </c>
      <c r="E228" s="62"/>
      <c r="F228" s="62"/>
      <c r="G228" s="62"/>
      <c r="H228" s="62"/>
      <c r="I228" s="72" t="str">
        <f t="shared" si="29"/>
        <v/>
      </c>
      <c r="J228" s="62"/>
      <c r="K228" t="str">
        <f t="shared" si="24"/>
        <v/>
      </c>
      <c r="L228" t="str">
        <f t="shared" si="25"/>
        <v/>
      </c>
      <c r="M228" t="str">
        <f t="shared" si="26"/>
        <v/>
      </c>
      <c r="N228" t="str">
        <f t="shared" si="27"/>
        <v/>
      </c>
      <c r="O228" t="str">
        <f t="shared" si="30"/>
        <v/>
      </c>
      <c r="P228" t="str">
        <f t="shared" si="28"/>
        <v/>
      </c>
      <c r="Q228" t="str">
        <f t="shared" si="31"/>
        <v/>
      </c>
    </row>
    <row r="229" spans="1:17" x14ac:dyDescent="0.25">
      <c r="A229" s="110" t="str">
        <f>IF('DBE N'!A232="","",'DBE N'!A232)</f>
        <v/>
      </c>
      <c r="B229" s="110" t="str">
        <f>IF('DBE N'!B232="","",'DBE N'!B232)</f>
        <v/>
      </c>
      <c r="C229" s="94" t="str">
        <f>IF('DBE N'!C232="","",'DBE N'!C232)</f>
        <v/>
      </c>
      <c r="D229" s="89" t="str">
        <f>IF('DBE N'!E232="","",'DBE N'!E232)</f>
        <v/>
      </c>
      <c r="E229" s="62"/>
      <c r="F229" s="62"/>
      <c r="G229" s="62"/>
      <c r="H229" s="62"/>
      <c r="I229" s="72" t="str">
        <f t="shared" si="29"/>
        <v/>
      </c>
      <c r="J229" s="62"/>
      <c r="K229" t="str">
        <f t="shared" si="24"/>
        <v/>
      </c>
      <c r="L229" t="str">
        <f t="shared" si="25"/>
        <v/>
      </c>
      <c r="M229" t="str">
        <f t="shared" si="26"/>
        <v/>
      </c>
      <c r="N229" t="str">
        <f t="shared" si="27"/>
        <v/>
      </c>
      <c r="O229" t="str">
        <f t="shared" si="30"/>
        <v/>
      </c>
      <c r="P229" t="str">
        <f t="shared" si="28"/>
        <v/>
      </c>
      <c r="Q229" t="str">
        <f t="shared" si="31"/>
        <v/>
      </c>
    </row>
    <row r="230" spans="1:17" x14ac:dyDescent="0.25">
      <c r="A230" s="110" t="str">
        <f>IF('DBE N'!A233="","",'DBE N'!A233)</f>
        <v/>
      </c>
      <c r="B230" s="110" t="str">
        <f>IF('DBE N'!B233="","",'DBE N'!B233)</f>
        <v/>
      </c>
      <c r="C230" s="94" t="str">
        <f>IF('DBE N'!C233="","",'DBE N'!C233)</f>
        <v/>
      </c>
      <c r="D230" s="89" t="str">
        <f>IF('DBE N'!E233="","",'DBE N'!E233)</f>
        <v/>
      </c>
      <c r="E230" s="62"/>
      <c r="F230" s="62"/>
      <c r="G230" s="62"/>
      <c r="H230" s="62"/>
      <c r="I230" s="72" t="str">
        <f t="shared" si="29"/>
        <v/>
      </c>
      <c r="J230" s="62"/>
      <c r="K230" t="str">
        <f t="shared" si="24"/>
        <v/>
      </c>
      <c r="L230" t="str">
        <f t="shared" si="25"/>
        <v/>
      </c>
      <c r="M230" t="str">
        <f t="shared" si="26"/>
        <v/>
      </c>
      <c r="N230" t="str">
        <f t="shared" si="27"/>
        <v/>
      </c>
      <c r="O230" t="str">
        <f t="shared" si="30"/>
        <v/>
      </c>
      <c r="P230" t="str">
        <f t="shared" si="28"/>
        <v/>
      </c>
      <c r="Q230" t="str">
        <f t="shared" si="31"/>
        <v/>
      </c>
    </row>
    <row r="231" spans="1:17" x14ac:dyDescent="0.25">
      <c r="A231" s="110" t="str">
        <f>IF('DBE N'!A234="","",'DBE N'!A234)</f>
        <v/>
      </c>
      <c r="B231" s="110" t="str">
        <f>IF('DBE N'!B234="","",'DBE N'!B234)</f>
        <v/>
      </c>
      <c r="C231" s="94" t="str">
        <f>IF('DBE N'!C234="","",'DBE N'!C234)</f>
        <v/>
      </c>
      <c r="D231" s="89" t="str">
        <f>IF('DBE N'!E234="","",'DBE N'!E234)</f>
        <v/>
      </c>
      <c r="E231" s="62"/>
      <c r="F231" s="62"/>
      <c r="G231" s="62"/>
      <c r="H231" s="62"/>
      <c r="I231" s="72" t="str">
        <f t="shared" si="29"/>
        <v/>
      </c>
      <c r="J231" s="62"/>
      <c r="K231" t="str">
        <f t="shared" si="24"/>
        <v/>
      </c>
      <c r="L231" t="str">
        <f t="shared" si="25"/>
        <v/>
      </c>
      <c r="M231" t="str">
        <f t="shared" si="26"/>
        <v/>
      </c>
      <c r="N231" t="str">
        <f t="shared" si="27"/>
        <v/>
      </c>
      <c r="O231" t="str">
        <f t="shared" si="30"/>
        <v/>
      </c>
      <c r="P231" t="str">
        <f t="shared" si="28"/>
        <v/>
      </c>
      <c r="Q231" t="str">
        <f t="shared" si="31"/>
        <v/>
      </c>
    </row>
    <row r="232" spans="1:17" x14ac:dyDescent="0.25">
      <c r="A232" s="110" t="str">
        <f>IF('DBE N'!A235="","",'DBE N'!A235)</f>
        <v/>
      </c>
      <c r="B232" s="110" t="str">
        <f>IF('DBE N'!B235="","",'DBE N'!B235)</f>
        <v/>
      </c>
      <c r="C232" s="94" t="str">
        <f>IF('DBE N'!C235="","",'DBE N'!C235)</f>
        <v/>
      </c>
      <c r="D232" s="89" t="str">
        <f>IF('DBE N'!E235="","",'DBE N'!E235)</f>
        <v/>
      </c>
      <c r="E232" s="62"/>
      <c r="F232" s="62"/>
      <c r="G232" s="62"/>
      <c r="H232" s="62"/>
      <c r="I232" s="72" t="str">
        <f t="shared" si="29"/>
        <v/>
      </c>
      <c r="J232" s="62"/>
      <c r="K232" t="str">
        <f t="shared" si="24"/>
        <v/>
      </c>
      <c r="L232" t="str">
        <f t="shared" si="25"/>
        <v/>
      </c>
      <c r="M232" t="str">
        <f t="shared" si="26"/>
        <v/>
      </c>
      <c r="N232" t="str">
        <f t="shared" si="27"/>
        <v/>
      </c>
      <c r="O232" t="str">
        <f t="shared" si="30"/>
        <v/>
      </c>
      <c r="P232" t="str">
        <f t="shared" si="28"/>
        <v/>
      </c>
      <c r="Q232" t="str">
        <f t="shared" si="31"/>
        <v/>
      </c>
    </row>
    <row r="233" spans="1:17" x14ac:dyDescent="0.25">
      <c r="A233" s="110" t="str">
        <f>IF('DBE N'!A236="","",'DBE N'!A236)</f>
        <v/>
      </c>
      <c r="B233" s="110" t="str">
        <f>IF('DBE N'!B236="","",'DBE N'!B236)</f>
        <v/>
      </c>
      <c r="C233" s="94" t="str">
        <f>IF('DBE N'!C236="","",'DBE N'!C236)</f>
        <v/>
      </c>
      <c r="D233" s="89" t="str">
        <f>IF('DBE N'!E236="","",'DBE N'!E236)</f>
        <v/>
      </c>
      <c r="E233" s="62"/>
      <c r="F233" s="62"/>
      <c r="G233" s="62"/>
      <c r="H233" s="62"/>
      <c r="I233" s="72" t="str">
        <f t="shared" si="29"/>
        <v/>
      </c>
      <c r="J233" s="62"/>
      <c r="K233" t="str">
        <f t="shared" si="24"/>
        <v/>
      </c>
      <c r="L233" t="str">
        <f t="shared" si="25"/>
        <v/>
      </c>
      <c r="M233" t="str">
        <f t="shared" si="26"/>
        <v/>
      </c>
      <c r="N233" t="str">
        <f t="shared" si="27"/>
        <v/>
      </c>
      <c r="O233" t="str">
        <f t="shared" si="30"/>
        <v/>
      </c>
      <c r="P233" t="str">
        <f t="shared" si="28"/>
        <v/>
      </c>
      <c r="Q233" t="str">
        <f t="shared" si="31"/>
        <v/>
      </c>
    </row>
    <row r="234" spans="1:17" x14ac:dyDescent="0.25">
      <c r="A234" s="110" t="str">
        <f>IF('DBE N'!A237="","",'DBE N'!A237)</f>
        <v/>
      </c>
      <c r="B234" s="110" t="str">
        <f>IF('DBE N'!B237="","",'DBE N'!B237)</f>
        <v/>
      </c>
      <c r="C234" s="94" t="str">
        <f>IF('DBE N'!C237="","",'DBE N'!C237)</f>
        <v/>
      </c>
      <c r="D234" s="89" t="str">
        <f>IF('DBE N'!E237="","",'DBE N'!E237)</f>
        <v/>
      </c>
      <c r="E234" s="62"/>
      <c r="F234" s="62"/>
      <c r="G234" s="62"/>
      <c r="H234" s="62"/>
      <c r="I234" s="72" t="str">
        <f t="shared" si="29"/>
        <v/>
      </c>
      <c r="J234" s="62"/>
      <c r="K234" t="str">
        <f t="shared" si="24"/>
        <v/>
      </c>
      <c r="L234" t="str">
        <f t="shared" si="25"/>
        <v/>
      </c>
      <c r="M234" t="str">
        <f t="shared" si="26"/>
        <v/>
      </c>
      <c r="N234" t="str">
        <f t="shared" si="27"/>
        <v/>
      </c>
      <c r="O234" t="str">
        <f t="shared" si="30"/>
        <v/>
      </c>
      <c r="P234" t="str">
        <f t="shared" si="28"/>
        <v/>
      </c>
      <c r="Q234" t="str">
        <f t="shared" si="31"/>
        <v/>
      </c>
    </row>
    <row r="235" spans="1:17" x14ac:dyDescent="0.25">
      <c r="A235" s="110" t="str">
        <f>IF('DBE N'!A238="","",'DBE N'!A238)</f>
        <v/>
      </c>
      <c r="B235" s="110" t="str">
        <f>IF('DBE N'!B238="","",'DBE N'!B238)</f>
        <v/>
      </c>
      <c r="C235" s="94" t="str">
        <f>IF('DBE N'!C238="","",'DBE N'!C238)</f>
        <v/>
      </c>
      <c r="D235" s="89" t="str">
        <f>IF('DBE N'!E238="","",'DBE N'!E238)</f>
        <v/>
      </c>
      <c r="E235" s="62"/>
      <c r="F235" s="62"/>
      <c r="G235" s="62"/>
      <c r="H235" s="62"/>
      <c r="I235" s="72" t="str">
        <f t="shared" si="29"/>
        <v/>
      </c>
      <c r="J235" s="62"/>
      <c r="K235" t="str">
        <f t="shared" si="24"/>
        <v/>
      </c>
      <c r="L235" t="str">
        <f t="shared" si="25"/>
        <v/>
      </c>
      <c r="M235" t="str">
        <f t="shared" si="26"/>
        <v/>
      </c>
      <c r="N235" t="str">
        <f t="shared" si="27"/>
        <v/>
      </c>
      <c r="O235" t="str">
        <f t="shared" si="30"/>
        <v/>
      </c>
      <c r="P235" t="str">
        <f t="shared" si="28"/>
        <v/>
      </c>
      <c r="Q235" t="str">
        <f t="shared" si="31"/>
        <v/>
      </c>
    </row>
    <row r="236" spans="1:17" x14ac:dyDescent="0.25">
      <c r="A236" s="110" t="str">
        <f>IF('DBE N'!A239="","",'DBE N'!A239)</f>
        <v/>
      </c>
      <c r="B236" s="110" t="str">
        <f>IF('DBE N'!B239="","",'DBE N'!B239)</f>
        <v/>
      </c>
      <c r="C236" s="94" t="str">
        <f>IF('DBE N'!C239="","",'DBE N'!C239)</f>
        <v/>
      </c>
      <c r="D236" s="89" t="str">
        <f>IF('DBE N'!E239="","",'DBE N'!E239)</f>
        <v/>
      </c>
      <c r="E236" s="62"/>
      <c r="F236" s="62"/>
      <c r="G236" s="62"/>
      <c r="H236" s="62"/>
      <c r="I236" s="72" t="str">
        <f t="shared" si="29"/>
        <v/>
      </c>
      <c r="J236" s="62"/>
      <c r="K236" t="str">
        <f t="shared" si="24"/>
        <v/>
      </c>
      <c r="L236" t="str">
        <f t="shared" si="25"/>
        <v/>
      </c>
      <c r="M236" t="str">
        <f t="shared" si="26"/>
        <v/>
      </c>
      <c r="N236" t="str">
        <f t="shared" si="27"/>
        <v/>
      </c>
      <c r="O236" t="str">
        <f t="shared" si="30"/>
        <v/>
      </c>
      <c r="P236" t="str">
        <f t="shared" si="28"/>
        <v/>
      </c>
      <c r="Q236" t="str">
        <f t="shared" si="31"/>
        <v/>
      </c>
    </row>
    <row r="237" spans="1:17" x14ac:dyDescent="0.25">
      <c r="A237" s="110" t="str">
        <f>IF('DBE N'!A240="","",'DBE N'!A240)</f>
        <v/>
      </c>
      <c r="B237" s="110" t="str">
        <f>IF('DBE N'!B240="","",'DBE N'!B240)</f>
        <v/>
      </c>
      <c r="C237" s="94" t="str">
        <f>IF('DBE N'!C240="","",'DBE N'!C240)</f>
        <v/>
      </c>
      <c r="D237" s="89" t="str">
        <f>IF('DBE N'!E240="","",'DBE N'!E240)</f>
        <v/>
      </c>
      <c r="E237" s="62"/>
      <c r="F237" s="62"/>
      <c r="G237" s="62"/>
      <c r="H237" s="62"/>
      <c r="I237" s="72" t="str">
        <f t="shared" si="29"/>
        <v/>
      </c>
      <c r="J237" s="62"/>
      <c r="K237" t="str">
        <f t="shared" si="24"/>
        <v/>
      </c>
      <c r="L237" t="str">
        <f t="shared" si="25"/>
        <v/>
      </c>
      <c r="M237" t="str">
        <f t="shared" si="26"/>
        <v/>
      </c>
      <c r="N237" t="str">
        <f t="shared" si="27"/>
        <v/>
      </c>
      <c r="O237" t="str">
        <f t="shared" si="30"/>
        <v/>
      </c>
      <c r="P237" t="str">
        <f t="shared" si="28"/>
        <v/>
      </c>
      <c r="Q237" t="str">
        <f t="shared" si="31"/>
        <v/>
      </c>
    </row>
    <row r="238" spans="1:17" x14ac:dyDescent="0.25">
      <c r="A238" s="110" t="str">
        <f>IF('DBE N'!A241="","",'DBE N'!A241)</f>
        <v/>
      </c>
      <c r="B238" s="110" t="str">
        <f>IF('DBE N'!B241="","",'DBE N'!B241)</f>
        <v/>
      </c>
      <c r="C238" s="94" t="str">
        <f>IF('DBE N'!C241="","",'DBE N'!C241)</f>
        <v/>
      </c>
      <c r="D238" s="89" t="str">
        <f>IF('DBE N'!E241="","",'DBE N'!E241)</f>
        <v/>
      </c>
      <c r="E238" s="62"/>
      <c r="F238" s="62"/>
      <c r="G238" s="62"/>
      <c r="H238" s="62"/>
      <c r="I238" s="72" t="str">
        <f t="shared" si="29"/>
        <v/>
      </c>
      <c r="J238" s="62"/>
      <c r="K238" t="str">
        <f t="shared" si="24"/>
        <v/>
      </c>
      <c r="L238" t="str">
        <f t="shared" si="25"/>
        <v/>
      </c>
      <c r="M238" t="str">
        <f t="shared" si="26"/>
        <v/>
      </c>
      <c r="N238" t="str">
        <f t="shared" si="27"/>
        <v/>
      </c>
      <c r="O238" t="str">
        <f t="shared" si="30"/>
        <v/>
      </c>
      <c r="P238" t="str">
        <f t="shared" si="28"/>
        <v/>
      </c>
      <c r="Q238" t="str">
        <f t="shared" si="31"/>
        <v/>
      </c>
    </row>
    <row r="239" spans="1:17" x14ac:dyDescent="0.25">
      <c r="A239" s="110" t="str">
        <f>IF('DBE N'!A242="","",'DBE N'!A242)</f>
        <v/>
      </c>
      <c r="B239" s="110" t="str">
        <f>IF('DBE N'!B242="","",'DBE N'!B242)</f>
        <v/>
      </c>
      <c r="C239" s="94" t="str">
        <f>IF('DBE N'!C242="","",'DBE N'!C242)</f>
        <v/>
      </c>
      <c r="D239" s="89" t="str">
        <f>IF('DBE N'!E242="","",'DBE N'!E242)</f>
        <v/>
      </c>
      <c r="E239" s="62"/>
      <c r="F239" s="62"/>
      <c r="G239" s="62"/>
      <c r="H239" s="62"/>
      <c r="I239" s="72" t="str">
        <f t="shared" si="29"/>
        <v/>
      </c>
      <c r="J239" s="62"/>
      <c r="K239" t="str">
        <f t="shared" si="24"/>
        <v/>
      </c>
      <c r="L239" t="str">
        <f t="shared" si="25"/>
        <v/>
      </c>
      <c r="M239" t="str">
        <f t="shared" si="26"/>
        <v/>
      </c>
      <c r="N239" t="str">
        <f t="shared" si="27"/>
        <v/>
      </c>
      <c r="O239" t="str">
        <f t="shared" si="30"/>
        <v/>
      </c>
      <c r="P239" t="str">
        <f t="shared" si="28"/>
        <v/>
      </c>
      <c r="Q239" t="str">
        <f t="shared" si="31"/>
        <v/>
      </c>
    </row>
    <row r="240" spans="1:17" x14ac:dyDescent="0.25">
      <c r="A240" s="110" t="str">
        <f>IF('DBE N'!A243="","",'DBE N'!A243)</f>
        <v/>
      </c>
      <c r="B240" s="110" t="str">
        <f>IF('DBE N'!B243="","",'DBE N'!B243)</f>
        <v/>
      </c>
      <c r="C240" s="94" t="str">
        <f>IF('DBE N'!C243="","",'DBE N'!C243)</f>
        <v/>
      </c>
      <c r="D240" s="89" t="str">
        <f>IF('DBE N'!E243="","",'DBE N'!E243)</f>
        <v/>
      </c>
      <c r="E240" s="62"/>
      <c r="F240" s="62"/>
      <c r="G240" s="62"/>
      <c r="H240" s="62"/>
      <c r="I240" s="72" t="str">
        <f t="shared" si="29"/>
        <v/>
      </c>
      <c r="J240" s="62"/>
      <c r="K240" t="str">
        <f t="shared" si="24"/>
        <v/>
      </c>
      <c r="L240" t="str">
        <f t="shared" si="25"/>
        <v/>
      </c>
      <c r="M240" t="str">
        <f t="shared" si="26"/>
        <v/>
      </c>
      <c r="N240" t="str">
        <f t="shared" si="27"/>
        <v/>
      </c>
      <c r="O240" t="str">
        <f t="shared" si="30"/>
        <v/>
      </c>
      <c r="P240" t="str">
        <f t="shared" si="28"/>
        <v/>
      </c>
      <c r="Q240" t="str">
        <f t="shared" si="31"/>
        <v/>
      </c>
    </row>
    <row r="241" spans="1:17" x14ac:dyDescent="0.25">
      <c r="A241" s="110" t="str">
        <f>IF('DBE N'!A244="","",'DBE N'!A244)</f>
        <v/>
      </c>
      <c r="B241" s="110" t="str">
        <f>IF('DBE N'!B244="","",'DBE N'!B244)</f>
        <v/>
      </c>
      <c r="C241" s="94" t="str">
        <f>IF('DBE N'!C244="","",'DBE N'!C244)</f>
        <v/>
      </c>
      <c r="D241" s="89" t="str">
        <f>IF('DBE N'!E244="","",'DBE N'!E244)</f>
        <v/>
      </c>
      <c r="E241" s="62"/>
      <c r="F241" s="62"/>
      <c r="G241" s="62"/>
      <c r="H241" s="62"/>
      <c r="I241" s="72" t="str">
        <f t="shared" si="29"/>
        <v/>
      </c>
      <c r="J241" s="62"/>
      <c r="K241" t="str">
        <f t="shared" si="24"/>
        <v/>
      </c>
      <c r="L241" t="str">
        <f t="shared" si="25"/>
        <v/>
      </c>
      <c r="M241" t="str">
        <f t="shared" si="26"/>
        <v/>
      </c>
      <c r="N241" t="str">
        <f t="shared" si="27"/>
        <v/>
      </c>
      <c r="O241" t="str">
        <f t="shared" si="30"/>
        <v/>
      </c>
      <c r="P241" t="str">
        <f t="shared" si="28"/>
        <v/>
      </c>
      <c r="Q241" t="str">
        <f t="shared" si="31"/>
        <v/>
      </c>
    </row>
    <row r="242" spans="1:17" x14ac:dyDescent="0.25">
      <c r="A242" s="110" t="str">
        <f>IF('DBE N'!A245="","",'DBE N'!A245)</f>
        <v/>
      </c>
      <c r="B242" s="110" t="str">
        <f>IF('DBE N'!B245="","",'DBE N'!B245)</f>
        <v/>
      </c>
      <c r="C242" s="94" t="str">
        <f>IF('DBE N'!C245="","",'DBE N'!C245)</f>
        <v/>
      </c>
      <c r="D242" s="89" t="str">
        <f>IF('DBE N'!E245="","",'DBE N'!E245)</f>
        <v/>
      </c>
      <c r="E242" s="62"/>
      <c r="F242" s="62"/>
      <c r="G242" s="62"/>
      <c r="H242" s="62"/>
      <c r="I242" s="72" t="str">
        <f t="shared" si="29"/>
        <v/>
      </c>
      <c r="J242" s="62"/>
      <c r="K242" t="str">
        <f t="shared" si="24"/>
        <v/>
      </c>
      <c r="L242" t="str">
        <f t="shared" si="25"/>
        <v/>
      </c>
      <c r="M242" t="str">
        <f t="shared" si="26"/>
        <v/>
      </c>
      <c r="N242" t="str">
        <f t="shared" si="27"/>
        <v/>
      </c>
      <c r="O242" t="str">
        <f t="shared" si="30"/>
        <v/>
      </c>
      <c r="P242" t="str">
        <f t="shared" si="28"/>
        <v/>
      </c>
      <c r="Q242" t="str">
        <f t="shared" si="31"/>
        <v/>
      </c>
    </row>
    <row r="243" spans="1:17" x14ac:dyDescent="0.25">
      <c r="A243" s="110" t="str">
        <f>IF('DBE N'!A246="","",'DBE N'!A246)</f>
        <v/>
      </c>
      <c r="B243" s="110" t="str">
        <f>IF('DBE N'!B246="","",'DBE N'!B246)</f>
        <v/>
      </c>
      <c r="C243" s="94" t="str">
        <f>IF('DBE N'!C246="","",'DBE N'!C246)</f>
        <v/>
      </c>
      <c r="D243" s="89" t="str">
        <f>IF('DBE N'!E246="","",'DBE N'!E246)</f>
        <v/>
      </c>
      <c r="E243" s="62"/>
      <c r="F243" s="62"/>
      <c r="G243" s="62"/>
      <c r="H243" s="62"/>
      <c r="I243" s="72" t="str">
        <f t="shared" si="29"/>
        <v/>
      </c>
      <c r="J243" s="62"/>
      <c r="K243" t="str">
        <f t="shared" si="24"/>
        <v/>
      </c>
      <c r="L243" t="str">
        <f t="shared" si="25"/>
        <v/>
      </c>
      <c r="M243" t="str">
        <f t="shared" si="26"/>
        <v/>
      </c>
      <c r="N243" t="str">
        <f t="shared" si="27"/>
        <v/>
      </c>
      <c r="O243" t="str">
        <f t="shared" si="30"/>
        <v/>
      </c>
      <c r="P243" t="str">
        <f t="shared" si="28"/>
        <v/>
      </c>
      <c r="Q243" t="str">
        <f t="shared" si="31"/>
        <v/>
      </c>
    </row>
    <row r="244" spans="1:17" x14ac:dyDescent="0.25">
      <c r="A244" s="110" t="str">
        <f>IF('DBE N'!A247="","",'DBE N'!A247)</f>
        <v/>
      </c>
      <c r="B244" s="110" t="str">
        <f>IF('DBE N'!B247="","",'DBE N'!B247)</f>
        <v/>
      </c>
      <c r="C244" s="94" t="str">
        <f>IF('DBE N'!C247="","",'DBE N'!C247)</f>
        <v/>
      </c>
      <c r="D244" s="89" t="str">
        <f>IF('DBE N'!E247="","",'DBE N'!E247)</f>
        <v/>
      </c>
      <c r="E244" s="62"/>
      <c r="F244" s="62"/>
      <c r="G244" s="62"/>
      <c r="H244" s="62"/>
      <c r="I244" s="72" t="str">
        <f t="shared" si="29"/>
        <v/>
      </c>
      <c r="J244" s="62"/>
      <c r="K244" t="str">
        <f t="shared" si="24"/>
        <v/>
      </c>
      <c r="L244" t="str">
        <f t="shared" si="25"/>
        <v/>
      </c>
      <c r="M244" t="str">
        <f t="shared" si="26"/>
        <v/>
      </c>
      <c r="N244" t="str">
        <f t="shared" si="27"/>
        <v/>
      </c>
      <c r="O244" t="str">
        <f t="shared" si="30"/>
        <v/>
      </c>
      <c r="P244" t="str">
        <f t="shared" si="28"/>
        <v/>
      </c>
      <c r="Q244" t="str">
        <f t="shared" si="31"/>
        <v/>
      </c>
    </row>
    <row r="245" spans="1:17" x14ac:dyDescent="0.25">
      <c r="A245" s="110" t="str">
        <f>IF('DBE N'!A248="","",'DBE N'!A248)</f>
        <v/>
      </c>
      <c r="B245" s="110" t="str">
        <f>IF('DBE N'!B248="","",'DBE N'!B248)</f>
        <v/>
      </c>
      <c r="C245" s="94" t="str">
        <f>IF('DBE N'!C248="","",'DBE N'!C248)</f>
        <v/>
      </c>
      <c r="D245" s="89" t="str">
        <f>IF('DBE N'!E248="","",'DBE N'!E248)</f>
        <v/>
      </c>
      <c r="E245" s="62"/>
      <c r="F245" s="62"/>
      <c r="G245" s="62"/>
      <c r="H245" s="62"/>
      <c r="I245" s="72" t="str">
        <f t="shared" si="29"/>
        <v/>
      </c>
      <c r="J245" s="62"/>
      <c r="K245" t="str">
        <f t="shared" si="24"/>
        <v/>
      </c>
      <c r="L245" t="str">
        <f t="shared" si="25"/>
        <v/>
      </c>
      <c r="M245" t="str">
        <f t="shared" si="26"/>
        <v/>
      </c>
      <c r="N245" t="str">
        <f t="shared" si="27"/>
        <v/>
      </c>
      <c r="O245" t="str">
        <f t="shared" si="30"/>
        <v/>
      </c>
      <c r="P245" t="str">
        <f t="shared" si="28"/>
        <v/>
      </c>
      <c r="Q245" t="str">
        <f t="shared" si="31"/>
        <v/>
      </c>
    </row>
    <row r="246" spans="1:17" x14ac:dyDescent="0.25">
      <c r="A246" s="110" t="str">
        <f>IF('DBE N'!A249="","",'DBE N'!A249)</f>
        <v/>
      </c>
      <c r="B246" s="110" t="str">
        <f>IF('DBE N'!B249="","",'DBE N'!B249)</f>
        <v/>
      </c>
      <c r="C246" s="94" t="str">
        <f>IF('DBE N'!C249="","",'DBE N'!C249)</f>
        <v/>
      </c>
      <c r="D246" s="89" t="str">
        <f>IF('DBE N'!E249="","",'DBE N'!E249)</f>
        <v/>
      </c>
      <c r="E246" s="62"/>
      <c r="F246" s="62"/>
      <c r="G246" s="62"/>
      <c r="H246" s="62"/>
      <c r="I246" s="72" t="str">
        <f t="shared" si="29"/>
        <v/>
      </c>
      <c r="J246" s="62"/>
      <c r="K246" t="str">
        <f t="shared" si="24"/>
        <v/>
      </c>
      <c r="L246" t="str">
        <f t="shared" si="25"/>
        <v/>
      </c>
      <c r="M246" t="str">
        <f t="shared" si="26"/>
        <v/>
      </c>
      <c r="N246" t="str">
        <f t="shared" si="27"/>
        <v/>
      </c>
      <c r="O246" t="str">
        <f t="shared" si="30"/>
        <v/>
      </c>
      <c r="P246" t="str">
        <f t="shared" si="28"/>
        <v/>
      </c>
      <c r="Q246" t="str">
        <f t="shared" si="31"/>
        <v/>
      </c>
    </row>
    <row r="247" spans="1:17" x14ac:dyDescent="0.25">
      <c r="A247" s="110" t="str">
        <f>IF('DBE N'!A250="","",'DBE N'!A250)</f>
        <v/>
      </c>
      <c r="B247" s="110" t="str">
        <f>IF('DBE N'!B250="","",'DBE N'!B250)</f>
        <v/>
      </c>
      <c r="C247" s="94" t="str">
        <f>IF('DBE N'!C250="","",'DBE N'!C250)</f>
        <v/>
      </c>
      <c r="D247" s="89" t="str">
        <f>IF('DBE N'!E250="","",'DBE N'!E250)</f>
        <v/>
      </c>
      <c r="E247" s="62"/>
      <c r="F247" s="62"/>
      <c r="G247" s="62"/>
      <c r="H247" s="62"/>
      <c r="I247" s="72" t="str">
        <f t="shared" si="29"/>
        <v/>
      </c>
      <c r="J247" s="62"/>
      <c r="K247" t="str">
        <f t="shared" si="24"/>
        <v/>
      </c>
      <c r="L247" t="str">
        <f t="shared" si="25"/>
        <v/>
      </c>
      <c r="M247" t="str">
        <f t="shared" si="26"/>
        <v/>
      </c>
      <c r="N247" t="str">
        <f t="shared" si="27"/>
        <v/>
      </c>
      <c r="O247" t="str">
        <f t="shared" si="30"/>
        <v/>
      </c>
      <c r="P247" t="str">
        <f t="shared" si="28"/>
        <v/>
      </c>
      <c r="Q247" t="str">
        <f t="shared" si="31"/>
        <v/>
      </c>
    </row>
    <row r="248" spans="1:17" x14ac:dyDescent="0.25">
      <c r="A248" s="110" t="str">
        <f>IF('DBE N'!A251="","",'DBE N'!A251)</f>
        <v/>
      </c>
      <c r="B248" s="110" t="str">
        <f>IF('DBE N'!B251="","",'DBE N'!B251)</f>
        <v/>
      </c>
      <c r="C248" s="94" t="str">
        <f>IF('DBE N'!C251="","",'DBE N'!C251)</f>
        <v/>
      </c>
      <c r="D248" s="89" t="str">
        <f>IF('DBE N'!E251="","",'DBE N'!E251)</f>
        <v/>
      </c>
      <c r="E248" s="62"/>
      <c r="F248" s="62"/>
      <c r="G248" s="62"/>
      <c r="H248" s="62"/>
      <c r="I248" s="72" t="str">
        <f t="shared" si="29"/>
        <v/>
      </c>
      <c r="J248" s="62"/>
      <c r="K248" t="str">
        <f t="shared" si="24"/>
        <v/>
      </c>
      <c r="L248" t="str">
        <f t="shared" si="25"/>
        <v/>
      </c>
      <c r="M248" t="str">
        <f t="shared" si="26"/>
        <v/>
      </c>
      <c r="N248" t="str">
        <f t="shared" si="27"/>
        <v/>
      </c>
      <c r="O248" t="str">
        <f t="shared" si="30"/>
        <v/>
      </c>
      <c r="P248" t="str">
        <f t="shared" si="28"/>
        <v/>
      </c>
      <c r="Q248" t="str">
        <f t="shared" si="31"/>
        <v/>
      </c>
    </row>
    <row r="249" spans="1:17" x14ac:dyDescent="0.25">
      <c r="A249" s="110" t="str">
        <f>IF('DBE N'!A252="","",'DBE N'!A252)</f>
        <v/>
      </c>
      <c r="B249" s="110" t="str">
        <f>IF('DBE N'!B252="","",'DBE N'!B252)</f>
        <v/>
      </c>
      <c r="C249" s="94" t="str">
        <f>IF('DBE N'!C252="","",'DBE N'!C252)</f>
        <v/>
      </c>
      <c r="D249" s="89" t="str">
        <f>IF('DBE N'!E252="","",'DBE N'!E252)</f>
        <v/>
      </c>
      <c r="E249" s="62"/>
      <c r="F249" s="62"/>
      <c r="G249" s="62"/>
      <c r="H249" s="62"/>
      <c r="I249" s="72" t="str">
        <f t="shared" si="29"/>
        <v/>
      </c>
      <c r="J249" s="62"/>
      <c r="K249" t="str">
        <f t="shared" si="24"/>
        <v/>
      </c>
      <c r="L249" t="str">
        <f t="shared" si="25"/>
        <v/>
      </c>
      <c r="M249" t="str">
        <f t="shared" si="26"/>
        <v/>
      </c>
      <c r="N249" t="str">
        <f t="shared" si="27"/>
        <v/>
      </c>
      <c r="O249" t="str">
        <f t="shared" si="30"/>
        <v/>
      </c>
      <c r="P249" t="str">
        <f t="shared" si="28"/>
        <v/>
      </c>
      <c r="Q249" t="str">
        <f t="shared" si="31"/>
        <v/>
      </c>
    </row>
    <row r="250" spans="1:17" x14ac:dyDescent="0.25">
      <c r="A250" s="110" t="str">
        <f>IF('DBE N'!A253="","",'DBE N'!A253)</f>
        <v/>
      </c>
      <c r="B250" s="110" t="str">
        <f>IF('DBE N'!B253="","",'DBE N'!B253)</f>
        <v/>
      </c>
      <c r="C250" s="94" t="str">
        <f>IF('DBE N'!C253="","",'DBE N'!C253)</f>
        <v/>
      </c>
      <c r="D250" s="89" t="str">
        <f>IF('DBE N'!E253="","",'DBE N'!E253)</f>
        <v/>
      </c>
      <c r="E250" s="62"/>
      <c r="F250" s="62"/>
      <c r="G250" s="62"/>
      <c r="H250" s="62"/>
      <c r="I250" s="72" t="str">
        <f t="shared" si="29"/>
        <v/>
      </c>
      <c r="J250" s="62"/>
      <c r="K250" t="str">
        <f t="shared" si="24"/>
        <v/>
      </c>
      <c r="L250" t="str">
        <f t="shared" si="25"/>
        <v/>
      </c>
      <c r="M250" t="str">
        <f t="shared" si="26"/>
        <v/>
      </c>
      <c r="N250" t="str">
        <f t="shared" si="27"/>
        <v/>
      </c>
      <c r="O250" t="str">
        <f t="shared" si="30"/>
        <v/>
      </c>
      <c r="P250" t="str">
        <f t="shared" si="28"/>
        <v/>
      </c>
      <c r="Q250" t="str">
        <f t="shared" si="31"/>
        <v/>
      </c>
    </row>
    <row r="251" spans="1:17" x14ac:dyDescent="0.25">
      <c r="A251" s="110" t="str">
        <f>IF('DBE N'!A254="","",'DBE N'!A254)</f>
        <v/>
      </c>
      <c r="B251" s="110" t="str">
        <f>IF('DBE N'!B254="","",'DBE N'!B254)</f>
        <v/>
      </c>
      <c r="C251" s="94" t="str">
        <f>IF('DBE N'!C254="","",'DBE N'!C254)</f>
        <v/>
      </c>
      <c r="D251" s="89" t="str">
        <f>IF('DBE N'!E254="","",'DBE N'!E254)</f>
        <v/>
      </c>
      <c r="E251" s="62"/>
      <c r="F251" s="62"/>
      <c r="G251" s="62"/>
      <c r="H251" s="62"/>
      <c r="I251" s="72" t="str">
        <f t="shared" si="29"/>
        <v/>
      </c>
      <c r="J251" s="62"/>
      <c r="K251" t="str">
        <f t="shared" si="24"/>
        <v/>
      </c>
      <c r="L251" t="str">
        <f t="shared" si="25"/>
        <v/>
      </c>
      <c r="M251" t="str">
        <f t="shared" si="26"/>
        <v/>
      </c>
      <c r="N251" t="str">
        <f t="shared" si="27"/>
        <v/>
      </c>
      <c r="O251" t="str">
        <f t="shared" si="30"/>
        <v/>
      </c>
      <c r="P251" t="str">
        <f t="shared" si="28"/>
        <v/>
      </c>
      <c r="Q251" t="str">
        <f t="shared" si="31"/>
        <v/>
      </c>
    </row>
    <row r="252" spans="1:17" x14ac:dyDescent="0.25">
      <c r="A252" s="110" t="str">
        <f>IF('DBE N'!A255="","",'DBE N'!A255)</f>
        <v/>
      </c>
      <c r="B252" s="110" t="str">
        <f>IF('DBE N'!B255="","",'DBE N'!B255)</f>
        <v/>
      </c>
      <c r="C252" s="94" t="str">
        <f>IF('DBE N'!C255="","",'DBE N'!C255)</f>
        <v/>
      </c>
      <c r="D252" s="89" t="str">
        <f>IF('DBE N'!E255="","",'DBE N'!E255)</f>
        <v/>
      </c>
      <c r="E252" s="62"/>
      <c r="F252" s="62"/>
      <c r="G252" s="62"/>
      <c r="H252" s="62"/>
      <c r="I252" s="72" t="str">
        <f t="shared" si="29"/>
        <v/>
      </c>
      <c r="J252" s="62"/>
      <c r="K252" t="str">
        <f t="shared" si="24"/>
        <v/>
      </c>
      <c r="L252" t="str">
        <f t="shared" si="25"/>
        <v/>
      </c>
      <c r="M252" t="str">
        <f t="shared" si="26"/>
        <v/>
      </c>
      <c r="N252" t="str">
        <f t="shared" si="27"/>
        <v/>
      </c>
      <c r="O252" t="str">
        <f t="shared" si="30"/>
        <v/>
      </c>
      <c r="P252" t="str">
        <f t="shared" si="28"/>
        <v/>
      </c>
      <c r="Q252" t="str">
        <f t="shared" si="31"/>
        <v/>
      </c>
    </row>
    <row r="253" spans="1:17" x14ac:dyDescent="0.25">
      <c r="A253" s="110" t="str">
        <f>IF('DBE N'!A256="","",'DBE N'!A256)</f>
        <v/>
      </c>
      <c r="B253" s="110" t="str">
        <f>IF('DBE N'!B256="","",'DBE N'!B256)</f>
        <v/>
      </c>
      <c r="C253" s="94" t="str">
        <f>IF('DBE N'!C256="","",'DBE N'!C256)</f>
        <v/>
      </c>
      <c r="D253" s="89" t="str">
        <f>IF('DBE N'!E256="","",'DBE N'!E256)</f>
        <v/>
      </c>
      <c r="E253" s="62"/>
      <c r="F253" s="62"/>
      <c r="G253" s="62"/>
      <c r="H253" s="62"/>
      <c r="I253" s="72" t="str">
        <f t="shared" si="29"/>
        <v/>
      </c>
      <c r="J253" s="62"/>
      <c r="K253" t="str">
        <f t="shared" si="24"/>
        <v/>
      </c>
      <c r="L253" t="str">
        <f t="shared" si="25"/>
        <v/>
      </c>
      <c r="M253" t="str">
        <f t="shared" si="26"/>
        <v/>
      </c>
      <c r="N253" t="str">
        <f t="shared" si="27"/>
        <v/>
      </c>
      <c r="O253" t="str">
        <f t="shared" si="30"/>
        <v/>
      </c>
      <c r="P253" t="str">
        <f t="shared" si="28"/>
        <v/>
      </c>
      <c r="Q253" t="str">
        <f t="shared" si="31"/>
        <v/>
      </c>
    </row>
    <row r="254" spans="1:17" x14ac:dyDescent="0.25">
      <c r="A254" s="110" t="str">
        <f>IF('DBE N'!A257="","",'DBE N'!A257)</f>
        <v/>
      </c>
      <c r="B254" s="110" t="str">
        <f>IF('DBE N'!B257="","",'DBE N'!B257)</f>
        <v/>
      </c>
      <c r="C254" s="94" t="str">
        <f>IF('DBE N'!C257="","",'DBE N'!C257)</f>
        <v/>
      </c>
      <c r="D254" s="89" t="str">
        <f>IF('DBE N'!E257="","",'DBE N'!E257)</f>
        <v/>
      </c>
      <c r="E254" s="62"/>
      <c r="F254" s="62"/>
      <c r="G254" s="62"/>
      <c r="H254" s="62"/>
      <c r="I254" s="72" t="str">
        <f t="shared" si="29"/>
        <v/>
      </c>
      <c r="J254" s="62"/>
      <c r="K254" t="str">
        <f t="shared" si="24"/>
        <v/>
      </c>
      <c r="L254" t="str">
        <f t="shared" si="25"/>
        <v/>
      </c>
      <c r="M254" t="str">
        <f t="shared" si="26"/>
        <v/>
      </c>
      <c r="N254" t="str">
        <f t="shared" si="27"/>
        <v/>
      </c>
      <c r="O254" t="str">
        <f t="shared" si="30"/>
        <v/>
      </c>
      <c r="P254" t="str">
        <f t="shared" si="28"/>
        <v/>
      </c>
      <c r="Q254" t="str">
        <f t="shared" si="31"/>
        <v/>
      </c>
    </row>
    <row r="255" spans="1:17" x14ac:dyDescent="0.25">
      <c r="A255" s="110" t="str">
        <f>IF('DBE N'!A258="","",'DBE N'!A258)</f>
        <v/>
      </c>
      <c r="B255" s="110" t="str">
        <f>IF('DBE N'!B258="","",'DBE N'!B258)</f>
        <v/>
      </c>
      <c r="C255" s="94" t="str">
        <f>IF('DBE N'!C258="","",'DBE N'!C258)</f>
        <v/>
      </c>
      <c r="D255" s="89" t="str">
        <f>IF('DBE N'!E258="","",'DBE N'!E258)</f>
        <v/>
      </c>
      <c r="E255" s="62"/>
      <c r="F255" s="62"/>
      <c r="G255" s="62"/>
      <c r="H255" s="62"/>
      <c r="I255" s="72" t="str">
        <f t="shared" si="29"/>
        <v/>
      </c>
      <c r="J255" s="62"/>
      <c r="K255" t="str">
        <f t="shared" si="24"/>
        <v/>
      </c>
      <c r="L255" t="str">
        <f t="shared" si="25"/>
        <v/>
      </c>
      <c r="M255" t="str">
        <f t="shared" si="26"/>
        <v/>
      </c>
      <c r="N255" t="str">
        <f t="shared" si="27"/>
        <v/>
      </c>
      <c r="O255" t="str">
        <f t="shared" si="30"/>
        <v/>
      </c>
      <c r="P255" t="str">
        <f t="shared" si="28"/>
        <v/>
      </c>
      <c r="Q255" t="str">
        <f t="shared" si="31"/>
        <v/>
      </c>
    </row>
    <row r="256" spans="1:17" x14ac:dyDescent="0.25">
      <c r="A256" s="110" t="str">
        <f>IF('DBE N'!A259="","",'DBE N'!A259)</f>
        <v/>
      </c>
      <c r="B256" s="110" t="str">
        <f>IF('DBE N'!B259="","",'DBE N'!B259)</f>
        <v/>
      </c>
      <c r="C256" s="94" t="str">
        <f>IF('DBE N'!C259="","",'DBE N'!C259)</f>
        <v/>
      </c>
      <c r="D256" s="89" t="str">
        <f>IF('DBE N'!E259="","",'DBE N'!E259)</f>
        <v/>
      </c>
      <c r="E256" s="62"/>
      <c r="F256" s="62"/>
      <c r="G256" s="62"/>
      <c r="H256" s="62"/>
      <c r="I256" s="72" t="str">
        <f t="shared" si="29"/>
        <v/>
      </c>
      <c r="J256" s="62"/>
      <c r="K256" t="str">
        <f t="shared" si="24"/>
        <v/>
      </c>
      <c r="L256" t="str">
        <f t="shared" si="25"/>
        <v/>
      </c>
      <c r="M256" t="str">
        <f t="shared" si="26"/>
        <v/>
      </c>
      <c r="N256" t="str">
        <f t="shared" si="27"/>
        <v/>
      </c>
      <c r="O256" t="str">
        <f t="shared" si="30"/>
        <v/>
      </c>
      <c r="P256" t="str">
        <f t="shared" si="28"/>
        <v/>
      </c>
      <c r="Q256" t="str">
        <f t="shared" si="31"/>
        <v/>
      </c>
    </row>
    <row r="257" spans="1:17" x14ac:dyDescent="0.25">
      <c r="A257" s="110" t="str">
        <f>IF('DBE N'!A260="","",'DBE N'!A260)</f>
        <v/>
      </c>
      <c r="B257" s="110" t="str">
        <f>IF('DBE N'!B260="","",'DBE N'!B260)</f>
        <v/>
      </c>
      <c r="C257" s="94" t="str">
        <f>IF('DBE N'!C260="","",'DBE N'!C260)</f>
        <v/>
      </c>
      <c r="D257" s="89" t="str">
        <f>IF('DBE N'!E260="","",'DBE N'!E260)</f>
        <v/>
      </c>
      <c r="E257" s="62"/>
      <c r="F257" s="62"/>
      <c r="G257" s="62"/>
      <c r="H257" s="62"/>
      <c r="I257" s="72" t="str">
        <f t="shared" si="29"/>
        <v/>
      </c>
      <c r="J257" s="62"/>
      <c r="K257" t="str">
        <f t="shared" ref="K257:K320" si="32">IF(C257="","",I257*C257)</f>
        <v/>
      </c>
      <c r="L257" t="str">
        <f t="shared" ref="L257:L320" si="33">IF(C257="","",C257*J257)</f>
        <v/>
      </c>
      <c r="M257" t="str">
        <f t="shared" ref="M257:M320" si="34">IFERROR(VLOOKUP(A257,Tabelle,6,FALSE),"")</f>
        <v/>
      </c>
      <c r="N257" t="str">
        <f t="shared" ref="N257:N320" si="35">IFERROR(VLOOKUP(A257,Tabelle,7,0),"")</f>
        <v/>
      </c>
      <c r="O257" t="str">
        <f t="shared" si="30"/>
        <v/>
      </c>
      <c r="P257" t="str">
        <f t="shared" ref="P257:P320" si="36">IFERROR(M257*D257,"")</f>
        <v/>
      </c>
      <c r="Q257" t="str">
        <f t="shared" si="31"/>
        <v/>
      </c>
    </row>
    <row r="258" spans="1:17" x14ac:dyDescent="0.25">
      <c r="A258" s="110" t="str">
        <f>IF('DBE N'!A261="","",'DBE N'!A261)</f>
        <v/>
      </c>
      <c r="B258" s="110" t="str">
        <f>IF('DBE N'!B261="","",'DBE N'!B261)</f>
        <v/>
      </c>
      <c r="C258" s="94" t="str">
        <f>IF('DBE N'!C261="","",'DBE N'!C261)</f>
        <v/>
      </c>
      <c r="D258" s="89" t="str">
        <f>IF('DBE N'!E261="","",'DBE N'!E261)</f>
        <v/>
      </c>
      <c r="E258" s="62"/>
      <c r="F258" s="62"/>
      <c r="G258" s="62"/>
      <c r="H258" s="62"/>
      <c r="I258" s="72" t="str">
        <f t="shared" ref="I258:I321" si="37">IF(D258="","",(Q258))</f>
        <v/>
      </c>
      <c r="J258" s="62"/>
      <c r="K258" t="str">
        <f t="shared" si="32"/>
        <v/>
      </c>
      <c r="L258" t="str">
        <f t="shared" si="33"/>
        <v/>
      </c>
      <c r="M258" t="str">
        <f t="shared" si="34"/>
        <v/>
      </c>
      <c r="N258" t="str">
        <f t="shared" si="35"/>
        <v/>
      </c>
      <c r="O258" t="str">
        <f t="shared" ref="O258:O321" si="38">IFERROR(M258+N258,"")</f>
        <v/>
      </c>
      <c r="P258" t="str">
        <f t="shared" si="36"/>
        <v/>
      </c>
      <c r="Q258" t="str">
        <f t="shared" ref="Q258:Q321" si="39">IFERROR(N258*D258,"")</f>
        <v/>
      </c>
    </row>
    <row r="259" spans="1:17" x14ac:dyDescent="0.25">
      <c r="A259" s="110" t="str">
        <f>IF('DBE N'!A262="","",'DBE N'!A262)</f>
        <v/>
      </c>
      <c r="B259" s="110" t="str">
        <f>IF('DBE N'!B262="","",'DBE N'!B262)</f>
        <v/>
      </c>
      <c r="C259" s="94" t="str">
        <f>IF('DBE N'!C262="","",'DBE N'!C262)</f>
        <v/>
      </c>
      <c r="D259" s="89" t="str">
        <f>IF('DBE N'!E262="","",'DBE N'!E262)</f>
        <v/>
      </c>
      <c r="E259" s="62"/>
      <c r="F259" s="62"/>
      <c r="G259" s="62"/>
      <c r="H259" s="62"/>
      <c r="I259" s="72" t="str">
        <f t="shared" si="37"/>
        <v/>
      </c>
      <c r="J259" s="62"/>
      <c r="K259" t="str">
        <f t="shared" si="32"/>
        <v/>
      </c>
      <c r="L259" t="str">
        <f t="shared" si="33"/>
        <v/>
      </c>
      <c r="M259" t="str">
        <f t="shared" si="34"/>
        <v/>
      </c>
      <c r="N259" t="str">
        <f t="shared" si="35"/>
        <v/>
      </c>
      <c r="O259" t="str">
        <f t="shared" si="38"/>
        <v/>
      </c>
      <c r="P259" t="str">
        <f t="shared" si="36"/>
        <v/>
      </c>
      <c r="Q259" t="str">
        <f t="shared" si="39"/>
        <v/>
      </c>
    </row>
    <row r="260" spans="1:17" x14ac:dyDescent="0.25">
      <c r="A260" s="110" t="str">
        <f>IF('DBE N'!A263="","",'DBE N'!A263)</f>
        <v/>
      </c>
      <c r="B260" s="110" t="str">
        <f>IF('DBE N'!B263="","",'DBE N'!B263)</f>
        <v/>
      </c>
      <c r="C260" s="94" t="str">
        <f>IF('DBE N'!C263="","",'DBE N'!C263)</f>
        <v/>
      </c>
      <c r="D260" s="89" t="str">
        <f>IF('DBE N'!E263="","",'DBE N'!E263)</f>
        <v/>
      </c>
      <c r="E260" s="62"/>
      <c r="F260" s="62"/>
      <c r="G260" s="62"/>
      <c r="H260" s="62"/>
      <c r="I260" s="72" t="str">
        <f t="shared" si="37"/>
        <v/>
      </c>
      <c r="J260" s="62"/>
      <c r="K260" t="str">
        <f t="shared" si="32"/>
        <v/>
      </c>
      <c r="L260" t="str">
        <f t="shared" si="33"/>
        <v/>
      </c>
      <c r="M260" t="str">
        <f t="shared" si="34"/>
        <v/>
      </c>
      <c r="N260" t="str">
        <f t="shared" si="35"/>
        <v/>
      </c>
      <c r="O260" t="str">
        <f t="shared" si="38"/>
        <v/>
      </c>
      <c r="P260" t="str">
        <f t="shared" si="36"/>
        <v/>
      </c>
      <c r="Q260" t="str">
        <f t="shared" si="39"/>
        <v/>
      </c>
    </row>
    <row r="261" spans="1:17" x14ac:dyDescent="0.25">
      <c r="A261" s="110" t="str">
        <f>IF('DBE N'!A264="","",'DBE N'!A264)</f>
        <v/>
      </c>
      <c r="B261" s="110" t="str">
        <f>IF('DBE N'!B264="","",'DBE N'!B264)</f>
        <v/>
      </c>
      <c r="C261" s="94" t="str">
        <f>IF('DBE N'!C264="","",'DBE N'!C264)</f>
        <v/>
      </c>
      <c r="D261" s="89" t="str">
        <f>IF('DBE N'!E264="","",'DBE N'!E264)</f>
        <v/>
      </c>
      <c r="E261" s="62"/>
      <c r="F261" s="62"/>
      <c r="G261" s="62"/>
      <c r="H261" s="62"/>
      <c r="I261" s="72" t="str">
        <f t="shared" si="37"/>
        <v/>
      </c>
      <c r="J261" s="62"/>
      <c r="K261" t="str">
        <f t="shared" si="32"/>
        <v/>
      </c>
      <c r="L261" t="str">
        <f t="shared" si="33"/>
        <v/>
      </c>
      <c r="M261" t="str">
        <f t="shared" si="34"/>
        <v/>
      </c>
      <c r="N261" t="str">
        <f t="shared" si="35"/>
        <v/>
      </c>
      <c r="O261" t="str">
        <f t="shared" si="38"/>
        <v/>
      </c>
      <c r="P261" t="str">
        <f t="shared" si="36"/>
        <v/>
      </c>
      <c r="Q261" t="str">
        <f t="shared" si="39"/>
        <v/>
      </c>
    </row>
    <row r="262" spans="1:17" x14ac:dyDescent="0.25">
      <c r="A262" s="110" t="str">
        <f>IF('DBE N'!A265="","",'DBE N'!A265)</f>
        <v/>
      </c>
      <c r="B262" s="110" t="str">
        <f>IF('DBE N'!B265="","",'DBE N'!B265)</f>
        <v/>
      </c>
      <c r="C262" s="94" t="str">
        <f>IF('DBE N'!C265="","",'DBE N'!C265)</f>
        <v/>
      </c>
      <c r="D262" s="89" t="str">
        <f>IF('DBE N'!E265="","",'DBE N'!E265)</f>
        <v/>
      </c>
      <c r="E262" s="62"/>
      <c r="F262" s="62"/>
      <c r="G262" s="62"/>
      <c r="H262" s="62"/>
      <c r="I262" s="72" t="str">
        <f t="shared" si="37"/>
        <v/>
      </c>
      <c r="J262" s="62"/>
      <c r="K262" t="str">
        <f t="shared" si="32"/>
        <v/>
      </c>
      <c r="L262" t="str">
        <f t="shared" si="33"/>
        <v/>
      </c>
      <c r="M262" t="str">
        <f t="shared" si="34"/>
        <v/>
      </c>
      <c r="N262" t="str">
        <f t="shared" si="35"/>
        <v/>
      </c>
      <c r="O262" t="str">
        <f t="shared" si="38"/>
        <v/>
      </c>
      <c r="P262" t="str">
        <f t="shared" si="36"/>
        <v/>
      </c>
      <c r="Q262" t="str">
        <f t="shared" si="39"/>
        <v/>
      </c>
    </row>
    <row r="263" spans="1:17" x14ac:dyDescent="0.25">
      <c r="A263" s="110" t="str">
        <f>IF('DBE N'!A266="","",'DBE N'!A266)</f>
        <v/>
      </c>
      <c r="B263" s="110" t="str">
        <f>IF('DBE N'!B266="","",'DBE N'!B266)</f>
        <v/>
      </c>
      <c r="C263" s="94" t="str">
        <f>IF('DBE N'!C266="","",'DBE N'!C266)</f>
        <v/>
      </c>
      <c r="D263" s="89" t="str">
        <f>IF('DBE N'!E266="","",'DBE N'!E266)</f>
        <v/>
      </c>
      <c r="E263" s="62"/>
      <c r="F263" s="62"/>
      <c r="G263" s="62"/>
      <c r="H263" s="62"/>
      <c r="I263" s="72" t="str">
        <f t="shared" si="37"/>
        <v/>
      </c>
      <c r="J263" s="62"/>
      <c r="K263" t="str">
        <f t="shared" si="32"/>
        <v/>
      </c>
      <c r="L263" t="str">
        <f t="shared" si="33"/>
        <v/>
      </c>
      <c r="M263" t="str">
        <f t="shared" si="34"/>
        <v/>
      </c>
      <c r="N263" t="str">
        <f t="shared" si="35"/>
        <v/>
      </c>
      <c r="O263" t="str">
        <f t="shared" si="38"/>
        <v/>
      </c>
      <c r="P263" t="str">
        <f t="shared" si="36"/>
        <v/>
      </c>
      <c r="Q263" t="str">
        <f t="shared" si="39"/>
        <v/>
      </c>
    </row>
    <row r="264" spans="1:17" x14ac:dyDescent="0.25">
      <c r="A264" s="110" t="str">
        <f>IF('DBE N'!A267="","",'DBE N'!A267)</f>
        <v/>
      </c>
      <c r="B264" s="110" t="str">
        <f>IF('DBE N'!B267="","",'DBE N'!B267)</f>
        <v/>
      </c>
      <c r="C264" s="94" t="str">
        <f>IF('DBE N'!C267="","",'DBE N'!C267)</f>
        <v/>
      </c>
      <c r="D264" s="89" t="str">
        <f>IF('DBE N'!E267="","",'DBE N'!E267)</f>
        <v/>
      </c>
      <c r="E264" s="62"/>
      <c r="F264" s="62"/>
      <c r="G264" s="62"/>
      <c r="H264" s="62"/>
      <c r="I264" s="72" t="str">
        <f t="shared" si="37"/>
        <v/>
      </c>
      <c r="J264" s="62"/>
      <c r="K264" t="str">
        <f t="shared" si="32"/>
        <v/>
      </c>
      <c r="L264" t="str">
        <f t="shared" si="33"/>
        <v/>
      </c>
      <c r="M264" t="str">
        <f t="shared" si="34"/>
        <v/>
      </c>
      <c r="N264" t="str">
        <f t="shared" si="35"/>
        <v/>
      </c>
      <c r="O264" t="str">
        <f t="shared" si="38"/>
        <v/>
      </c>
      <c r="P264" t="str">
        <f t="shared" si="36"/>
        <v/>
      </c>
      <c r="Q264" t="str">
        <f t="shared" si="39"/>
        <v/>
      </c>
    </row>
    <row r="265" spans="1:17" x14ac:dyDescent="0.25">
      <c r="A265" s="110" t="str">
        <f>IF('DBE N'!A268="","",'DBE N'!A268)</f>
        <v/>
      </c>
      <c r="B265" s="110" t="str">
        <f>IF('DBE N'!B268="","",'DBE N'!B268)</f>
        <v/>
      </c>
      <c r="C265" s="94" t="str">
        <f>IF('DBE N'!C268="","",'DBE N'!C268)</f>
        <v/>
      </c>
      <c r="D265" s="89" t="str">
        <f>IF('DBE N'!E268="","",'DBE N'!E268)</f>
        <v/>
      </c>
      <c r="E265" s="62"/>
      <c r="F265" s="62"/>
      <c r="G265" s="62"/>
      <c r="H265" s="62"/>
      <c r="I265" s="72" t="str">
        <f t="shared" si="37"/>
        <v/>
      </c>
      <c r="J265" s="62"/>
      <c r="K265" t="str">
        <f t="shared" si="32"/>
        <v/>
      </c>
      <c r="L265" t="str">
        <f t="shared" si="33"/>
        <v/>
      </c>
      <c r="M265" t="str">
        <f t="shared" si="34"/>
        <v/>
      </c>
      <c r="N265" t="str">
        <f t="shared" si="35"/>
        <v/>
      </c>
      <c r="O265" t="str">
        <f t="shared" si="38"/>
        <v/>
      </c>
      <c r="P265" t="str">
        <f t="shared" si="36"/>
        <v/>
      </c>
      <c r="Q265" t="str">
        <f t="shared" si="39"/>
        <v/>
      </c>
    </row>
    <row r="266" spans="1:17" x14ac:dyDescent="0.25">
      <c r="A266" s="110" t="str">
        <f>IF('DBE N'!A269="","",'DBE N'!A269)</f>
        <v/>
      </c>
      <c r="B266" s="110" t="str">
        <f>IF('DBE N'!B269="","",'DBE N'!B269)</f>
        <v/>
      </c>
      <c r="C266" s="94" t="str">
        <f>IF('DBE N'!C269="","",'DBE N'!C269)</f>
        <v/>
      </c>
      <c r="D266" s="89" t="str">
        <f>IF('DBE N'!E269="","",'DBE N'!E269)</f>
        <v/>
      </c>
      <c r="E266" s="62"/>
      <c r="F266" s="62"/>
      <c r="G266" s="62"/>
      <c r="H266" s="62"/>
      <c r="I266" s="72" t="str">
        <f t="shared" si="37"/>
        <v/>
      </c>
      <c r="J266" s="62"/>
      <c r="K266" t="str">
        <f t="shared" si="32"/>
        <v/>
      </c>
      <c r="L266" t="str">
        <f t="shared" si="33"/>
        <v/>
      </c>
      <c r="M266" t="str">
        <f t="shared" si="34"/>
        <v/>
      </c>
      <c r="N266" t="str">
        <f t="shared" si="35"/>
        <v/>
      </c>
      <c r="O266" t="str">
        <f t="shared" si="38"/>
        <v/>
      </c>
      <c r="P266" t="str">
        <f t="shared" si="36"/>
        <v/>
      </c>
      <c r="Q266" t="str">
        <f t="shared" si="39"/>
        <v/>
      </c>
    </row>
    <row r="267" spans="1:17" x14ac:dyDescent="0.25">
      <c r="A267" s="110" t="str">
        <f>IF('DBE N'!A270="","",'DBE N'!A270)</f>
        <v/>
      </c>
      <c r="B267" s="110" t="str">
        <f>IF('DBE N'!B270="","",'DBE N'!B270)</f>
        <v/>
      </c>
      <c r="C267" s="94" t="str">
        <f>IF('DBE N'!C270="","",'DBE N'!C270)</f>
        <v/>
      </c>
      <c r="D267" s="89" t="str">
        <f>IF('DBE N'!E270="","",'DBE N'!E270)</f>
        <v/>
      </c>
      <c r="E267" s="62"/>
      <c r="F267" s="62"/>
      <c r="G267" s="62"/>
      <c r="H267" s="62"/>
      <c r="I267" s="72" t="str">
        <f t="shared" si="37"/>
        <v/>
      </c>
      <c r="J267" s="62"/>
      <c r="K267" t="str">
        <f t="shared" si="32"/>
        <v/>
      </c>
      <c r="L267" t="str">
        <f t="shared" si="33"/>
        <v/>
      </c>
      <c r="M267" t="str">
        <f t="shared" si="34"/>
        <v/>
      </c>
      <c r="N267" t="str">
        <f t="shared" si="35"/>
        <v/>
      </c>
      <c r="O267" t="str">
        <f t="shared" si="38"/>
        <v/>
      </c>
      <c r="P267" t="str">
        <f t="shared" si="36"/>
        <v/>
      </c>
      <c r="Q267" t="str">
        <f t="shared" si="39"/>
        <v/>
      </c>
    </row>
    <row r="268" spans="1:17" x14ac:dyDescent="0.25">
      <c r="A268" s="110" t="str">
        <f>IF('DBE N'!A271="","",'DBE N'!A271)</f>
        <v/>
      </c>
      <c r="B268" s="110" t="str">
        <f>IF('DBE N'!B271="","",'DBE N'!B271)</f>
        <v/>
      </c>
      <c r="C268" s="94" t="str">
        <f>IF('DBE N'!C271="","",'DBE N'!C271)</f>
        <v/>
      </c>
      <c r="D268" s="89" t="str">
        <f>IF('DBE N'!E271="","",'DBE N'!E271)</f>
        <v/>
      </c>
      <c r="E268" s="62"/>
      <c r="F268" s="62"/>
      <c r="G268" s="62"/>
      <c r="H268" s="62"/>
      <c r="I268" s="72" t="str">
        <f t="shared" si="37"/>
        <v/>
      </c>
      <c r="J268" s="62"/>
      <c r="K268" t="str">
        <f t="shared" si="32"/>
        <v/>
      </c>
      <c r="L268" t="str">
        <f t="shared" si="33"/>
        <v/>
      </c>
      <c r="M268" t="str">
        <f t="shared" si="34"/>
        <v/>
      </c>
      <c r="N268" t="str">
        <f t="shared" si="35"/>
        <v/>
      </c>
      <c r="O268" t="str">
        <f t="shared" si="38"/>
        <v/>
      </c>
      <c r="P268" t="str">
        <f t="shared" si="36"/>
        <v/>
      </c>
      <c r="Q268" t="str">
        <f t="shared" si="39"/>
        <v/>
      </c>
    </row>
    <row r="269" spans="1:17" x14ac:dyDescent="0.25">
      <c r="A269" s="110" t="str">
        <f>IF('DBE N'!A272="","",'DBE N'!A272)</f>
        <v/>
      </c>
      <c r="B269" s="110" t="str">
        <f>IF('DBE N'!B272="","",'DBE N'!B272)</f>
        <v/>
      </c>
      <c r="C269" s="94" t="str">
        <f>IF('DBE N'!C272="","",'DBE N'!C272)</f>
        <v/>
      </c>
      <c r="D269" s="89" t="str">
        <f>IF('DBE N'!E272="","",'DBE N'!E272)</f>
        <v/>
      </c>
      <c r="E269" s="62"/>
      <c r="F269" s="62"/>
      <c r="G269" s="62"/>
      <c r="H269" s="62"/>
      <c r="I269" s="72" t="str">
        <f t="shared" si="37"/>
        <v/>
      </c>
      <c r="J269" s="62"/>
      <c r="K269" t="str">
        <f t="shared" si="32"/>
        <v/>
      </c>
      <c r="L269" t="str">
        <f t="shared" si="33"/>
        <v/>
      </c>
      <c r="M269" t="str">
        <f t="shared" si="34"/>
        <v/>
      </c>
      <c r="N269" t="str">
        <f t="shared" si="35"/>
        <v/>
      </c>
      <c r="O269" t="str">
        <f t="shared" si="38"/>
        <v/>
      </c>
      <c r="P269" t="str">
        <f t="shared" si="36"/>
        <v/>
      </c>
      <c r="Q269" t="str">
        <f t="shared" si="39"/>
        <v/>
      </c>
    </row>
    <row r="270" spans="1:17" x14ac:dyDescent="0.25">
      <c r="A270" s="110" t="str">
        <f>IF('DBE N'!A273="","",'DBE N'!A273)</f>
        <v/>
      </c>
      <c r="B270" s="110" t="str">
        <f>IF('DBE N'!B273="","",'DBE N'!B273)</f>
        <v/>
      </c>
      <c r="C270" s="94" t="str">
        <f>IF('DBE N'!C273="","",'DBE N'!C273)</f>
        <v/>
      </c>
      <c r="D270" s="89" t="str">
        <f>IF('DBE N'!E273="","",'DBE N'!E273)</f>
        <v/>
      </c>
      <c r="E270" s="62"/>
      <c r="F270" s="62"/>
      <c r="G270" s="62"/>
      <c r="H270" s="62"/>
      <c r="I270" s="72" t="str">
        <f t="shared" si="37"/>
        <v/>
      </c>
      <c r="J270" s="62"/>
      <c r="K270" t="str">
        <f t="shared" si="32"/>
        <v/>
      </c>
      <c r="L270" t="str">
        <f t="shared" si="33"/>
        <v/>
      </c>
      <c r="M270" t="str">
        <f t="shared" si="34"/>
        <v/>
      </c>
      <c r="N270" t="str">
        <f t="shared" si="35"/>
        <v/>
      </c>
      <c r="O270" t="str">
        <f t="shared" si="38"/>
        <v/>
      </c>
      <c r="P270" t="str">
        <f t="shared" si="36"/>
        <v/>
      </c>
      <c r="Q270" t="str">
        <f t="shared" si="39"/>
        <v/>
      </c>
    </row>
    <row r="271" spans="1:17" x14ac:dyDescent="0.25">
      <c r="A271" s="110" t="str">
        <f>IF('DBE N'!A274="","",'DBE N'!A274)</f>
        <v/>
      </c>
      <c r="B271" s="110" t="str">
        <f>IF('DBE N'!B274="","",'DBE N'!B274)</f>
        <v/>
      </c>
      <c r="C271" s="94" t="str">
        <f>IF('DBE N'!C274="","",'DBE N'!C274)</f>
        <v/>
      </c>
      <c r="D271" s="89" t="str">
        <f>IF('DBE N'!E274="","",'DBE N'!E274)</f>
        <v/>
      </c>
      <c r="E271" s="62"/>
      <c r="F271" s="62"/>
      <c r="G271" s="62"/>
      <c r="H271" s="62"/>
      <c r="I271" s="72" t="str">
        <f t="shared" si="37"/>
        <v/>
      </c>
      <c r="J271" s="62"/>
      <c r="K271" t="str">
        <f t="shared" si="32"/>
        <v/>
      </c>
      <c r="L271" t="str">
        <f t="shared" si="33"/>
        <v/>
      </c>
      <c r="M271" t="str">
        <f t="shared" si="34"/>
        <v/>
      </c>
      <c r="N271" t="str">
        <f t="shared" si="35"/>
        <v/>
      </c>
      <c r="O271" t="str">
        <f t="shared" si="38"/>
        <v/>
      </c>
      <c r="P271" t="str">
        <f t="shared" si="36"/>
        <v/>
      </c>
      <c r="Q271" t="str">
        <f t="shared" si="39"/>
        <v/>
      </c>
    </row>
    <row r="272" spans="1:17" x14ac:dyDescent="0.25">
      <c r="A272" s="110" t="str">
        <f>IF('DBE N'!A275="","",'DBE N'!A275)</f>
        <v/>
      </c>
      <c r="B272" s="110" t="str">
        <f>IF('DBE N'!B275="","",'DBE N'!B275)</f>
        <v/>
      </c>
      <c r="C272" s="94" t="str">
        <f>IF('DBE N'!C275="","",'DBE N'!C275)</f>
        <v/>
      </c>
      <c r="D272" s="89" t="str">
        <f>IF('DBE N'!E275="","",'DBE N'!E275)</f>
        <v/>
      </c>
      <c r="E272" s="62"/>
      <c r="F272" s="62"/>
      <c r="G272" s="62"/>
      <c r="H272" s="62"/>
      <c r="I272" s="72" t="str">
        <f t="shared" si="37"/>
        <v/>
      </c>
      <c r="J272" s="62"/>
      <c r="K272" t="str">
        <f t="shared" si="32"/>
        <v/>
      </c>
      <c r="L272" t="str">
        <f t="shared" si="33"/>
        <v/>
      </c>
      <c r="M272" t="str">
        <f t="shared" si="34"/>
        <v/>
      </c>
      <c r="N272" t="str">
        <f t="shared" si="35"/>
        <v/>
      </c>
      <c r="O272" t="str">
        <f t="shared" si="38"/>
        <v/>
      </c>
      <c r="P272" t="str">
        <f t="shared" si="36"/>
        <v/>
      </c>
      <c r="Q272" t="str">
        <f t="shared" si="39"/>
        <v/>
      </c>
    </row>
    <row r="273" spans="1:17" x14ac:dyDescent="0.25">
      <c r="A273" s="110" t="str">
        <f>IF('DBE N'!A276="","",'DBE N'!A276)</f>
        <v/>
      </c>
      <c r="B273" s="110" t="str">
        <f>IF('DBE N'!B276="","",'DBE N'!B276)</f>
        <v/>
      </c>
      <c r="C273" s="94" t="str">
        <f>IF('DBE N'!C276="","",'DBE N'!C276)</f>
        <v/>
      </c>
      <c r="D273" s="89" t="str">
        <f>IF('DBE N'!E276="","",'DBE N'!E276)</f>
        <v/>
      </c>
      <c r="E273" s="62"/>
      <c r="F273" s="62"/>
      <c r="G273" s="62"/>
      <c r="H273" s="62"/>
      <c r="I273" s="72" t="str">
        <f t="shared" si="37"/>
        <v/>
      </c>
      <c r="J273" s="62"/>
      <c r="K273" t="str">
        <f t="shared" si="32"/>
        <v/>
      </c>
      <c r="L273" t="str">
        <f t="shared" si="33"/>
        <v/>
      </c>
      <c r="M273" t="str">
        <f t="shared" si="34"/>
        <v/>
      </c>
      <c r="N273" t="str">
        <f t="shared" si="35"/>
        <v/>
      </c>
      <c r="O273" t="str">
        <f t="shared" si="38"/>
        <v/>
      </c>
      <c r="P273" t="str">
        <f t="shared" si="36"/>
        <v/>
      </c>
      <c r="Q273" t="str">
        <f t="shared" si="39"/>
        <v/>
      </c>
    </row>
    <row r="274" spans="1:17" x14ac:dyDescent="0.25">
      <c r="A274" s="110" t="str">
        <f>IF('DBE N'!A277="","",'DBE N'!A277)</f>
        <v/>
      </c>
      <c r="B274" s="110" t="str">
        <f>IF('DBE N'!B277="","",'DBE N'!B277)</f>
        <v/>
      </c>
      <c r="C274" s="94" t="str">
        <f>IF('DBE N'!C277="","",'DBE N'!C277)</f>
        <v/>
      </c>
      <c r="D274" s="89" t="str">
        <f>IF('DBE N'!E277="","",'DBE N'!E277)</f>
        <v/>
      </c>
      <c r="E274" s="62"/>
      <c r="F274" s="62"/>
      <c r="G274" s="62"/>
      <c r="H274" s="62"/>
      <c r="I274" s="72" t="str">
        <f t="shared" si="37"/>
        <v/>
      </c>
      <c r="J274" s="62"/>
      <c r="K274" t="str">
        <f t="shared" si="32"/>
        <v/>
      </c>
      <c r="L274" t="str">
        <f t="shared" si="33"/>
        <v/>
      </c>
      <c r="M274" t="str">
        <f t="shared" si="34"/>
        <v/>
      </c>
      <c r="N274" t="str">
        <f t="shared" si="35"/>
        <v/>
      </c>
      <c r="O274" t="str">
        <f t="shared" si="38"/>
        <v/>
      </c>
      <c r="P274" t="str">
        <f t="shared" si="36"/>
        <v/>
      </c>
      <c r="Q274" t="str">
        <f t="shared" si="39"/>
        <v/>
      </c>
    </row>
    <row r="275" spans="1:17" x14ac:dyDescent="0.25">
      <c r="A275" s="110" t="str">
        <f>IF('DBE N'!A278="","",'DBE N'!A278)</f>
        <v/>
      </c>
      <c r="B275" s="110" t="str">
        <f>IF('DBE N'!B278="","",'DBE N'!B278)</f>
        <v/>
      </c>
      <c r="C275" s="94" t="str">
        <f>IF('DBE N'!C278="","",'DBE N'!C278)</f>
        <v/>
      </c>
      <c r="D275" s="89" t="str">
        <f>IF('DBE N'!E278="","",'DBE N'!E278)</f>
        <v/>
      </c>
      <c r="E275" s="62"/>
      <c r="F275" s="62"/>
      <c r="G275" s="62"/>
      <c r="H275" s="62"/>
      <c r="I275" s="72" t="str">
        <f t="shared" si="37"/>
        <v/>
      </c>
      <c r="J275" s="62"/>
      <c r="K275" t="str">
        <f t="shared" si="32"/>
        <v/>
      </c>
      <c r="L275" t="str">
        <f t="shared" si="33"/>
        <v/>
      </c>
      <c r="M275" t="str">
        <f t="shared" si="34"/>
        <v/>
      </c>
      <c r="N275" t="str">
        <f t="shared" si="35"/>
        <v/>
      </c>
      <c r="O275" t="str">
        <f t="shared" si="38"/>
        <v/>
      </c>
      <c r="P275" t="str">
        <f t="shared" si="36"/>
        <v/>
      </c>
      <c r="Q275" t="str">
        <f t="shared" si="39"/>
        <v/>
      </c>
    </row>
    <row r="276" spans="1:17" x14ac:dyDescent="0.25">
      <c r="A276" s="110" t="str">
        <f>IF('DBE N'!A279="","",'DBE N'!A279)</f>
        <v/>
      </c>
      <c r="B276" s="110" t="str">
        <f>IF('DBE N'!B279="","",'DBE N'!B279)</f>
        <v/>
      </c>
      <c r="C276" s="94" t="str">
        <f>IF('DBE N'!C279="","",'DBE N'!C279)</f>
        <v/>
      </c>
      <c r="D276" s="89" t="str">
        <f>IF('DBE N'!E279="","",'DBE N'!E279)</f>
        <v/>
      </c>
      <c r="E276" s="62"/>
      <c r="F276" s="62"/>
      <c r="G276" s="62"/>
      <c r="H276" s="62"/>
      <c r="I276" s="72" t="str">
        <f t="shared" si="37"/>
        <v/>
      </c>
      <c r="J276" s="62"/>
      <c r="K276" t="str">
        <f t="shared" si="32"/>
        <v/>
      </c>
      <c r="L276" t="str">
        <f t="shared" si="33"/>
        <v/>
      </c>
      <c r="M276" t="str">
        <f t="shared" si="34"/>
        <v/>
      </c>
      <c r="N276" t="str">
        <f t="shared" si="35"/>
        <v/>
      </c>
      <c r="O276" t="str">
        <f t="shared" si="38"/>
        <v/>
      </c>
      <c r="P276" t="str">
        <f t="shared" si="36"/>
        <v/>
      </c>
      <c r="Q276" t="str">
        <f t="shared" si="39"/>
        <v/>
      </c>
    </row>
    <row r="277" spans="1:17" x14ac:dyDescent="0.25">
      <c r="A277" s="110" t="str">
        <f>IF('DBE N'!A280="","",'DBE N'!A280)</f>
        <v/>
      </c>
      <c r="B277" s="110" t="str">
        <f>IF('DBE N'!B280="","",'DBE N'!B280)</f>
        <v/>
      </c>
      <c r="C277" s="94" t="str">
        <f>IF('DBE N'!C280="","",'DBE N'!C280)</f>
        <v/>
      </c>
      <c r="D277" s="89" t="str">
        <f>IF('DBE N'!E280="","",'DBE N'!E280)</f>
        <v/>
      </c>
      <c r="E277" s="62"/>
      <c r="F277" s="62"/>
      <c r="G277" s="62"/>
      <c r="H277" s="62"/>
      <c r="I277" s="72" t="str">
        <f t="shared" si="37"/>
        <v/>
      </c>
      <c r="J277" s="62"/>
      <c r="K277" t="str">
        <f t="shared" si="32"/>
        <v/>
      </c>
      <c r="L277" t="str">
        <f t="shared" si="33"/>
        <v/>
      </c>
      <c r="M277" t="str">
        <f t="shared" si="34"/>
        <v/>
      </c>
      <c r="N277" t="str">
        <f t="shared" si="35"/>
        <v/>
      </c>
      <c r="O277" t="str">
        <f t="shared" si="38"/>
        <v/>
      </c>
      <c r="P277" t="str">
        <f t="shared" si="36"/>
        <v/>
      </c>
      <c r="Q277" t="str">
        <f t="shared" si="39"/>
        <v/>
      </c>
    </row>
    <row r="278" spans="1:17" x14ac:dyDescent="0.25">
      <c r="A278" s="110" t="str">
        <f>IF('DBE N'!A281="","",'DBE N'!A281)</f>
        <v/>
      </c>
      <c r="B278" s="110" t="str">
        <f>IF('DBE N'!B281="","",'DBE N'!B281)</f>
        <v/>
      </c>
      <c r="C278" s="94" t="str">
        <f>IF('DBE N'!C281="","",'DBE N'!C281)</f>
        <v/>
      </c>
      <c r="D278" s="89" t="str">
        <f>IF('DBE N'!E281="","",'DBE N'!E281)</f>
        <v/>
      </c>
      <c r="E278" s="62"/>
      <c r="F278" s="62"/>
      <c r="G278" s="62"/>
      <c r="H278" s="62"/>
      <c r="I278" s="72" t="str">
        <f t="shared" si="37"/>
        <v/>
      </c>
      <c r="J278" s="62"/>
      <c r="K278" t="str">
        <f t="shared" si="32"/>
        <v/>
      </c>
      <c r="L278" t="str">
        <f t="shared" si="33"/>
        <v/>
      </c>
      <c r="M278" t="str">
        <f t="shared" si="34"/>
        <v/>
      </c>
      <c r="N278" t="str">
        <f t="shared" si="35"/>
        <v/>
      </c>
      <c r="O278" t="str">
        <f t="shared" si="38"/>
        <v/>
      </c>
      <c r="P278" t="str">
        <f t="shared" si="36"/>
        <v/>
      </c>
      <c r="Q278" t="str">
        <f t="shared" si="39"/>
        <v/>
      </c>
    </row>
    <row r="279" spans="1:17" x14ac:dyDescent="0.25">
      <c r="A279" s="110" t="str">
        <f>IF('DBE N'!A282="","",'DBE N'!A282)</f>
        <v/>
      </c>
      <c r="B279" s="110" t="str">
        <f>IF('DBE N'!B282="","",'DBE N'!B282)</f>
        <v/>
      </c>
      <c r="C279" s="94" t="str">
        <f>IF('DBE N'!C282="","",'DBE N'!C282)</f>
        <v/>
      </c>
      <c r="D279" s="89" t="str">
        <f>IF('DBE N'!E282="","",'DBE N'!E282)</f>
        <v/>
      </c>
      <c r="E279" s="62"/>
      <c r="F279" s="62"/>
      <c r="G279" s="62"/>
      <c r="H279" s="62"/>
      <c r="I279" s="72" t="str">
        <f t="shared" si="37"/>
        <v/>
      </c>
      <c r="J279" s="62"/>
      <c r="K279" t="str">
        <f t="shared" si="32"/>
        <v/>
      </c>
      <c r="L279" t="str">
        <f t="shared" si="33"/>
        <v/>
      </c>
      <c r="M279" t="str">
        <f t="shared" si="34"/>
        <v/>
      </c>
      <c r="N279" t="str">
        <f t="shared" si="35"/>
        <v/>
      </c>
      <c r="O279" t="str">
        <f t="shared" si="38"/>
        <v/>
      </c>
      <c r="P279" t="str">
        <f t="shared" si="36"/>
        <v/>
      </c>
      <c r="Q279" t="str">
        <f t="shared" si="39"/>
        <v/>
      </c>
    </row>
    <row r="280" spans="1:17" x14ac:dyDescent="0.25">
      <c r="A280" s="110" t="str">
        <f>IF('DBE N'!A283="","",'DBE N'!A283)</f>
        <v/>
      </c>
      <c r="B280" s="110" t="str">
        <f>IF('DBE N'!B283="","",'DBE N'!B283)</f>
        <v/>
      </c>
      <c r="C280" s="94" t="str">
        <f>IF('DBE N'!C283="","",'DBE N'!C283)</f>
        <v/>
      </c>
      <c r="D280" s="89" t="str">
        <f>IF('DBE N'!E283="","",'DBE N'!E283)</f>
        <v/>
      </c>
      <c r="E280" s="62"/>
      <c r="F280" s="62"/>
      <c r="G280" s="62"/>
      <c r="H280" s="62"/>
      <c r="I280" s="72" t="str">
        <f t="shared" si="37"/>
        <v/>
      </c>
      <c r="J280" s="62"/>
      <c r="K280" t="str">
        <f t="shared" si="32"/>
        <v/>
      </c>
      <c r="L280" t="str">
        <f t="shared" si="33"/>
        <v/>
      </c>
      <c r="M280" t="str">
        <f t="shared" si="34"/>
        <v/>
      </c>
      <c r="N280" t="str">
        <f t="shared" si="35"/>
        <v/>
      </c>
      <c r="O280" t="str">
        <f t="shared" si="38"/>
        <v/>
      </c>
      <c r="P280" t="str">
        <f t="shared" si="36"/>
        <v/>
      </c>
      <c r="Q280" t="str">
        <f t="shared" si="39"/>
        <v/>
      </c>
    </row>
    <row r="281" spans="1:17" x14ac:dyDescent="0.25">
      <c r="A281" s="110" t="str">
        <f>IF('DBE N'!A284="","",'DBE N'!A284)</f>
        <v/>
      </c>
      <c r="B281" s="110" t="str">
        <f>IF('DBE N'!B284="","",'DBE N'!B284)</f>
        <v/>
      </c>
      <c r="C281" s="94" t="str">
        <f>IF('DBE N'!C284="","",'DBE N'!C284)</f>
        <v/>
      </c>
      <c r="D281" s="89" t="str">
        <f>IF('DBE N'!E284="","",'DBE N'!E284)</f>
        <v/>
      </c>
      <c r="E281" s="62"/>
      <c r="F281" s="62"/>
      <c r="G281" s="62"/>
      <c r="H281" s="62"/>
      <c r="I281" s="72" t="str">
        <f t="shared" si="37"/>
        <v/>
      </c>
      <c r="J281" s="62"/>
      <c r="K281" t="str">
        <f t="shared" si="32"/>
        <v/>
      </c>
      <c r="L281" t="str">
        <f t="shared" si="33"/>
        <v/>
      </c>
      <c r="M281" t="str">
        <f t="shared" si="34"/>
        <v/>
      </c>
      <c r="N281" t="str">
        <f t="shared" si="35"/>
        <v/>
      </c>
      <c r="O281" t="str">
        <f t="shared" si="38"/>
        <v/>
      </c>
      <c r="P281" t="str">
        <f t="shared" si="36"/>
        <v/>
      </c>
      <c r="Q281" t="str">
        <f t="shared" si="39"/>
        <v/>
      </c>
    </row>
    <row r="282" spans="1:17" x14ac:dyDescent="0.25">
      <c r="A282" s="110" t="str">
        <f>IF('DBE N'!A285="","",'DBE N'!A285)</f>
        <v/>
      </c>
      <c r="B282" s="110" t="str">
        <f>IF('DBE N'!B285="","",'DBE N'!B285)</f>
        <v/>
      </c>
      <c r="C282" s="94" t="str">
        <f>IF('DBE N'!C285="","",'DBE N'!C285)</f>
        <v/>
      </c>
      <c r="D282" s="89" t="str">
        <f>IF('DBE N'!E285="","",'DBE N'!E285)</f>
        <v/>
      </c>
      <c r="E282" s="62"/>
      <c r="F282" s="62"/>
      <c r="G282" s="62"/>
      <c r="H282" s="62"/>
      <c r="I282" s="72" t="str">
        <f t="shared" si="37"/>
        <v/>
      </c>
      <c r="J282" s="62"/>
      <c r="K282" t="str">
        <f t="shared" si="32"/>
        <v/>
      </c>
      <c r="L282" t="str">
        <f t="shared" si="33"/>
        <v/>
      </c>
      <c r="M282" t="str">
        <f t="shared" si="34"/>
        <v/>
      </c>
      <c r="N282" t="str">
        <f t="shared" si="35"/>
        <v/>
      </c>
      <c r="O282" t="str">
        <f t="shared" si="38"/>
        <v/>
      </c>
      <c r="P282" t="str">
        <f t="shared" si="36"/>
        <v/>
      </c>
      <c r="Q282" t="str">
        <f t="shared" si="39"/>
        <v/>
      </c>
    </row>
    <row r="283" spans="1:17" x14ac:dyDescent="0.25">
      <c r="A283" s="110" t="str">
        <f>IF('DBE N'!A286="","",'DBE N'!A286)</f>
        <v/>
      </c>
      <c r="B283" s="110" t="str">
        <f>IF('DBE N'!B286="","",'DBE N'!B286)</f>
        <v/>
      </c>
      <c r="C283" s="94" t="str">
        <f>IF('DBE N'!C286="","",'DBE N'!C286)</f>
        <v/>
      </c>
      <c r="D283" s="89" t="str">
        <f>IF('DBE N'!E286="","",'DBE N'!E286)</f>
        <v/>
      </c>
      <c r="E283" s="62"/>
      <c r="F283" s="62"/>
      <c r="G283" s="62"/>
      <c r="H283" s="62"/>
      <c r="I283" s="72" t="str">
        <f t="shared" si="37"/>
        <v/>
      </c>
      <c r="J283" s="62"/>
      <c r="K283" t="str">
        <f t="shared" si="32"/>
        <v/>
      </c>
      <c r="L283" t="str">
        <f t="shared" si="33"/>
        <v/>
      </c>
      <c r="M283" t="str">
        <f t="shared" si="34"/>
        <v/>
      </c>
      <c r="N283" t="str">
        <f t="shared" si="35"/>
        <v/>
      </c>
      <c r="O283" t="str">
        <f t="shared" si="38"/>
        <v/>
      </c>
      <c r="P283" t="str">
        <f t="shared" si="36"/>
        <v/>
      </c>
      <c r="Q283" t="str">
        <f t="shared" si="39"/>
        <v/>
      </c>
    </row>
    <row r="284" spans="1:17" x14ac:dyDescent="0.25">
      <c r="A284" s="110" t="str">
        <f>IF('DBE N'!A287="","",'DBE N'!A287)</f>
        <v/>
      </c>
      <c r="B284" s="110" t="str">
        <f>IF('DBE N'!B287="","",'DBE N'!B287)</f>
        <v/>
      </c>
      <c r="C284" s="94" t="str">
        <f>IF('DBE N'!C287="","",'DBE N'!C287)</f>
        <v/>
      </c>
      <c r="D284" s="89" t="str">
        <f>IF('DBE N'!E287="","",'DBE N'!E287)</f>
        <v/>
      </c>
      <c r="E284" s="62"/>
      <c r="F284" s="62"/>
      <c r="G284" s="62"/>
      <c r="H284" s="62"/>
      <c r="I284" s="72" t="str">
        <f t="shared" si="37"/>
        <v/>
      </c>
      <c r="J284" s="62"/>
      <c r="K284" t="str">
        <f t="shared" si="32"/>
        <v/>
      </c>
      <c r="L284" t="str">
        <f t="shared" si="33"/>
        <v/>
      </c>
      <c r="M284" t="str">
        <f t="shared" si="34"/>
        <v/>
      </c>
      <c r="N284" t="str">
        <f t="shared" si="35"/>
        <v/>
      </c>
      <c r="O284" t="str">
        <f t="shared" si="38"/>
        <v/>
      </c>
      <c r="P284" t="str">
        <f t="shared" si="36"/>
        <v/>
      </c>
      <c r="Q284" t="str">
        <f t="shared" si="39"/>
        <v/>
      </c>
    </row>
    <row r="285" spans="1:17" x14ac:dyDescent="0.25">
      <c r="A285" s="110" t="str">
        <f>IF('DBE N'!A288="","",'DBE N'!A288)</f>
        <v/>
      </c>
      <c r="B285" s="110" t="str">
        <f>IF('DBE N'!B288="","",'DBE N'!B288)</f>
        <v/>
      </c>
      <c r="C285" s="94" t="str">
        <f>IF('DBE N'!C288="","",'DBE N'!C288)</f>
        <v/>
      </c>
      <c r="D285" s="89" t="str">
        <f>IF('DBE N'!E288="","",'DBE N'!E288)</f>
        <v/>
      </c>
      <c r="E285" s="62"/>
      <c r="F285" s="62"/>
      <c r="G285" s="62"/>
      <c r="H285" s="62"/>
      <c r="I285" s="72" t="str">
        <f t="shared" si="37"/>
        <v/>
      </c>
      <c r="J285" s="62"/>
      <c r="K285" t="str">
        <f t="shared" si="32"/>
        <v/>
      </c>
      <c r="L285" t="str">
        <f t="shared" si="33"/>
        <v/>
      </c>
      <c r="M285" t="str">
        <f t="shared" si="34"/>
        <v/>
      </c>
      <c r="N285" t="str">
        <f t="shared" si="35"/>
        <v/>
      </c>
      <c r="O285" t="str">
        <f t="shared" si="38"/>
        <v/>
      </c>
      <c r="P285" t="str">
        <f t="shared" si="36"/>
        <v/>
      </c>
      <c r="Q285" t="str">
        <f t="shared" si="39"/>
        <v/>
      </c>
    </row>
    <row r="286" spans="1:17" x14ac:dyDescent="0.25">
      <c r="A286" s="110" t="str">
        <f>IF('DBE N'!A289="","",'DBE N'!A289)</f>
        <v/>
      </c>
      <c r="B286" s="110" t="str">
        <f>IF('DBE N'!B289="","",'DBE N'!B289)</f>
        <v/>
      </c>
      <c r="C286" s="94" t="str">
        <f>IF('DBE N'!C289="","",'DBE N'!C289)</f>
        <v/>
      </c>
      <c r="D286" s="89" t="str">
        <f>IF('DBE N'!E289="","",'DBE N'!E289)</f>
        <v/>
      </c>
      <c r="E286" s="62"/>
      <c r="F286" s="62"/>
      <c r="G286" s="62"/>
      <c r="H286" s="62"/>
      <c r="I286" s="72" t="str">
        <f t="shared" si="37"/>
        <v/>
      </c>
      <c r="J286" s="62"/>
      <c r="K286" t="str">
        <f t="shared" si="32"/>
        <v/>
      </c>
      <c r="L286" t="str">
        <f t="shared" si="33"/>
        <v/>
      </c>
      <c r="M286" t="str">
        <f t="shared" si="34"/>
        <v/>
      </c>
      <c r="N286" t="str">
        <f t="shared" si="35"/>
        <v/>
      </c>
      <c r="O286" t="str">
        <f t="shared" si="38"/>
        <v/>
      </c>
      <c r="P286" t="str">
        <f t="shared" si="36"/>
        <v/>
      </c>
      <c r="Q286" t="str">
        <f t="shared" si="39"/>
        <v/>
      </c>
    </row>
    <row r="287" spans="1:17" x14ac:dyDescent="0.25">
      <c r="A287" s="110" t="str">
        <f>IF('DBE N'!A290="","",'DBE N'!A290)</f>
        <v/>
      </c>
      <c r="B287" s="110" t="str">
        <f>IF('DBE N'!B290="","",'DBE N'!B290)</f>
        <v/>
      </c>
      <c r="C287" s="94" t="str">
        <f>IF('DBE N'!C290="","",'DBE N'!C290)</f>
        <v/>
      </c>
      <c r="D287" s="89" t="str">
        <f>IF('DBE N'!E290="","",'DBE N'!E290)</f>
        <v/>
      </c>
      <c r="E287" s="62"/>
      <c r="F287" s="62"/>
      <c r="G287" s="62"/>
      <c r="H287" s="62"/>
      <c r="I287" s="72" t="str">
        <f t="shared" si="37"/>
        <v/>
      </c>
      <c r="J287" s="62"/>
      <c r="K287" t="str">
        <f t="shared" si="32"/>
        <v/>
      </c>
      <c r="L287" t="str">
        <f t="shared" si="33"/>
        <v/>
      </c>
      <c r="M287" t="str">
        <f t="shared" si="34"/>
        <v/>
      </c>
      <c r="N287" t="str">
        <f t="shared" si="35"/>
        <v/>
      </c>
      <c r="O287" t="str">
        <f t="shared" si="38"/>
        <v/>
      </c>
      <c r="P287" t="str">
        <f t="shared" si="36"/>
        <v/>
      </c>
      <c r="Q287" t="str">
        <f t="shared" si="39"/>
        <v/>
      </c>
    </row>
    <row r="288" spans="1:17" x14ac:dyDescent="0.25">
      <c r="A288" s="110" t="str">
        <f>IF('DBE N'!A291="","",'DBE N'!A291)</f>
        <v/>
      </c>
      <c r="B288" s="110" t="str">
        <f>IF('DBE N'!B291="","",'DBE N'!B291)</f>
        <v/>
      </c>
      <c r="C288" s="94" t="str">
        <f>IF('DBE N'!C291="","",'DBE N'!C291)</f>
        <v/>
      </c>
      <c r="D288" s="89" t="str">
        <f>IF('DBE N'!E291="","",'DBE N'!E291)</f>
        <v/>
      </c>
      <c r="E288" s="62"/>
      <c r="F288" s="62"/>
      <c r="G288" s="62"/>
      <c r="H288" s="62"/>
      <c r="I288" s="72" t="str">
        <f t="shared" si="37"/>
        <v/>
      </c>
      <c r="J288" s="62"/>
      <c r="K288" t="str">
        <f t="shared" si="32"/>
        <v/>
      </c>
      <c r="L288" t="str">
        <f t="shared" si="33"/>
        <v/>
      </c>
      <c r="M288" t="str">
        <f t="shared" si="34"/>
        <v/>
      </c>
      <c r="N288" t="str">
        <f t="shared" si="35"/>
        <v/>
      </c>
      <c r="O288" t="str">
        <f t="shared" si="38"/>
        <v/>
      </c>
      <c r="P288" t="str">
        <f t="shared" si="36"/>
        <v/>
      </c>
      <c r="Q288" t="str">
        <f t="shared" si="39"/>
        <v/>
      </c>
    </row>
    <row r="289" spans="1:17" x14ac:dyDescent="0.25">
      <c r="A289" s="110" t="str">
        <f>IF('DBE N'!A292="","",'DBE N'!A292)</f>
        <v/>
      </c>
      <c r="B289" s="110" t="str">
        <f>IF('DBE N'!B292="","",'DBE N'!B292)</f>
        <v/>
      </c>
      <c r="C289" s="94" t="str">
        <f>IF('DBE N'!C292="","",'DBE N'!C292)</f>
        <v/>
      </c>
      <c r="D289" s="89" t="str">
        <f>IF('DBE N'!E292="","",'DBE N'!E292)</f>
        <v/>
      </c>
      <c r="E289" s="62"/>
      <c r="F289" s="62"/>
      <c r="G289" s="62"/>
      <c r="H289" s="62"/>
      <c r="I289" s="72" t="str">
        <f t="shared" si="37"/>
        <v/>
      </c>
      <c r="J289" s="62"/>
      <c r="K289" t="str">
        <f t="shared" si="32"/>
        <v/>
      </c>
      <c r="L289" t="str">
        <f t="shared" si="33"/>
        <v/>
      </c>
      <c r="M289" t="str">
        <f t="shared" si="34"/>
        <v/>
      </c>
      <c r="N289" t="str">
        <f t="shared" si="35"/>
        <v/>
      </c>
      <c r="O289" t="str">
        <f t="shared" si="38"/>
        <v/>
      </c>
      <c r="P289" t="str">
        <f t="shared" si="36"/>
        <v/>
      </c>
      <c r="Q289" t="str">
        <f t="shared" si="39"/>
        <v/>
      </c>
    </row>
    <row r="290" spans="1:17" x14ac:dyDescent="0.25">
      <c r="A290" s="110" t="str">
        <f>IF('DBE N'!A293="","",'DBE N'!A293)</f>
        <v/>
      </c>
      <c r="B290" s="110" t="str">
        <f>IF('DBE N'!B293="","",'DBE N'!B293)</f>
        <v/>
      </c>
      <c r="C290" s="94" t="str">
        <f>IF('DBE N'!C293="","",'DBE N'!C293)</f>
        <v/>
      </c>
      <c r="D290" s="89" t="str">
        <f>IF('DBE N'!E293="","",'DBE N'!E293)</f>
        <v/>
      </c>
      <c r="E290" s="62"/>
      <c r="F290" s="62"/>
      <c r="G290" s="62"/>
      <c r="H290" s="62"/>
      <c r="I290" s="72" t="str">
        <f t="shared" si="37"/>
        <v/>
      </c>
      <c r="J290" s="62"/>
      <c r="K290" t="str">
        <f t="shared" si="32"/>
        <v/>
      </c>
      <c r="L290" t="str">
        <f t="shared" si="33"/>
        <v/>
      </c>
      <c r="M290" t="str">
        <f t="shared" si="34"/>
        <v/>
      </c>
      <c r="N290" t="str">
        <f t="shared" si="35"/>
        <v/>
      </c>
      <c r="O290" t="str">
        <f t="shared" si="38"/>
        <v/>
      </c>
      <c r="P290" t="str">
        <f t="shared" si="36"/>
        <v/>
      </c>
      <c r="Q290" t="str">
        <f t="shared" si="39"/>
        <v/>
      </c>
    </row>
    <row r="291" spans="1:17" x14ac:dyDescent="0.25">
      <c r="A291" s="110" t="str">
        <f>IF('DBE N'!A294="","",'DBE N'!A294)</f>
        <v/>
      </c>
      <c r="B291" s="110" t="str">
        <f>IF('DBE N'!B294="","",'DBE N'!B294)</f>
        <v/>
      </c>
      <c r="C291" s="94" t="str">
        <f>IF('DBE N'!C294="","",'DBE N'!C294)</f>
        <v/>
      </c>
      <c r="D291" s="89" t="str">
        <f>IF('DBE N'!E294="","",'DBE N'!E294)</f>
        <v/>
      </c>
      <c r="E291" s="62"/>
      <c r="F291" s="62"/>
      <c r="G291" s="62"/>
      <c r="H291" s="62"/>
      <c r="I291" s="72" t="str">
        <f t="shared" si="37"/>
        <v/>
      </c>
      <c r="J291" s="62"/>
      <c r="K291" t="str">
        <f t="shared" si="32"/>
        <v/>
      </c>
      <c r="L291" t="str">
        <f t="shared" si="33"/>
        <v/>
      </c>
      <c r="M291" t="str">
        <f t="shared" si="34"/>
        <v/>
      </c>
      <c r="N291" t="str">
        <f t="shared" si="35"/>
        <v/>
      </c>
      <c r="O291" t="str">
        <f t="shared" si="38"/>
        <v/>
      </c>
      <c r="P291" t="str">
        <f t="shared" si="36"/>
        <v/>
      </c>
      <c r="Q291" t="str">
        <f t="shared" si="39"/>
        <v/>
      </c>
    </row>
    <row r="292" spans="1:17" x14ac:dyDescent="0.25">
      <c r="A292" s="110" t="str">
        <f>IF('DBE N'!A295="","",'DBE N'!A295)</f>
        <v/>
      </c>
      <c r="B292" s="110" t="str">
        <f>IF('DBE N'!B295="","",'DBE N'!B295)</f>
        <v/>
      </c>
      <c r="C292" s="94" t="str">
        <f>IF('DBE N'!C295="","",'DBE N'!C295)</f>
        <v/>
      </c>
      <c r="D292" s="89" t="str">
        <f>IF('DBE N'!E295="","",'DBE N'!E295)</f>
        <v/>
      </c>
      <c r="E292" s="62"/>
      <c r="F292" s="62"/>
      <c r="G292" s="62"/>
      <c r="H292" s="62"/>
      <c r="I292" s="72" t="str">
        <f t="shared" si="37"/>
        <v/>
      </c>
      <c r="J292" s="62"/>
      <c r="K292" t="str">
        <f t="shared" si="32"/>
        <v/>
      </c>
      <c r="L292" t="str">
        <f t="shared" si="33"/>
        <v/>
      </c>
      <c r="M292" t="str">
        <f t="shared" si="34"/>
        <v/>
      </c>
      <c r="N292" t="str">
        <f t="shared" si="35"/>
        <v/>
      </c>
      <c r="O292" t="str">
        <f t="shared" si="38"/>
        <v/>
      </c>
      <c r="P292" t="str">
        <f t="shared" si="36"/>
        <v/>
      </c>
      <c r="Q292" t="str">
        <f t="shared" si="39"/>
        <v/>
      </c>
    </row>
    <row r="293" spans="1:17" x14ac:dyDescent="0.25">
      <c r="A293" s="110" t="str">
        <f>IF('DBE N'!A296="","",'DBE N'!A296)</f>
        <v/>
      </c>
      <c r="B293" s="110" t="str">
        <f>IF('DBE N'!B296="","",'DBE N'!B296)</f>
        <v/>
      </c>
      <c r="C293" s="94" t="str">
        <f>IF('DBE N'!C296="","",'DBE N'!C296)</f>
        <v/>
      </c>
      <c r="D293" s="89" t="str">
        <f>IF('DBE N'!E296="","",'DBE N'!E296)</f>
        <v/>
      </c>
      <c r="E293" s="62"/>
      <c r="F293" s="62"/>
      <c r="G293" s="62"/>
      <c r="H293" s="62"/>
      <c r="I293" s="72" t="str">
        <f t="shared" si="37"/>
        <v/>
      </c>
      <c r="J293" s="62"/>
      <c r="K293" t="str">
        <f t="shared" si="32"/>
        <v/>
      </c>
      <c r="L293" t="str">
        <f t="shared" si="33"/>
        <v/>
      </c>
      <c r="M293" t="str">
        <f t="shared" si="34"/>
        <v/>
      </c>
      <c r="N293" t="str">
        <f t="shared" si="35"/>
        <v/>
      </c>
      <c r="O293" t="str">
        <f t="shared" si="38"/>
        <v/>
      </c>
      <c r="P293" t="str">
        <f t="shared" si="36"/>
        <v/>
      </c>
      <c r="Q293" t="str">
        <f t="shared" si="39"/>
        <v/>
      </c>
    </row>
    <row r="294" spans="1:17" x14ac:dyDescent="0.25">
      <c r="A294" s="110" t="str">
        <f>IF('DBE N'!A297="","",'DBE N'!A297)</f>
        <v/>
      </c>
      <c r="B294" s="110" t="str">
        <f>IF('DBE N'!B297="","",'DBE N'!B297)</f>
        <v/>
      </c>
      <c r="C294" s="94" t="str">
        <f>IF('DBE N'!C297="","",'DBE N'!C297)</f>
        <v/>
      </c>
      <c r="D294" s="89" t="str">
        <f>IF('DBE N'!E297="","",'DBE N'!E297)</f>
        <v/>
      </c>
      <c r="E294" s="62"/>
      <c r="F294" s="62"/>
      <c r="G294" s="62"/>
      <c r="H294" s="62"/>
      <c r="I294" s="72" t="str">
        <f t="shared" si="37"/>
        <v/>
      </c>
      <c r="J294" s="62"/>
      <c r="K294" t="str">
        <f t="shared" si="32"/>
        <v/>
      </c>
      <c r="L294" t="str">
        <f t="shared" si="33"/>
        <v/>
      </c>
      <c r="M294" t="str">
        <f t="shared" si="34"/>
        <v/>
      </c>
      <c r="N294" t="str">
        <f t="shared" si="35"/>
        <v/>
      </c>
      <c r="O294" t="str">
        <f t="shared" si="38"/>
        <v/>
      </c>
      <c r="P294" t="str">
        <f t="shared" si="36"/>
        <v/>
      </c>
      <c r="Q294" t="str">
        <f t="shared" si="39"/>
        <v/>
      </c>
    </row>
    <row r="295" spans="1:17" x14ac:dyDescent="0.25">
      <c r="A295" s="110" t="str">
        <f>IF('DBE N'!A298="","",'DBE N'!A298)</f>
        <v/>
      </c>
      <c r="B295" s="110" t="str">
        <f>IF('DBE N'!B298="","",'DBE N'!B298)</f>
        <v/>
      </c>
      <c r="C295" s="94" t="str">
        <f>IF('DBE N'!C298="","",'DBE N'!C298)</f>
        <v/>
      </c>
      <c r="D295" s="89" t="str">
        <f>IF('DBE N'!E298="","",'DBE N'!E298)</f>
        <v/>
      </c>
      <c r="E295" s="62"/>
      <c r="F295" s="62"/>
      <c r="G295" s="62"/>
      <c r="H295" s="62"/>
      <c r="I295" s="72" t="str">
        <f t="shared" si="37"/>
        <v/>
      </c>
      <c r="J295" s="62"/>
      <c r="K295" t="str">
        <f t="shared" si="32"/>
        <v/>
      </c>
      <c r="L295" t="str">
        <f t="shared" si="33"/>
        <v/>
      </c>
      <c r="M295" t="str">
        <f t="shared" si="34"/>
        <v/>
      </c>
      <c r="N295" t="str">
        <f t="shared" si="35"/>
        <v/>
      </c>
      <c r="O295" t="str">
        <f t="shared" si="38"/>
        <v/>
      </c>
      <c r="P295" t="str">
        <f t="shared" si="36"/>
        <v/>
      </c>
      <c r="Q295" t="str">
        <f t="shared" si="39"/>
        <v/>
      </c>
    </row>
    <row r="296" spans="1:17" x14ac:dyDescent="0.25">
      <c r="A296" s="110" t="str">
        <f>IF('DBE N'!A299="","",'DBE N'!A299)</f>
        <v/>
      </c>
      <c r="B296" s="110" t="str">
        <f>IF('DBE N'!B299="","",'DBE N'!B299)</f>
        <v/>
      </c>
      <c r="C296" s="94" t="str">
        <f>IF('DBE N'!C299="","",'DBE N'!C299)</f>
        <v/>
      </c>
      <c r="D296" s="89" t="str">
        <f>IF('DBE N'!E299="","",'DBE N'!E299)</f>
        <v/>
      </c>
      <c r="E296" s="62"/>
      <c r="F296" s="62"/>
      <c r="G296" s="62"/>
      <c r="H296" s="62"/>
      <c r="I296" s="72" t="str">
        <f t="shared" si="37"/>
        <v/>
      </c>
      <c r="J296" s="62"/>
      <c r="K296" t="str">
        <f t="shared" si="32"/>
        <v/>
      </c>
      <c r="L296" t="str">
        <f t="shared" si="33"/>
        <v/>
      </c>
      <c r="M296" t="str">
        <f t="shared" si="34"/>
        <v/>
      </c>
      <c r="N296" t="str">
        <f t="shared" si="35"/>
        <v/>
      </c>
      <c r="O296" t="str">
        <f t="shared" si="38"/>
        <v/>
      </c>
      <c r="P296" t="str">
        <f t="shared" si="36"/>
        <v/>
      </c>
      <c r="Q296" t="str">
        <f t="shared" si="39"/>
        <v/>
      </c>
    </row>
    <row r="297" spans="1:17" x14ac:dyDescent="0.25">
      <c r="A297" s="110" t="str">
        <f>IF('DBE N'!A300="","",'DBE N'!A300)</f>
        <v/>
      </c>
      <c r="B297" s="110" t="str">
        <f>IF('DBE N'!B300="","",'DBE N'!B300)</f>
        <v/>
      </c>
      <c r="C297" s="94" t="str">
        <f>IF('DBE N'!C300="","",'DBE N'!C300)</f>
        <v/>
      </c>
      <c r="D297" s="89" t="str">
        <f>IF('DBE N'!E300="","",'DBE N'!E300)</f>
        <v/>
      </c>
      <c r="E297" s="62"/>
      <c r="F297" s="62"/>
      <c r="G297" s="62"/>
      <c r="H297" s="62"/>
      <c r="I297" s="72" t="str">
        <f t="shared" si="37"/>
        <v/>
      </c>
      <c r="J297" s="62"/>
      <c r="K297" t="str">
        <f t="shared" si="32"/>
        <v/>
      </c>
      <c r="L297" t="str">
        <f t="shared" si="33"/>
        <v/>
      </c>
      <c r="M297" t="str">
        <f t="shared" si="34"/>
        <v/>
      </c>
      <c r="N297" t="str">
        <f t="shared" si="35"/>
        <v/>
      </c>
      <c r="O297" t="str">
        <f t="shared" si="38"/>
        <v/>
      </c>
      <c r="P297" t="str">
        <f t="shared" si="36"/>
        <v/>
      </c>
      <c r="Q297" t="str">
        <f t="shared" si="39"/>
        <v/>
      </c>
    </row>
    <row r="298" spans="1:17" x14ac:dyDescent="0.25">
      <c r="A298" s="110" t="str">
        <f>IF('DBE N'!A301="","",'DBE N'!A301)</f>
        <v/>
      </c>
      <c r="B298" s="110" t="str">
        <f>IF('DBE N'!B301="","",'DBE N'!B301)</f>
        <v/>
      </c>
      <c r="C298" s="94" t="str">
        <f>IF('DBE N'!C301="","",'DBE N'!C301)</f>
        <v/>
      </c>
      <c r="D298" s="89" t="str">
        <f>IF('DBE N'!E301="","",'DBE N'!E301)</f>
        <v/>
      </c>
      <c r="E298" s="62"/>
      <c r="F298" s="62"/>
      <c r="G298" s="62"/>
      <c r="H298" s="62"/>
      <c r="I298" s="72" t="str">
        <f t="shared" si="37"/>
        <v/>
      </c>
      <c r="J298" s="62"/>
      <c r="K298" t="str">
        <f t="shared" si="32"/>
        <v/>
      </c>
      <c r="L298" t="str">
        <f t="shared" si="33"/>
        <v/>
      </c>
      <c r="M298" t="str">
        <f t="shared" si="34"/>
        <v/>
      </c>
      <c r="N298" t="str">
        <f t="shared" si="35"/>
        <v/>
      </c>
      <c r="O298" t="str">
        <f t="shared" si="38"/>
        <v/>
      </c>
      <c r="P298" t="str">
        <f t="shared" si="36"/>
        <v/>
      </c>
      <c r="Q298" t="str">
        <f t="shared" si="39"/>
        <v/>
      </c>
    </row>
    <row r="299" spans="1:17" x14ac:dyDescent="0.25">
      <c r="A299" s="110" t="str">
        <f>IF('DBE N'!A302="","",'DBE N'!A302)</f>
        <v/>
      </c>
      <c r="B299" s="110" t="str">
        <f>IF('DBE N'!B302="","",'DBE N'!B302)</f>
        <v/>
      </c>
      <c r="C299" s="94" t="str">
        <f>IF('DBE N'!C302="","",'DBE N'!C302)</f>
        <v/>
      </c>
      <c r="D299" s="89" t="str">
        <f>IF('DBE N'!E302="","",'DBE N'!E302)</f>
        <v/>
      </c>
      <c r="E299" s="62"/>
      <c r="F299" s="62"/>
      <c r="G299" s="62"/>
      <c r="H299" s="62"/>
      <c r="I299" s="72" t="str">
        <f t="shared" si="37"/>
        <v/>
      </c>
      <c r="J299" s="62"/>
      <c r="K299" t="str">
        <f t="shared" si="32"/>
        <v/>
      </c>
      <c r="L299" t="str">
        <f t="shared" si="33"/>
        <v/>
      </c>
      <c r="M299" t="str">
        <f t="shared" si="34"/>
        <v/>
      </c>
      <c r="N299" t="str">
        <f t="shared" si="35"/>
        <v/>
      </c>
      <c r="O299" t="str">
        <f t="shared" si="38"/>
        <v/>
      </c>
      <c r="P299" t="str">
        <f t="shared" si="36"/>
        <v/>
      </c>
      <c r="Q299" t="str">
        <f t="shared" si="39"/>
        <v/>
      </c>
    </row>
    <row r="300" spans="1:17" x14ac:dyDescent="0.25">
      <c r="A300" s="110" t="str">
        <f>IF('DBE N'!A303="","",'DBE N'!A303)</f>
        <v/>
      </c>
      <c r="B300" s="110" t="str">
        <f>IF('DBE N'!B303="","",'DBE N'!B303)</f>
        <v/>
      </c>
      <c r="C300" s="94" t="str">
        <f>IF('DBE N'!C303="","",'DBE N'!C303)</f>
        <v/>
      </c>
      <c r="D300" s="89" t="str">
        <f>IF('DBE N'!E303="","",'DBE N'!E303)</f>
        <v/>
      </c>
      <c r="E300" s="62"/>
      <c r="F300" s="62"/>
      <c r="G300" s="62"/>
      <c r="H300" s="62"/>
      <c r="I300" s="72" t="str">
        <f t="shared" si="37"/>
        <v/>
      </c>
      <c r="J300" s="62"/>
      <c r="K300" t="str">
        <f t="shared" si="32"/>
        <v/>
      </c>
      <c r="L300" t="str">
        <f t="shared" si="33"/>
        <v/>
      </c>
      <c r="M300" t="str">
        <f t="shared" si="34"/>
        <v/>
      </c>
      <c r="N300" t="str">
        <f t="shared" si="35"/>
        <v/>
      </c>
      <c r="O300" t="str">
        <f t="shared" si="38"/>
        <v/>
      </c>
      <c r="P300" t="str">
        <f t="shared" si="36"/>
        <v/>
      </c>
      <c r="Q300" t="str">
        <f t="shared" si="39"/>
        <v/>
      </c>
    </row>
    <row r="301" spans="1:17" x14ac:dyDescent="0.25">
      <c r="A301" s="110" t="str">
        <f>IF('DBE N'!A304="","",'DBE N'!A304)</f>
        <v/>
      </c>
      <c r="B301" s="110" t="str">
        <f>IF('DBE N'!B304="","",'DBE N'!B304)</f>
        <v/>
      </c>
      <c r="C301" s="94" t="str">
        <f>IF('DBE N'!C304="","",'DBE N'!C304)</f>
        <v/>
      </c>
      <c r="D301" s="89" t="str">
        <f>IF('DBE N'!E304="","",'DBE N'!E304)</f>
        <v/>
      </c>
      <c r="E301" s="62"/>
      <c r="F301" s="62"/>
      <c r="G301" s="62"/>
      <c r="H301" s="62"/>
      <c r="I301" s="72" t="str">
        <f t="shared" si="37"/>
        <v/>
      </c>
      <c r="J301" s="62"/>
      <c r="K301" t="str">
        <f t="shared" si="32"/>
        <v/>
      </c>
      <c r="L301" t="str">
        <f t="shared" si="33"/>
        <v/>
      </c>
      <c r="M301" t="str">
        <f t="shared" si="34"/>
        <v/>
      </c>
      <c r="N301" t="str">
        <f t="shared" si="35"/>
        <v/>
      </c>
      <c r="O301" t="str">
        <f t="shared" si="38"/>
        <v/>
      </c>
      <c r="P301" t="str">
        <f t="shared" si="36"/>
        <v/>
      </c>
      <c r="Q301" t="str">
        <f t="shared" si="39"/>
        <v/>
      </c>
    </row>
    <row r="302" spans="1:17" x14ac:dyDescent="0.25">
      <c r="A302" s="110" t="str">
        <f>IF('DBE N'!A305="","",'DBE N'!A305)</f>
        <v/>
      </c>
      <c r="B302" s="110" t="str">
        <f>IF('DBE N'!B305="","",'DBE N'!B305)</f>
        <v/>
      </c>
      <c r="C302" s="94" t="str">
        <f>IF('DBE N'!C305="","",'DBE N'!C305)</f>
        <v/>
      </c>
      <c r="D302" s="89" t="str">
        <f>IF('DBE N'!E305="","",'DBE N'!E305)</f>
        <v/>
      </c>
      <c r="E302" s="62"/>
      <c r="F302" s="62"/>
      <c r="G302" s="62"/>
      <c r="H302" s="62"/>
      <c r="I302" s="72" t="str">
        <f t="shared" si="37"/>
        <v/>
      </c>
      <c r="J302" s="62"/>
      <c r="K302" t="str">
        <f t="shared" si="32"/>
        <v/>
      </c>
      <c r="L302" t="str">
        <f t="shared" si="33"/>
        <v/>
      </c>
      <c r="M302" t="str">
        <f t="shared" si="34"/>
        <v/>
      </c>
      <c r="N302" t="str">
        <f t="shared" si="35"/>
        <v/>
      </c>
      <c r="O302" t="str">
        <f t="shared" si="38"/>
        <v/>
      </c>
      <c r="P302" t="str">
        <f t="shared" si="36"/>
        <v/>
      </c>
      <c r="Q302" t="str">
        <f t="shared" si="39"/>
        <v/>
      </c>
    </row>
    <row r="303" spans="1:17" x14ac:dyDescent="0.25">
      <c r="A303" s="110" t="str">
        <f>IF('DBE N'!A306="","",'DBE N'!A306)</f>
        <v/>
      </c>
      <c r="B303" s="110" t="str">
        <f>IF('DBE N'!B306="","",'DBE N'!B306)</f>
        <v/>
      </c>
      <c r="C303" s="94" t="str">
        <f>IF('DBE N'!C306="","",'DBE N'!C306)</f>
        <v/>
      </c>
      <c r="D303" s="89" t="str">
        <f>IF('DBE N'!E306="","",'DBE N'!E306)</f>
        <v/>
      </c>
      <c r="E303" s="62"/>
      <c r="F303" s="62"/>
      <c r="G303" s="62"/>
      <c r="H303" s="62"/>
      <c r="I303" s="72" t="str">
        <f t="shared" si="37"/>
        <v/>
      </c>
      <c r="J303" s="62"/>
      <c r="K303" t="str">
        <f t="shared" si="32"/>
        <v/>
      </c>
      <c r="L303" t="str">
        <f t="shared" si="33"/>
        <v/>
      </c>
      <c r="M303" t="str">
        <f t="shared" si="34"/>
        <v/>
      </c>
      <c r="N303" t="str">
        <f t="shared" si="35"/>
        <v/>
      </c>
      <c r="O303" t="str">
        <f t="shared" si="38"/>
        <v/>
      </c>
      <c r="P303" t="str">
        <f t="shared" si="36"/>
        <v/>
      </c>
      <c r="Q303" t="str">
        <f t="shared" si="39"/>
        <v/>
      </c>
    </row>
    <row r="304" spans="1:17" x14ac:dyDescent="0.25">
      <c r="A304" s="110" t="str">
        <f>IF('DBE N'!A307="","",'DBE N'!A307)</f>
        <v/>
      </c>
      <c r="B304" s="110" t="str">
        <f>IF('DBE N'!B307="","",'DBE N'!B307)</f>
        <v/>
      </c>
      <c r="C304" s="94" t="str">
        <f>IF('DBE N'!C307="","",'DBE N'!C307)</f>
        <v/>
      </c>
      <c r="D304" s="89" t="str">
        <f>IF('DBE N'!E307="","",'DBE N'!E307)</f>
        <v/>
      </c>
      <c r="E304" s="62"/>
      <c r="F304" s="62"/>
      <c r="G304" s="62"/>
      <c r="H304" s="62"/>
      <c r="I304" s="72" t="str">
        <f t="shared" si="37"/>
        <v/>
      </c>
      <c r="J304" s="62"/>
      <c r="K304" t="str">
        <f t="shared" si="32"/>
        <v/>
      </c>
      <c r="L304" t="str">
        <f t="shared" si="33"/>
        <v/>
      </c>
      <c r="M304" t="str">
        <f t="shared" si="34"/>
        <v/>
      </c>
      <c r="N304" t="str">
        <f t="shared" si="35"/>
        <v/>
      </c>
      <c r="O304" t="str">
        <f t="shared" si="38"/>
        <v/>
      </c>
      <c r="P304" t="str">
        <f t="shared" si="36"/>
        <v/>
      </c>
      <c r="Q304" t="str">
        <f t="shared" si="39"/>
        <v/>
      </c>
    </row>
    <row r="305" spans="1:17" x14ac:dyDescent="0.25">
      <c r="A305" s="110" t="str">
        <f>IF('DBE N'!A308="","",'DBE N'!A308)</f>
        <v/>
      </c>
      <c r="B305" s="110" t="str">
        <f>IF('DBE N'!B308="","",'DBE N'!B308)</f>
        <v/>
      </c>
      <c r="C305" s="94" t="str">
        <f>IF('DBE N'!C308="","",'DBE N'!C308)</f>
        <v/>
      </c>
      <c r="D305" s="89" t="str">
        <f>IF('DBE N'!E308="","",'DBE N'!E308)</f>
        <v/>
      </c>
      <c r="E305" s="62"/>
      <c r="F305" s="62"/>
      <c r="G305" s="62"/>
      <c r="H305" s="62"/>
      <c r="I305" s="72" t="str">
        <f t="shared" si="37"/>
        <v/>
      </c>
      <c r="J305" s="62"/>
      <c r="K305" t="str">
        <f t="shared" si="32"/>
        <v/>
      </c>
      <c r="L305" t="str">
        <f t="shared" si="33"/>
        <v/>
      </c>
      <c r="M305" t="str">
        <f t="shared" si="34"/>
        <v/>
      </c>
      <c r="N305" t="str">
        <f t="shared" si="35"/>
        <v/>
      </c>
      <c r="O305" t="str">
        <f t="shared" si="38"/>
        <v/>
      </c>
      <c r="P305" t="str">
        <f t="shared" si="36"/>
        <v/>
      </c>
      <c r="Q305" t="str">
        <f t="shared" si="39"/>
        <v/>
      </c>
    </row>
    <row r="306" spans="1:17" x14ac:dyDescent="0.25">
      <c r="A306" s="110" t="str">
        <f>IF('DBE N'!A309="","",'DBE N'!A309)</f>
        <v/>
      </c>
      <c r="B306" s="110" t="str">
        <f>IF('DBE N'!B309="","",'DBE N'!B309)</f>
        <v/>
      </c>
      <c r="C306" s="94" t="str">
        <f>IF('DBE N'!C309="","",'DBE N'!C309)</f>
        <v/>
      </c>
      <c r="D306" s="89" t="str">
        <f>IF('DBE N'!E309="","",'DBE N'!E309)</f>
        <v/>
      </c>
      <c r="E306" s="62"/>
      <c r="F306" s="62"/>
      <c r="G306" s="62"/>
      <c r="H306" s="62"/>
      <c r="I306" s="72" t="str">
        <f t="shared" si="37"/>
        <v/>
      </c>
      <c r="J306" s="62"/>
      <c r="K306" t="str">
        <f t="shared" si="32"/>
        <v/>
      </c>
      <c r="L306" t="str">
        <f t="shared" si="33"/>
        <v/>
      </c>
      <c r="M306" t="str">
        <f t="shared" si="34"/>
        <v/>
      </c>
      <c r="N306" t="str">
        <f t="shared" si="35"/>
        <v/>
      </c>
      <c r="O306" t="str">
        <f t="shared" si="38"/>
        <v/>
      </c>
      <c r="P306" t="str">
        <f t="shared" si="36"/>
        <v/>
      </c>
      <c r="Q306" t="str">
        <f t="shared" si="39"/>
        <v/>
      </c>
    </row>
    <row r="307" spans="1:17" x14ac:dyDescent="0.25">
      <c r="A307" s="110" t="str">
        <f>IF('DBE N'!A310="","",'DBE N'!A310)</f>
        <v/>
      </c>
      <c r="B307" s="110" t="str">
        <f>IF('DBE N'!B310="","",'DBE N'!B310)</f>
        <v/>
      </c>
      <c r="C307" s="94" t="str">
        <f>IF('DBE N'!C310="","",'DBE N'!C310)</f>
        <v/>
      </c>
      <c r="D307" s="89" t="str">
        <f>IF('DBE N'!E310="","",'DBE N'!E310)</f>
        <v/>
      </c>
      <c r="E307" s="62"/>
      <c r="F307" s="62"/>
      <c r="G307" s="62"/>
      <c r="H307" s="62"/>
      <c r="I307" s="72" t="str">
        <f t="shared" si="37"/>
        <v/>
      </c>
      <c r="J307" s="62"/>
      <c r="K307" t="str">
        <f t="shared" si="32"/>
        <v/>
      </c>
      <c r="L307" t="str">
        <f t="shared" si="33"/>
        <v/>
      </c>
      <c r="M307" t="str">
        <f t="shared" si="34"/>
        <v/>
      </c>
      <c r="N307" t="str">
        <f t="shared" si="35"/>
        <v/>
      </c>
      <c r="O307" t="str">
        <f t="shared" si="38"/>
        <v/>
      </c>
      <c r="P307" t="str">
        <f t="shared" si="36"/>
        <v/>
      </c>
      <c r="Q307" t="str">
        <f t="shared" si="39"/>
        <v/>
      </c>
    </row>
    <row r="308" spans="1:17" x14ac:dyDescent="0.25">
      <c r="A308" s="110" t="str">
        <f>IF('DBE N'!A311="","",'DBE N'!A311)</f>
        <v/>
      </c>
      <c r="B308" s="110" t="str">
        <f>IF('DBE N'!B311="","",'DBE N'!B311)</f>
        <v/>
      </c>
      <c r="C308" s="94" t="str">
        <f>IF('DBE N'!C311="","",'DBE N'!C311)</f>
        <v/>
      </c>
      <c r="D308" s="89" t="str">
        <f>IF('DBE N'!E311="","",'DBE N'!E311)</f>
        <v/>
      </c>
      <c r="E308" s="62"/>
      <c r="F308" s="62"/>
      <c r="G308" s="62"/>
      <c r="H308" s="62"/>
      <c r="I308" s="72" t="str">
        <f t="shared" si="37"/>
        <v/>
      </c>
      <c r="J308" s="62"/>
      <c r="K308" t="str">
        <f t="shared" si="32"/>
        <v/>
      </c>
      <c r="L308" t="str">
        <f t="shared" si="33"/>
        <v/>
      </c>
      <c r="M308" t="str">
        <f t="shared" si="34"/>
        <v/>
      </c>
      <c r="N308" t="str">
        <f t="shared" si="35"/>
        <v/>
      </c>
      <c r="O308" t="str">
        <f t="shared" si="38"/>
        <v/>
      </c>
      <c r="P308" t="str">
        <f t="shared" si="36"/>
        <v/>
      </c>
      <c r="Q308" t="str">
        <f t="shared" si="39"/>
        <v/>
      </c>
    </row>
    <row r="309" spans="1:17" x14ac:dyDescent="0.25">
      <c r="A309" s="110" t="str">
        <f>IF('DBE N'!A312="","",'DBE N'!A312)</f>
        <v/>
      </c>
      <c r="B309" s="110" t="str">
        <f>IF('DBE N'!B312="","",'DBE N'!B312)</f>
        <v/>
      </c>
      <c r="C309" s="94" t="str">
        <f>IF('DBE N'!C312="","",'DBE N'!C312)</f>
        <v/>
      </c>
      <c r="D309" s="89" t="str">
        <f>IF('DBE N'!E312="","",'DBE N'!E312)</f>
        <v/>
      </c>
      <c r="E309" s="62"/>
      <c r="F309" s="62"/>
      <c r="G309" s="62"/>
      <c r="H309" s="62"/>
      <c r="I309" s="72" t="str">
        <f t="shared" si="37"/>
        <v/>
      </c>
      <c r="J309" s="62"/>
      <c r="K309" t="str">
        <f t="shared" si="32"/>
        <v/>
      </c>
      <c r="L309" t="str">
        <f t="shared" si="33"/>
        <v/>
      </c>
      <c r="M309" t="str">
        <f t="shared" si="34"/>
        <v/>
      </c>
      <c r="N309" t="str">
        <f t="shared" si="35"/>
        <v/>
      </c>
      <c r="O309" t="str">
        <f t="shared" si="38"/>
        <v/>
      </c>
      <c r="P309" t="str">
        <f t="shared" si="36"/>
        <v/>
      </c>
      <c r="Q309" t="str">
        <f t="shared" si="39"/>
        <v/>
      </c>
    </row>
    <row r="310" spans="1:17" x14ac:dyDescent="0.25">
      <c r="A310" s="110" t="str">
        <f>IF('DBE N'!A313="","",'DBE N'!A313)</f>
        <v/>
      </c>
      <c r="B310" s="110" t="str">
        <f>IF('DBE N'!B313="","",'DBE N'!B313)</f>
        <v/>
      </c>
      <c r="C310" s="94" t="str">
        <f>IF('DBE N'!C313="","",'DBE N'!C313)</f>
        <v/>
      </c>
      <c r="D310" s="89" t="str">
        <f>IF('DBE N'!E313="","",'DBE N'!E313)</f>
        <v/>
      </c>
      <c r="E310" s="62"/>
      <c r="F310" s="62"/>
      <c r="G310" s="62"/>
      <c r="H310" s="62"/>
      <c r="I310" s="72" t="str">
        <f t="shared" si="37"/>
        <v/>
      </c>
      <c r="J310" s="62"/>
      <c r="K310" t="str">
        <f t="shared" si="32"/>
        <v/>
      </c>
      <c r="L310" t="str">
        <f t="shared" si="33"/>
        <v/>
      </c>
      <c r="M310" t="str">
        <f t="shared" si="34"/>
        <v/>
      </c>
      <c r="N310" t="str">
        <f t="shared" si="35"/>
        <v/>
      </c>
      <c r="O310" t="str">
        <f t="shared" si="38"/>
        <v/>
      </c>
      <c r="P310" t="str">
        <f t="shared" si="36"/>
        <v/>
      </c>
      <c r="Q310" t="str">
        <f t="shared" si="39"/>
        <v/>
      </c>
    </row>
    <row r="311" spans="1:17" x14ac:dyDescent="0.25">
      <c r="A311" s="110" t="str">
        <f>IF('DBE N'!A314="","",'DBE N'!A314)</f>
        <v/>
      </c>
      <c r="B311" s="110" t="str">
        <f>IF('DBE N'!B314="","",'DBE N'!B314)</f>
        <v/>
      </c>
      <c r="C311" s="94" t="str">
        <f>IF('DBE N'!C314="","",'DBE N'!C314)</f>
        <v/>
      </c>
      <c r="D311" s="89" t="str">
        <f>IF('DBE N'!E314="","",'DBE N'!E314)</f>
        <v/>
      </c>
      <c r="E311" s="62"/>
      <c r="F311" s="62"/>
      <c r="G311" s="62"/>
      <c r="H311" s="62"/>
      <c r="I311" s="72" t="str">
        <f t="shared" si="37"/>
        <v/>
      </c>
      <c r="J311" s="62"/>
      <c r="K311" t="str">
        <f t="shared" si="32"/>
        <v/>
      </c>
      <c r="L311" t="str">
        <f t="shared" si="33"/>
        <v/>
      </c>
      <c r="M311" t="str">
        <f t="shared" si="34"/>
        <v/>
      </c>
      <c r="N311" t="str">
        <f t="shared" si="35"/>
        <v/>
      </c>
      <c r="O311" t="str">
        <f t="shared" si="38"/>
        <v/>
      </c>
      <c r="P311" t="str">
        <f t="shared" si="36"/>
        <v/>
      </c>
      <c r="Q311" t="str">
        <f t="shared" si="39"/>
        <v/>
      </c>
    </row>
    <row r="312" spans="1:17" x14ac:dyDescent="0.25">
      <c r="A312" s="110" t="str">
        <f>IF('DBE N'!A315="","",'DBE N'!A315)</f>
        <v/>
      </c>
      <c r="B312" s="110" t="str">
        <f>IF('DBE N'!B315="","",'DBE N'!B315)</f>
        <v/>
      </c>
      <c r="C312" s="94" t="str">
        <f>IF('DBE N'!C315="","",'DBE N'!C315)</f>
        <v/>
      </c>
      <c r="D312" s="89" t="str">
        <f>IF('DBE N'!E315="","",'DBE N'!E315)</f>
        <v/>
      </c>
      <c r="E312" s="62"/>
      <c r="F312" s="62"/>
      <c r="G312" s="62"/>
      <c r="H312" s="62"/>
      <c r="I312" s="72" t="str">
        <f t="shared" si="37"/>
        <v/>
      </c>
      <c r="J312" s="62"/>
      <c r="K312" t="str">
        <f t="shared" si="32"/>
        <v/>
      </c>
      <c r="L312" t="str">
        <f t="shared" si="33"/>
        <v/>
      </c>
      <c r="M312" t="str">
        <f t="shared" si="34"/>
        <v/>
      </c>
      <c r="N312" t="str">
        <f t="shared" si="35"/>
        <v/>
      </c>
      <c r="O312" t="str">
        <f t="shared" si="38"/>
        <v/>
      </c>
      <c r="P312" t="str">
        <f t="shared" si="36"/>
        <v/>
      </c>
      <c r="Q312" t="str">
        <f t="shared" si="39"/>
        <v/>
      </c>
    </row>
    <row r="313" spans="1:17" x14ac:dyDescent="0.25">
      <c r="A313" s="110" t="str">
        <f>IF('DBE N'!A316="","",'DBE N'!A316)</f>
        <v/>
      </c>
      <c r="B313" s="110" t="str">
        <f>IF('DBE N'!B316="","",'DBE N'!B316)</f>
        <v/>
      </c>
      <c r="C313" s="94" t="str">
        <f>IF('DBE N'!C316="","",'DBE N'!C316)</f>
        <v/>
      </c>
      <c r="D313" s="89" t="str">
        <f>IF('DBE N'!E316="","",'DBE N'!E316)</f>
        <v/>
      </c>
      <c r="E313" s="62"/>
      <c r="F313" s="62"/>
      <c r="G313" s="62"/>
      <c r="H313" s="62"/>
      <c r="I313" s="72" t="str">
        <f t="shared" si="37"/>
        <v/>
      </c>
      <c r="J313" s="62"/>
      <c r="K313" t="str">
        <f t="shared" si="32"/>
        <v/>
      </c>
      <c r="L313" t="str">
        <f t="shared" si="33"/>
        <v/>
      </c>
      <c r="M313" t="str">
        <f t="shared" si="34"/>
        <v/>
      </c>
      <c r="N313" t="str">
        <f t="shared" si="35"/>
        <v/>
      </c>
      <c r="O313" t="str">
        <f t="shared" si="38"/>
        <v/>
      </c>
      <c r="P313" t="str">
        <f t="shared" si="36"/>
        <v/>
      </c>
      <c r="Q313" t="str">
        <f t="shared" si="39"/>
        <v/>
      </c>
    </row>
    <row r="314" spans="1:17" x14ac:dyDescent="0.25">
      <c r="A314" s="110" t="str">
        <f>IF('DBE N'!A317="","",'DBE N'!A317)</f>
        <v/>
      </c>
      <c r="B314" s="110" t="str">
        <f>IF('DBE N'!B317="","",'DBE N'!B317)</f>
        <v/>
      </c>
      <c r="C314" s="94" t="str">
        <f>IF('DBE N'!C317="","",'DBE N'!C317)</f>
        <v/>
      </c>
      <c r="D314" s="89" t="str">
        <f>IF('DBE N'!E317="","",'DBE N'!E317)</f>
        <v/>
      </c>
      <c r="E314" s="62"/>
      <c r="F314" s="62"/>
      <c r="G314" s="62"/>
      <c r="H314" s="62"/>
      <c r="I314" s="72" t="str">
        <f t="shared" si="37"/>
        <v/>
      </c>
      <c r="J314" s="62"/>
      <c r="K314" t="str">
        <f t="shared" si="32"/>
        <v/>
      </c>
      <c r="L314" t="str">
        <f t="shared" si="33"/>
        <v/>
      </c>
      <c r="M314" t="str">
        <f t="shared" si="34"/>
        <v/>
      </c>
      <c r="N314" t="str">
        <f t="shared" si="35"/>
        <v/>
      </c>
      <c r="O314" t="str">
        <f t="shared" si="38"/>
        <v/>
      </c>
      <c r="P314" t="str">
        <f t="shared" si="36"/>
        <v/>
      </c>
      <c r="Q314" t="str">
        <f t="shared" si="39"/>
        <v/>
      </c>
    </row>
    <row r="315" spans="1:17" x14ac:dyDescent="0.25">
      <c r="A315" s="110" t="str">
        <f>IF('DBE N'!A318="","",'DBE N'!A318)</f>
        <v/>
      </c>
      <c r="B315" s="110" t="str">
        <f>IF('DBE N'!B318="","",'DBE N'!B318)</f>
        <v/>
      </c>
      <c r="C315" s="94" t="str">
        <f>IF('DBE N'!C318="","",'DBE N'!C318)</f>
        <v/>
      </c>
      <c r="D315" s="89" t="str">
        <f>IF('DBE N'!E318="","",'DBE N'!E318)</f>
        <v/>
      </c>
      <c r="E315" s="62"/>
      <c r="F315" s="62"/>
      <c r="G315" s="62"/>
      <c r="H315" s="62"/>
      <c r="I315" s="72" t="str">
        <f t="shared" si="37"/>
        <v/>
      </c>
      <c r="J315" s="62"/>
      <c r="K315" t="str">
        <f t="shared" si="32"/>
        <v/>
      </c>
      <c r="L315" t="str">
        <f t="shared" si="33"/>
        <v/>
      </c>
      <c r="M315" t="str">
        <f t="shared" si="34"/>
        <v/>
      </c>
      <c r="N315" t="str">
        <f t="shared" si="35"/>
        <v/>
      </c>
      <c r="O315" t="str">
        <f t="shared" si="38"/>
        <v/>
      </c>
      <c r="P315" t="str">
        <f t="shared" si="36"/>
        <v/>
      </c>
      <c r="Q315" t="str">
        <f t="shared" si="39"/>
        <v/>
      </c>
    </row>
    <row r="316" spans="1:17" x14ac:dyDescent="0.25">
      <c r="A316" s="110" t="str">
        <f>IF('DBE N'!A319="","",'DBE N'!A319)</f>
        <v/>
      </c>
      <c r="B316" s="110" t="str">
        <f>IF('DBE N'!B319="","",'DBE N'!B319)</f>
        <v/>
      </c>
      <c r="C316" s="94" t="str">
        <f>IF('DBE N'!C319="","",'DBE N'!C319)</f>
        <v/>
      </c>
      <c r="D316" s="89" t="str">
        <f>IF('DBE N'!E319="","",'DBE N'!E319)</f>
        <v/>
      </c>
      <c r="E316" s="62"/>
      <c r="F316" s="62"/>
      <c r="G316" s="62"/>
      <c r="H316" s="62"/>
      <c r="I316" s="72" t="str">
        <f t="shared" si="37"/>
        <v/>
      </c>
      <c r="J316" s="62"/>
      <c r="K316" t="str">
        <f t="shared" si="32"/>
        <v/>
      </c>
      <c r="L316" t="str">
        <f t="shared" si="33"/>
        <v/>
      </c>
      <c r="M316" t="str">
        <f t="shared" si="34"/>
        <v/>
      </c>
      <c r="N316" t="str">
        <f t="shared" si="35"/>
        <v/>
      </c>
      <c r="O316" t="str">
        <f t="shared" si="38"/>
        <v/>
      </c>
      <c r="P316" t="str">
        <f t="shared" si="36"/>
        <v/>
      </c>
      <c r="Q316" t="str">
        <f t="shared" si="39"/>
        <v/>
      </c>
    </row>
    <row r="317" spans="1:17" x14ac:dyDescent="0.25">
      <c r="A317" s="110" t="str">
        <f>IF('DBE N'!A320="","",'DBE N'!A320)</f>
        <v/>
      </c>
      <c r="B317" s="110" t="str">
        <f>IF('DBE N'!B320="","",'DBE N'!B320)</f>
        <v/>
      </c>
      <c r="C317" s="94" t="str">
        <f>IF('DBE N'!C320="","",'DBE N'!C320)</f>
        <v/>
      </c>
      <c r="D317" s="89" t="str">
        <f>IF('DBE N'!E320="","",'DBE N'!E320)</f>
        <v/>
      </c>
      <c r="E317" s="62"/>
      <c r="F317" s="62"/>
      <c r="G317" s="62"/>
      <c r="H317" s="62"/>
      <c r="I317" s="72" t="str">
        <f t="shared" si="37"/>
        <v/>
      </c>
      <c r="J317" s="62"/>
      <c r="K317" t="str">
        <f t="shared" si="32"/>
        <v/>
      </c>
      <c r="L317" t="str">
        <f t="shared" si="33"/>
        <v/>
      </c>
      <c r="M317" t="str">
        <f t="shared" si="34"/>
        <v/>
      </c>
      <c r="N317" t="str">
        <f t="shared" si="35"/>
        <v/>
      </c>
      <c r="O317" t="str">
        <f t="shared" si="38"/>
        <v/>
      </c>
      <c r="P317" t="str">
        <f t="shared" si="36"/>
        <v/>
      </c>
      <c r="Q317" t="str">
        <f t="shared" si="39"/>
        <v/>
      </c>
    </row>
    <row r="318" spans="1:17" x14ac:dyDescent="0.25">
      <c r="A318" s="110" t="str">
        <f>IF('DBE N'!A321="","",'DBE N'!A321)</f>
        <v/>
      </c>
      <c r="B318" s="110" t="str">
        <f>IF('DBE N'!B321="","",'DBE N'!B321)</f>
        <v/>
      </c>
      <c r="C318" s="94" t="str">
        <f>IF('DBE N'!C321="","",'DBE N'!C321)</f>
        <v/>
      </c>
      <c r="D318" s="89" t="str">
        <f>IF('DBE N'!E321="","",'DBE N'!E321)</f>
        <v/>
      </c>
      <c r="E318" s="62"/>
      <c r="F318" s="62"/>
      <c r="G318" s="62"/>
      <c r="H318" s="62"/>
      <c r="I318" s="72" t="str">
        <f t="shared" si="37"/>
        <v/>
      </c>
      <c r="J318" s="62"/>
      <c r="K318" t="str">
        <f t="shared" si="32"/>
        <v/>
      </c>
      <c r="L318" t="str">
        <f t="shared" si="33"/>
        <v/>
      </c>
      <c r="M318" t="str">
        <f t="shared" si="34"/>
        <v/>
      </c>
      <c r="N318" t="str">
        <f t="shared" si="35"/>
        <v/>
      </c>
      <c r="O318" t="str">
        <f t="shared" si="38"/>
        <v/>
      </c>
      <c r="P318" t="str">
        <f t="shared" si="36"/>
        <v/>
      </c>
      <c r="Q318" t="str">
        <f t="shared" si="39"/>
        <v/>
      </c>
    </row>
    <row r="319" spans="1:17" x14ac:dyDescent="0.25">
      <c r="A319" s="110" t="str">
        <f>IF('DBE N'!A322="","",'DBE N'!A322)</f>
        <v/>
      </c>
      <c r="B319" s="110" t="str">
        <f>IF('DBE N'!B322="","",'DBE N'!B322)</f>
        <v/>
      </c>
      <c r="C319" s="94" t="str">
        <f>IF('DBE N'!C322="","",'DBE N'!C322)</f>
        <v/>
      </c>
      <c r="D319" s="89" t="str">
        <f>IF('DBE N'!E322="","",'DBE N'!E322)</f>
        <v/>
      </c>
      <c r="E319" s="62"/>
      <c r="F319" s="62"/>
      <c r="G319" s="62"/>
      <c r="H319" s="62"/>
      <c r="I319" s="72" t="str">
        <f t="shared" si="37"/>
        <v/>
      </c>
      <c r="J319" s="62"/>
      <c r="K319" t="str">
        <f t="shared" si="32"/>
        <v/>
      </c>
      <c r="L319" t="str">
        <f t="shared" si="33"/>
        <v/>
      </c>
      <c r="M319" t="str">
        <f t="shared" si="34"/>
        <v/>
      </c>
      <c r="N319" t="str">
        <f t="shared" si="35"/>
        <v/>
      </c>
      <c r="O319" t="str">
        <f t="shared" si="38"/>
        <v/>
      </c>
      <c r="P319" t="str">
        <f t="shared" si="36"/>
        <v/>
      </c>
      <c r="Q319" t="str">
        <f t="shared" si="39"/>
        <v/>
      </c>
    </row>
    <row r="320" spans="1:17" x14ac:dyDescent="0.25">
      <c r="A320" s="110" t="str">
        <f>IF('DBE N'!A323="","",'DBE N'!A323)</f>
        <v/>
      </c>
      <c r="B320" s="110" t="str">
        <f>IF('DBE N'!B323="","",'DBE N'!B323)</f>
        <v/>
      </c>
      <c r="C320" s="94" t="str">
        <f>IF('DBE N'!C323="","",'DBE N'!C323)</f>
        <v/>
      </c>
      <c r="D320" s="89" t="str">
        <f>IF('DBE N'!E323="","",'DBE N'!E323)</f>
        <v/>
      </c>
      <c r="E320" s="62"/>
      <c r="F320" s="62"/>
      <c r="G320" s="62"/>
      <c r="H320" s="62"/>
      <c r="I320" s="72" t="str">
        <f t="shared" si="37"/>
        <v/>
      </c>
      <c r="J320" s="62"/>
      <c r="K320" t="str">
        <f t="shared" si="32"/>
        <v/>
      </c>
      <c r="L320" t="str">
        <f t="shared" si="33"/>
        <v/>
      </c>
      <c r="M320" t="str">
        <f t="shared" si="34"/>
        <v/>
      </c>
      <c r="N320" t="str">
        <f t="shared" si="35"/>
        <v/>
      </c>
      <c r="O320" t="str">
        <f t="shared" si="38"/>
        <v/>
      </c>
      <c r="P320" t="str">
        <f t="shared" si="36"/>
        <v/>
      </c>
      <c r="Q320" t="str">
        <f t="shared" si="39"/>
        <v/>
      </c>
    </row>
    <row r="321" spans="1:17" x14ac:dyDescent="0.25">
      <c r="A321" s="110" t="str">
        <f>IF('DBE N'!A324="","",'DBE N'!A324)</f>
        <v/>
      </c>
      <c r="B321" s="110" t="str">
        <f>IF('DBE N'!B324="","",'DBE N'!B324)</f>
        <v/>
      </c>
      <c r="C321" s="94" t="str">
        <f>IF('DBE N'!C324="","",'DBE N'!C324)</f>
        <v/>
      </c>
      <c r="D321" s="89" t="str">
        <f>IF('DBE N'!E324="","",'DBE N'!E324)</f>
        <v/>
      </c>
      <c r="E321" s="62"/>
      <c r="F321" s="62"/>
      <c r="G321" s="62"/>
      <c r="H321" s="62"/>
      <c r="I321" s="72" t="str">
        <f t="shared" si="37"/>
        <v/>
      </c>
      <c r="J321" s="62"/>
      <c r="K321" t="str">
        <f t="shared" ref="K321:K384" si="40">IF(C321="","",I321*C321)</f>
        <v/>
      </c>
      <c r="L321" t="str">
        <f t="shared" ref="L321:L384" si="41">IF(C321="","",C321*J321)</f>
        <v/>
      </c>
      <c r="M321" t="str">
        <f t="shared" ref="M321:M384" si="42">IFERROR(VLOOKUP(A321,Tabelle,6,FALSE),"")</f>
        <v/>
      </c>
      <c r="N321" t="str">
        <f t="shared" ref="N321:N384" si="43">IFERROR(VLOOKUP(A321,Tabelle,7,0),"")</f>
        <v/>
      </c>
      <c r="O321" t="str">
        <f t="shared" si="38"/>
        <v/>
      </c>
      <c r="P321" t="str">
        <f t="shared" ref="P321:P384" si="44">IFERROR(M321*D321,"")</f>
        <v/>
      </c>
      <c r="Q321" t="str">
        <f t="shared" si="39"/>
        <v/>
      </c>
    </row>
    <row r="322" spans="1:17" x14ac:dyDescent="0.25">
      <c r="A322" s="110" t="str">
        <f>IF('DBE N'!A325="","",'DBE N'!A325)</f>
        <v/>
      </c>
      <c r="B322" s="110" t="str">
        <f>IF('DBE N'!B325="","",'DBE N'!B325)</f>
        <v/>
      </c>
      <c r="C322" s="94" t="str">
        <f>IF('DBE N'!C325="","",'DBE N'!C325)</f>
        <v/>
      </c>
      <c r="D322" s="89" t="str">
        <f>IF('DBE N'!E325="","",'DBE N'!E325)</f>
        <v/>
      </c>
      <c r="E322" s="62"/>
      <c r="F322" s="62"/>
      <c r="G322" s="62"/>
      <c r="H322" s="62"/>
      <c r="I322" s="72" t="str">
        <f t="shared" ref="I322:I385" si="45">IF(D322="","",(Q322))</f>
        <v/>
      </c>
      <c r="J322" s="62"/>
      <c r="K322" t="str">
        <f t="shared" si="40"/>
        <v/>
      </c>
      <c r="L322" t="str">
        <f t="shared" si="41"/>
        <v/>
      </c>
      <c r="M322" t="str">
        <f t="shared" si="42"/>
        <v/>
      </c>
      <c r="N322" t="str">
        <f t="shared" si="43"/>
        <v/>
      </c>
      <c r="O322" t="str">
        <f t="shared" ref="O322:O385" si="46">IFERROR(M322+N322,"")</f>
        <v/>
      </c>
      <c r="P322" t="str">
        <f t="shared" si="44"/>
        <v/>
      </c>
      <c r="Q322" t="str">
        <f t="shared" ref="Q322:Q385" si="47">IFERROR(N322*D322,"")</f>
        <v/>
      </c>
    </row>
    <row r="323" spans="1:17" x14ac:dyDescent="0.25">
      <c r="A323" s="110" t="str">
        <f>IF('DBE N'!A326="","",'DBE N'!A326)</f>
        <v/>
      </c>
      <c r="B323" s="110" t="str">
        <f>IF('DBE N'!B326="","",'DBE N'!B326)</f>
        <v/>
      </c>
      <c r="C323" s="94" t="str">
        <f>IF('DBE N'!C326="","",'DBE N'!C326)</f>
        <v/>
      </c>
      <c r="D323" s="89" t="str">
        <f>IF('DBE N'!E326="","",'DBE N'!E326)</f>
        <v/>
      </c>
      <c r="E323" s="62"/>
      <c r="F323" s="62"/>
      <c r="G323" s="62"/>
      <c r="H323" s="62"/>
      <c r="I323" s="72" t="str">
        <f t="shared" si="45"/>
        <v/>
      </c>
      <c r="J323" s="62"/>
      <c r="K323" t="str">
        <f t="shared" si="40"/>
        <v/>
      </c>
      <c r="L323" t="str">
        <f t="shared" si="41"/>
        <v/>
      </c>
      <c r="M323" t="str">
        <f t="shared" si="42"/>
        <v/>
      </c>
      <c r="N323" t="str">
        <f t="shared" si="43"/>
        <v/>
      </c>
      <c r="O323" t="str">
        <f t="shared" si="46"/>
        <v/>
      </c>
      <c r="P323" t="str">
        <f t="shared" si="44"/>
        <v/>
      </c>
      <c r="Q323" t="str">
        <f t="shared" si="47"/>
        <v/>
      </c>
    </row>
    <row r="324" spans="1:17" x14ac:dyDescent="0.25">
      <c r="A324" s="110" t="str">
        <f>IF('DBE N'!A327="","",'DBE N'!A327)</f>
        <v/>
      </c>
      <c r="B324" s="110" t="str">
        <f>IF('DBE N'!B327="","",'DBE N'!B327)</f>
        <v/>
      </c>
      <c r="C324" s="94" t="str">
        <f>IF('DBE N'!C327="","",'DBE N'!C327)</f>
        <v/>
      </c>
      <c r="D324" s="89" t="str">
        <f>IF('DBE N'!E327="","",'DBE N'!E327)</f>
        <v/>
      </c>
      <c r="E324" s="62"/>
      <c r="F324" s="62"/>
      <c r="G324" s="62"/>
      <c r="H324" s="62"/>
      <c r="I324" s="72" t="str">
        <f t="shared" si="45"/>
        <v/>
      </c>
      <c r="J324" s="62"/>
      <c r="K324" t="str">
        <f t="shared" si="40"/>
        <v/>
      </c>
      <c r="L324" t="str">
        <f t="shared" si="41"/>
        <v/>
      </c>
      <c r="M324" t="str">
        <f t="shared" si="42"/>
        <v/>
      </c>
      <c r="N324" t="str">
        <f t="shared" si="43"/>
        <v/>
      </c>
      <c r="O324" t="str">
        <f t="shared" si="46"/>
        <v/>
      </c>
      <c r="P324" t="str">
        <f t="shared" si="44"/>
        <v/>
      </c>
      <c r="Q324" t="str">
        <f t="shared" si="47"/>
        <v/>
      </c>
    </row>
    <row r="325" spans="1:17" x14ac:dyDescent="0.25">
      <c r="A325" s="110" t="str">
        <f>IF('DBE N'!A328="","",'DBE N'!A328)</f>
        <v/>
      </c>
      <c r="B325" s="110" t="str">
        <f>IF('DBE N'!B328="","",'DBE N'!B328)</f>
        <v/>
      </c>
      <c r="C325" s="94" t="str">
        <f>IF('DBE N'!C328="","",'DBE N'!C328)</f>
        <v/>
      </c>
      <c r="D325" s="89" t="str">
        <f>IF('DBE N'!E328="","",'DBE N'!E328)</f>
        <v/>
      </c>
      <c r="E325" s="62"/>
      <c r="F325" s="62"/>
      <c r="G325" s="62"/>
      <c r="H325" s="62"/>
      <c r="I325" s="72" t="str">
        <f t="shared" si="45"/>
        <v/>
      </c>
      <c r="J325" s="62"/>
      <c r="K325" t="str">
        <f t="shared" si="40"/>
        <v/>
      </c>
      <c r="L325" t="str">
        <f t="shared" si="41"/>
        <v/>
      </c>
      <c r="M325" t="str">
        <f t="shared" si="42"/>
        <v/>
      </c>
      <c r="N325" t="str">
        <f t="shared" si="43"/>
        <v/>
      </c>
      <c r="O325" t="str">
        <f t="shared" si="46"/>
        <v/>
      </c>
      <c r="P325" t="str">
        <f t="shared" si="44"/>
        <v/>
      </c>
      <c r="Q325" t="str">
        <f t="shared" si="47"/>
        <v/>
      </c>
    </row>
    <row r="326" spans="1:17" x14ac:dyDescent="0.25">
      <c r="A326" s="110" t="str">
        <f>IF('DBE N'!A329="","",'DBE N'!A329)</f>
        <v/>
      </c>
      <c r="B326" s="110" t="str">
        <f>IF('DBE N'!B329="","",'DBE N'!B329)</f>
        <v/>
      </c>
      <c r="C326" s="94" t="str">
        <f>IF('DBE N'!C329="","",'DBE N'!C329)</f>
        <v/>
      </c>
      <c r="D326" s="89" t="str">
        <f>IF('DBE N'!E329="","",'DBE N'!E329)</f>
        <v/>
      </c>
      <c r="E326" s="62"/>
      <c r="F326" s="62"/>
      <c r="G326" s="62"/>
      <c r="H326" s="62"/>
      <c r="I326" s="72" t="str">
        <f t="shared" si="45"/>
        <v/>
      </c>
      <c r="J326" s="62"/>
      <c r="K326" t="str">
        <f t="shared" si="40"/>
        <v/>
      </c>
      <c r="L326" t="str">
        <f t="shared" si="41"/>
        <v/>
      </c>
      <c r="M326" t="str">
        <f t="shared" si="42"/>
        <v/>
      </c>
      <c r="N326" t="str">
        <f t="shared" si="43"/>
        <v/>
      </c>
      <c r="O326" t="str">
        <f t="shared" si="46"/>
        <v/>
      </c>
      <c r="P326" t="str">
        <f t="shared" si="44"/>
        <v/>
      </c>
      <c r="Q326" t="str">
        <f t="shared" si="47"/>
        <v/>
      </c>
    </row>
    <row r="327" spans="1:17" x14ac:dyDescent="0.25">
      <c r="A327" s="110" t="str">
        <f>IF('DBE N'!A330="","",'DBE N'!A330)</f>
        <v/>
      </c>
      <c r="B327" s="110" t="str">
        <f>IF('DBE N'!B330="","",'DBE N'!B330)</f>
        <v/>
      </c>
      <c r="C327" s="94" t="str">
        <f>IF('DBE N'!C330="","",'DBE N'!C330)</f>
        <v/>
      </c>
      <c r="D327" s="89" t="str">
        <f>IF('DBE N'!E330="","",'DBE N'!E330)</f>
        <v/>
      </c>
      <c r="E327" s="62"/>
      <c r="F327" s="62"/>
      <c r="G327" s="62"/>
      <c r="H327" s="62"/>
      <c r="I327" s="72" t="str">
        <f t="shared" si="45"/>
        <v/>
      </c>
      <c r="J327" s="62"/>
      <c r="K327" t="str">
        <f t="shared" si="40"/>
        <v/>
      </c>
      <c r="L327" t="str">
        <f t="shared" si="41"/>
        <v/>
      </c>
      <c r="M327" t="str">
        <f t="shared" si="42"/>
        <v/>
      </c>
      <c r="N327" t="str">
        <f t="shared" si="43"/>
        <v/>
      </c>
      <c r="O327" t="str">
        <f t="shared" si="46"/>
        <v/>
      </c>
      <c r="P327" t="str">
        <f t="shared" si="44"/>
        <v/>
      </c>
      <c r="Q327" t="str">
        <f t="shared" si="47"/>
        <v/>
      </c>
    </row>
    <row r="328" spans="1:17" x14ac:dyDescent="0.25">
      <c r="A328" s="110" t="str">
        <f>IF('DBE N'!A331="","",'DBE N'!A331)</f>
        <v/>
      </c>
      <c r="B328" s="110" t="str">
        <f>IF('DBE N'!B331="","",'DBE N'!B331)</f>
        <v/>
      </c>
      <c r="C328" s="94" t="str">
        <f>IF('DBE N'!C331="","",'DBE N'!C331)</f>
        <v/>
      </c>
      <c r="D328" s="89" t="str">
        <f>IF('DBE N'!E331="","",'DBE N'!E331)</f>
        <v/>
      </c>
      <c r="E328" s="62"/>
      <c r="F328" s="62"/>
      <c r="G328" s="62"/>
      <c r="H328" s="62"/>
      <c r="I328" s="72" t="str">
        <f t="shared" si="45"/>
        <v/>
      </c>
      <c r="J328" s="62"/>
      <c r="K328" t="str">
        <f t="shared" si="40"/>
        <v/>
      </c>
      <c r="L328" t="str">
        <f t="shared" si="41"/>
        <v/>
      </c>
      <c r="M328" t="str">
        <f t="shared" si="42"/>
        <v/>
      </c>
      <c r="N328" t="str">
        <f t="shared" si="43"/>
        <v/>
      </c>
      <c r="O328" t="str">
        <f t="shared" si="46"/>
        <v/>
      </c>
      <c r="P328" t="str">
        <f t="shared" si="44"/>
        <v/>
      </c>
      <c r="Q328" t="str">
        <f t="shared" si="47"/>
        <v/>
      </c>
    </row>
    <row r="329" spans="1:17" x14ac:dyDescent="0.25">
      <c r="A329" s="110" t="str">
        <f>IF('DBE N'!A332="","",'DBE N'!A332)</f>
        <v/>
      </c>
      <c r="B329" s="110" t="str">
        <f>IF('DBE N'!B332="","",'DBE N'!B332)</f>
        <v/>
      </c>
      <c r="C329" s="94" t="str">
        <f>IF('DBE N'!C332="","",'DBE N'!C332)</f>
        <v/>
      </c>
      <c r="D329" s="89" t="str">
        <f>IF('DBE N'!E332="","",'DBE N'!E332)</f>
        <v/>
      </c>
      <c r="E329" s="62"/>
      <c r="F329" s="62"/>
      <c r="G329" s="62"/>
      <c r="H329" s="62"/>
      <c r="I329" s="72" t="str">
        <f t="shared" si="45"/>
        <v/>
      </c>
      <c r="J329" s="62"/>
      <c r="K329" t="str">
        <f t="shared" si="40"/>
        <v/>
      </c>
      <c r="L329" t="str">
        <f t="shared" si="41"/>
        <v/>
      </c>
      <c r="M329" t="str">
        <f t="shared" si="42"/>
        <v/>
      </c>
      <c r="N329" t="str">
        <f t="shared" si="43"/>
        <v/>
      </c>
      <c r="O329" t="str">
        <f t="shared" si="46"/>
        <v/>
      </c>
      <c r="P329" t="str">
        <f t="shared" si="44"/>
        <v/>
      </c>
      <c r="Q329" t="str">
        <f t="shared" si="47"/>
        <v/>
      </c>
    </row>
    <row r="330" spans="1:17" x14ac:dyDescent="0.25">
      <c r="A330" s="110" t="str">
        <f>IF('DBE N'!A333="","",'DBE N'!A333)</f>
        <v/>
      </c>
      <c r="B330" s="110" t="str">
        <f>IF('DBE N'!B333="","",'DBE N'!B333)</f>
        <v/>
      </c>
      <c r="C330" s="94" t="str">
        <f>IF('DBE N'!C333="","",'DBE N'!C333)</f>
        <v/>
      </c>
      <c r="D330" s="89" t="str">
        <f>IF('DBE N'!E333="","",'DBE N'!E333)</f>
        <v/>
      </c>
      <c r="E330" s="62"/>
      <c r="F330" s="62"/>
      <c r="G330" s="62"/>
      <c r="H330" s="62"/>
      <c r="I330" s="72" t="str">
        <f t="shared" si="45"/>
        <v/>
      </c>
      <c r="J330" s="62"/>
      <c r="K330" t="str">
        <f t="shared" si="40"/>
        <v/>
      </c>
      <c r="L330" t="str">
        <f t="shared" si="41"/>
        <v/>
      </c>
      <c r="M330" t="str">
        <f t="shared" si="42"/>
        <v/>
      </c>
      <c r="N330" t="str">
        <f t="shared" si="43"/>
        <v/>
      </c>
      <c r="O330" t="str">
        <f t="shared" si="46"/>
        <v/>
      </c>
      <c r="P330" t="str">
        <f t="shared" si="44"/>
        <v/>
      </c>
      <c r="Q330" t="str">
        <f t="shared" si="47"/>
        <v/>
      </c>
    </row>
    <row r="331" spans="1:17" x14ac:dyDescent="0.25">
      <c r="A331" s="110" t="str">
        <f>IF('DBE N'!A334="","",'DBE N'!A334)</f>
        <v/>
      </c>
      <c r="B331" s="110" t="str">
        <f>IF('DBE N'!B334="","",'DBE N'!B334)</f>
        <v/>
      </c>
      <c r="C331" s="94" t="str">
        <f>IF('DBE N'!C334="","",'DBE N'!C334)</f>
        <v/>
      </c>
      <c r="D331" s="89" t="str">
        <f>IF('DBE N'!E334="","",'DBE N'!E334)</f>
        <v/>
      </c>
      <c r="E331" s="62"/>
      <c r="F331" s="62"/>
      <c r="G331" s="62"/>
      <c r="H331" s="62"/>
      <c r="I331" s="72" t="str">
        <f t="shared" si="45"/>
        <v/>
      </c>
      <c r="J331" s="62"/>
      <c r="K331" t="str">
        <f t="shared" si="40"/>
        <v/>
      </c>
      <c r="L331" t="str">
        <f t="shared" si="41"/>
        <v/>
      </c>
      <c r="M331" t="str">
        <f t="shared" si="42"/>
        <v/>
      </c>
      <c r="N331" t="str">
        <f t="shared" si="43"/>
        <v/>
      </c>
      <c r="O331" t="str">
        <f t="shared" si="46"/>
        <v/>
      </c>
      <c r="P331" t="str">
        <f t="shared" si="44"/>
        <v/>
      </c>
      <c r="Q331" t="str">
        <f t="shared" si="47"/>
        <v/>
      </c>
    </row>
    <row r="332" spans="1:17" x14ac:dyDescent="0.25">
      <c r="A332" s="110" t="str">
        <f>IF('DBE N'!A335="","",'DBE N'!A335)</f>
        <v/>
      </c>
      <c r="B332" s="110" t="str">
        <f>IF('DBE N'!B335="","",'DBE N'!B335)</f>
        <v/>
      </c>
      <c r="C332" s="94" t="str">
        <f>IF('DBE N'!C335="","",'DBE N'!C335)</f>
        <v/>
      </c>
      <c r="D332" s="89" t="str">
        <f>IF('DBE N'!E335="","",'DBE N'!E335)</f>
        <v/>
      </c>
      <c r="E332" s="62"/>
      <c r="F332" s="62"/>
      <c r="G332" s="62"/>
      <c r="H332" s="62"/>
      <c r="I332" s="72" t="str">
        <f t="shared" si="45"/>
        <v/>
      </c>
      <c r="J332" s="62"/>
      <c r="K332" t="str">
        <f t="shared" si="40"/>
        <v/>
      </c>
      <c r="L332" t="str">
        <f t="shared" si="41"/>
        <v/>
      </c>
      <c r="M332" t="str">
        <f t="shared" si="42"/>
        <v/>
      </c>
      <c r="N332" t="str">
        <f t="shared" si="43"/>
        <v/>
      </c>
      <c r="O332" t="str">
        <f t="shared" si="46"/>
        <v/>
      </c>
      <c r="P332" t="str">
        <f t="shared" si="44"/>
        <v/>
      </c>
      <c r="Q332" t="str">
        <f t="shared" si="47"/>
        <v/>
      </c>
    </row>
    <row r="333" spans="1:17" x14ac:dyDescent="0.25">
      <c r="A333" s="110" t="str">
        <f>IF('DBE N'!A336="","",'DBE N'!A336)</f>
        <v/>
      </c>
      <c r="B333" s="110" t="str">
        <f>IF('DBE N'!B336="","",'DBE N'!B336)</f>
        <v/>
      </c>
      <c r="C333" s="94" t="str">
        <f>IF('DBE N'!C336="","",'DBE N'!C336)</f>
        <v/>
      </c>
      <c r="D333" s="89" t="str">
        <f>IF('DBE N'!E336="","",'DBE N'!E336)</f>
        <v/>
      </c>
      <c r="E333" s="62"/>
      <c r="F333" s="62"/>
      <c r="G333" s="62"/>
      <c r="H333" s="62"/>
      <c r="I333" s="72" t="str">
        <f t="shared" si="45"/>
        <v/>
      </c>
      <c r="J333" s="62"/>
      <c r="K333" t="str">
        <f t="shared" si="40"/>
        <v/>
      </c>
      <c r="L333" t="str">
        <f t="shared" si="41"/>
        <v/>
      </c>
      <c r="M333" t="str">
        <f t="shared" si="42"/>
        <v/>
      </c>
      <c r="N333" t="str">
        <f t="shared" si="43"/>
        <v/>
      </c>
      <c r="O333" t="str">
        <f t="shared" si="46"/>
        <v/>
      </c>
      <c r="P333" t="str">
        <f t="shared" si="44"/>
        <v/>
      </c>
      <c r="Q333" t="str">
        <f t="shared" si="47"/>
        <v/>
      </c>
    </row>
    <row r="334" spans="1:17" x14ac:dyDescent="0.25">
      <c r="A334" s="110" t="str">
        <f>IF('DBE N'!A337="","",'DBE N'!A337)</f>
        <v/>
      </c>
      <c r="B334" s="110" t="str">
        <f>IF('DBE N'!B337="","",'DBE N'!B337)</f>
        <v/>
      </c>
      <c r="C334" s="94" t="str">
        <f>IF('DBE N'!C337="","",'DBE N'!C337)</f>
        <v/>
      </c>
      <c r="D334" s="89" t="str">
        <f>IF('DBE N'!E337="","",'DBE N'!E337)</f>
        <v/>
      </c>
      <c r="E334" s="62"/>
      <c r="F334" s="62"/>
      <c r="G334" s="62"/>
      <c r="H334" s="62"/>
      <c r="I334" s="72" t="str">
        <f t="shared" si="45"/>
        <v/>
      </c>
      <c r="J334" s="62"/>
      <c r="K334" t="str">
        <f t="shared" si="40"/>
        <v/>
      </c>
      <c r="L334" t="str">
        <f t="shared" si="41"/>
        <v/>
      </c>
      <c r="M334" t="str">
        <f t="shared" si="42"/>
        <v/>
      </c>
      <c r="N334" t="str">
        <f t="shared" si="43"/>
        <v/>
      </c>
      <c r="O334" t="str">
        <f t="shared" si="46"/>
        <v/>
      </c>
      <c r="P334" t="str">
        <f t="shared" si="44"/>
        <v/>
      </c>
      <c r="Q334" t="str">
        <f t="shared" si="47"/>
        <v/>
      </c>
    </row>
    <row r="335" spans="1:17" x14ac:dyDescent="0.25">
      <c r="A335" s="110" t="str">
        <f>IF('DBE N'!A338="","",'DBE N'!A338)</f>
        <v/>
      </c>
      <c r="B335" s="110" t="str">
        <f>IF('DBE N'!B338="","",'DBE N'!B338)</f>
        <v/>
      </c>
      <c r="C335" s="94" t="str">
        <f>IF('DBE N'!C338="","",'DBE N'!C338)</f>
        <v/>
      </c>
      <c r="D335" s="89" t="str">
        <f>IF('DBE N'!E338="","",'DBE N'!E338)</f>
        <v/>
      </c>
      <c r="E335" s="62"/>
      <c r="F335" s="62"/>
      <c r="G335" s="62"/>
      <c r="H335" s="62"/>
      <c r="I335" s="72" t="str">
        <f t="shared" si="45"/>
        <v/>
      </c>
      <c r="J335" s="62"/>
      <c r="K335" t="str">
        <f t="shared" si="40"/>
        <v/>
      </c>
      <c r="L335" t="str">
        <f t="shared" si="41"/>
        <v/>
      </c>
      <c r="M335" t="str">
        <f t="shared" si="42"/>
        <v/>
      </c>
      <c r="N335" t="str">
        <f t="shared" si="43"/>
        <v/>
      </c>
      <c r="O335" t="str">
        <f t="shared" si="46"/>
        <v/>
      </c>
      <c r="P335" t="str">
        <f t="shared" si="44"/>
        <v/>
      </c>
      <c r="Q335" t="str">
        <f t="shared" si="47"/>
        <v/>
      </c>
    </row>
    <row r="336" spans="1:17" x14ac:dyDescent="0.25">
      <c r="A336" s="110" t="str">
        <f>IF('DBE N'!A339="","",'DBE N'!A339)</f>
        <v/>
      </c>
      <c r="B336" s="110" t="str">
        <f>IF('DBE N'!B339="","",'DBE N'!B339)</f>
        <v/>
      </c>
      <c r="C336" s="94" t="str">
        <f>IF('DBE N'!C339="","",'DBE N'!C339)</f>
        <v/>
      </c>
      <c r="D336" s="89" t="str">
        <f>IF('DBE N'!E339="","",'DBE N'!E339)</f>
        <v/>
      </c>
      <c r="E336" s="62"/>
      <c r="F336" s="62"/>
      <c r="G336" s="62"/>
      <c r="H336" s="62"/>
      <c r="I336" s="72" t="str">
        <f t="shared" si="45"/>
        <v/>
      </c>
      <c r="J336" s="62"/>
      <c r="K336" t="str">
        <f t="shared" si="40"/>
        <v/>
      </c>
      <c r="L336" t="str">
        <f t="shared" si="41"/>
        <v/>
      </c>
      <c r="M336" t="str">
        <f t="shared" si="42"/>
        <v/>
      </c>
      <c r="N336" t="str">
        <f t="shared" si="43"/>
        <v/>
      </c>
      <c r="O336" t="str">
        <f t="shared" si="46"/>
        <v/>
      </c>
      <c r="P336" t="str">
        <f t="shared" si="44"/>
        <v/>
      </c>
      <c r="Q336" t="str">
        <f t="shared" si="47"/>
        <v/>
      </c>
    </row>
    <row r="337" spans="1:17" x14ac:dyDescent="0.25">
      <c r="A337" s="110" t="str">
        <f>IF('DBE N'!A340="","",'DBE N'!A340)</f>
        <v/>
      </c>
      <c r="B337" s="110" t="str">
        <f>IF('DBE N'!B340="","",'DBE N'!B340)</f>
        <v/>
      </c>
      <c r="C337" s="94" t="str">
        <f>IF('DBE N'!C340="","",'DBE N'!C340)</f>
        <v/>
      </c>
      <c r="D337" s="89" t="str">
        <f>IF('DBE N'!E340="","",'DBE N'!E340)</f>
        <v/>
      </c>
      <c r="E337" s="62"/>
      <c r="F337" s="62"/>
      <c r="G337" s="62"/>
      <c r="H337" s="62"/>
      <c r="I337" s="72" t="str">
        <f t="shared" si="45"/>
        <v/>
      </c>
      <c r="J337" s="62"/>
      <c r="K337" t="str">
        <f t="shared" si="40"/>
        <v/>
      </c>
      <c r="L337" t="str">
        <f t="shared" si="41"/>
        <v/>
      </c>
      <c r="M337" t="str">
        <f t="shared" si="42"/>
        <v/>
      </c>
      <c r="N337" t="str">
        <f t="shared" si="43"/>
        <v/>
      </c>
      <c r="O337" t="str">
        <f t="shared" si="46"/>
        <v/>
      </c>
      <c r="P337" t="str">
        <f t="shared" si="44"/>
        <v/>
      </c>
      <c r="Q337" t="str">
        <f t="shared" si="47"/>
        <v/>
      </c>
    </row>
    <row r="338" spans="1:17" x14ac:dyDescent="0.25">
      <c r="A338" s="110" t="str">
        <f>IF('DBE N'!A341="","",'DBE N'!A341)</f>
        <v/>
      </c>
      <c r="B338" s="110" t="str">
        <f>IF('DBE N'!B341="","",'DBE N'!B341)</f>
        <v/>
      </c>
      <c r="C338" s="94" t="str">
        <f>IF('DBE N'!C341="","",'DBE N'!C341)</f>
        <v/>
      </c>
      <c r="D338" s="89" t="str">
        <f>IF('DBE N'!E341="","",'DBE N'!E341)</f>
        <v/>
      </c>
      <c r="E338" s="62"/>
      <c r="F338" s="62"/>
      <c r="G338" s="62"/>
      <c r="H338" s="62"/>
      <c r="I338" s="72" t="str">
        <f t="shared" si="45"/>
        <v/>
      </c>
      <c r="J338" s="62"/>
      <c r="K338" t="str">
        <f t="shared" si="40"/>
        <v/>
      </c>
      <c r="L338" t="str">
        <f t="shared" si="41"/>
        <v/>
      </c>
      <c r="M338" t="str">
        <f t="shared" si="42"/>
        <v/>
      </c>
      <c r="N338" t="str">
        <f t="shared" si="43"/>
        <v/>
      </c>
      <c r="O338" t="str">
        <f t="shared" si="46"/>
        <v/>
      </c>
      <c r="P338" t="str">
        <f t="shared" si="44"/>
        <v/>
      </c>
      <c r="Q338" t="str">
        <f t="shared" si="47"/>
        <v/>
      </c>
    </row>
    <row r="339" spans="1:17" x14ac:dyDescent="0.25">
      <c r="A339" s="110" t="str">
        <f>IF('DBE N'!A342="","",'DBE N'!A342)</f>
        <v/>
      </c>
      <c r="B339" s="110" t="str">
        <f>IF('DBE N'!B342="","",'DBE N'!B342)</f>
        <v/>
      </c>
      <c r="C339" s="94" t="str">
        <f>IF('DBE N'!C342="","",'DBE N'!C342)</f>
        <v/>
      </c>
      <c r="D339" s="89" t="str">
        <f>IF('DBE N'!E342="","",'DBE N'!E342)</f>
        <v/>
      </c>
      <c r="E339" s="62"/>
      <c r="F339" s="62"/>
      <c r="G339" s="62"/>
      <c r="H339" s="62"/>
      <c r="I339" s="72" t="str">
        <f t="shared" si="45"/>
        <v/>
      </c>
      <c r="J339" s="62"/>
      <c r="K339" t="str">
        <f t="shared" si="40"/>
        <v/>
      </c>
      <c r="L339" t="str">
        <f t="shared" si="41"/>
        <v/>
      </c>
      <c r="M339" t="str">
        <f t="shared" si="42"/>
        <v/>
      </c>
      <c r="N339" t="str">
        <f t="shared" si="43"/>
        <v/>
      </c>
      <c r="O339" t="str">
        <f t="shared" si="46"/>
        <v/>
      </c>
      <c r="P339" t="str">
        <f t="shared" si="44"/>
        <v/>
      </c>
      <c r="Q339" t="str">
        <f t="shared" si="47"/>
        <v/>
      </c>
    </row>
    <row r="340" spans="1:17" x14ac:dyDescent="0.25">
      <c r="A340" s="110" t="str">
        <f>IF('DBE N'!A343="","",'DBE N'!A343)</f>
        <v/>
      </c>
      <c r="B340" s="110" t="str">
        <f>IF('DBE N'!B343="","",'DBE N'!B343)</f>
        <v/>
      </c>
      <c r="C340" s="94" t="str">
        <f>IF('DBE N'!C343="","",'DBE N'!C343)</f>
        <v/>
      </c>
      <c r="D340" s="89" t="str">
        <f>IF('DBE N'!E343="","",'DBE N'!E343)</f>
        <v/>
      </c>
      <c r="E340" s="62"/>
      <c r="F340" s="62"/>
      <c r="G340" s="62"/>
      <c r="H340" s="62"/>
      <c r="I340" s="72" t="str">
        <f t="shared" si="45"/>
        <v/>
      </c>
      <c r="J340" s="62"/>
      <c r="K340" t="str">
        <f t="shared" si="40"/>
        <v/>
      </c>
      <c r="L340" t="str">
        <f t="shared" si="41"/>
        <v/>
      </c>
      <c r="M340" t="str">
        <f t="shared" si="42"/>
        <v/>
      </c>
      <c r="N340" t="str">
        <f t="shared" si="43"/>
        <v/>
      </c>
      <c r="O340" t="str">
        <f t="shared" si="46"/>
        <v/>
      </c>
      <c r="P340" t="str">
        <f t="shared" si="44"/>
        <v/>
      </c>
      <c r="Q340" t="str">
        <f t="shared" si="47"/>
        <v/>
      </c>
    </row>
    <row r="341" spans="1:17" x14ac:dyDescent="0.25">
      <c r="A341" s="110" t="str">
        <f>IF('DBE N'!A344="","",'DBE N'!A344)</f>
        <v/>
      </c>
      <c r="B341" s="110" t="str">
        <f>IF('DBE N'!B344="","",'DBE N'!B344)</f>
        <v/>
      </c>
      <c r="C341" s="94" t="str">
        <f>IF('DBE N'!C344="","",'DBE N'!C344)</f>
        <v/>
      </c>
      <c r="D341" s="89" t="str">
        <f>IF('DBE N'!E344="","",'DBE N'!E344)</f>
        <v/>
      </c>
      <c r="E341" s="62"/>
      <c r="F341" s="62"/>
      <c r="G341" s="62"/>
      <c r="H341" s="62"/>
      <c r="I341" s="72" t="str">
        <f t="shared" si="45"/>
        <v/>
      </c>
      <c r="J341" s="62"/>
      <c r="K341" t="str">
        <f t="shared" si="40"/>
        <v/>
      </c>
      <c r="L341" t="str">
        <f t="shared" si="41"/>
        <v/>
      </c>
      <c r="M341" t="str">
        <f t="shared" si="42"/>
        <v/>
      </c>
      <c r="N341" t="str">
        <f t="shared" si="43"/>
        <v/>
      </c>
      <c r="O341" t="str">
        <f t="shared" si="46"/>
        <v/>
      </c>
      <c r="P341" t="str">
        <f t="shared" si="44"/>
        <v/>
      </c>
      <c r="Q341" t="str">
        <f t="shared" si="47"/>
        <v/>
      </c>
    </row>
    <row r="342" spans="1:17" x14ac:dyDescent="0.25">
      <c r="A342" s="110" t="str">
        <f>IF('DBE N'!A345="","",'DBE N'!A345)</f>
        <v/>
      </c>
      <c r="B342" s="110" t="str">
        <f>IF('DBE N'!B345="","",'DBE N'!B345)</f>
        <v/>
      </c>
      <c r="C342" s="94" t="str">
        <f>IF('DBE N'!C345="","",'DBE N'!C345)</f>
        <v/>
      </c>
      <c r="D342" s="89" t="str">
        <f>IF('DBE N'!E345="","",'DBE N'!E345)</f>
        <v/>
      </c>
      <c r="E342" s="62"/>
      <c r="F342" s="62"/>
      <c r="G342" s="62"/>
      <c r="H342" s="62"/>
      <c r="I342" s="72" t="str">
        <f t="shared" si="45"/>
        <v/>
      </c>
      <c r="J342" s="62"/>
      <c r="K342" t="str">
        <f t="shared" si="40"/>
        <v/>
      </c>
      <c r="L342" t="str">
        <f t="shared" si="41"/>
        <v/>
      </c>
      <c r="M342" t="str">
        <f t="shared" si="42"/>
        <v/>
      </c>
      <c r="N342" t="str">
        <f t="shared" si="43"/>
        <v/>
      </c>
      <c r="O342" t="str">
        <f t="shared" si="46"/>
        <v/>
      </c>
      <c r="P342" t="str">
        <f t="shared" si="44"/>
        <v/>
      </c>
      <c r="Q342" t="str">
        <f t="shared" si="47"/>
        <v/>
      </c>
    </row>
    <row r="343" spans="1:17" x14ac:dyDescent="0.25">
      <c r="A343" s="110" t="str">
        <f>IF('DBE N'!A346="","",'DBE N'!A346)</f>
        <v/>
      </c>
      <c r="B343" s="110" t="str">
        <f>IF('DBE N'!B346="","",'DBE N'!B346)</f>
        <v/>
      </c>
      <c r="C343" s="94" t="str">
        <f>IF('DBE N'!C346="","",'DBE N'!C346)</f>
        <v/>
      </c>
      <c r="D343" s="89" t="str">
        <f>IF('DBE N'!E346="","",'DBE N'!E346)</f>
        <v/>
      </c>
      <c r="E343" s="62"/>
      <c r="F343" s="62"/>
      <c r="G343" s="62"/>
      <c r="H343" s="62"/>
      <c r="I343" s="72" t="str">
        <f t="shared" si="45"/>
        <v/>
      </c>
      <c r="J343" s="62"/>
      <c r="K343" t="str">
        <f t="shared" si="40"/>
        <v/>
      </c>
      <c r="L343" t="str">
        <f t="shared" si="41"/>
        <v/>
      </c>
      <c r="M343" t="str">
        <f t="shared" si="42"/>
        <v/>
      </c>
      <c r="N343" t="str">
        <f t="shared" si="43"/>
        <v/>
      </c>
      <c r="O343" t="str">
        <f t="shared" si="46"/>
        <v/>
      </c>
      <c r="P343" t="str">
        <f t="shared" si="44"/>
        <v/>
      </c>
      <c r="Q343" t="str">
        <f t="shared" si="47"/>
        <v/>
      </c>
    </row>
    <row r="344" spans="1:17" x14ac:dyDescent="0.25">
      <c r="A344" s="110" t="str">
        <f>IF('DBE N'!A347="","",'DBE N'!A347)</f>
        <v/>
      </c>
      <c r="B344" s="110" t="str">
        <f>IF('DBE N'!B347="","",'DBE N'!B347)</f>
        <v/>
      </c>
      <c r="C344" s="94" t="str">
        <f>IF('DBE N'!C347="","",'DBE N'!C347)</f>
        <v/>
      </c>
      <c r="D344" s="89" t="str">
        <f>IF('DBE N'!E347="","",'DBE N'!E347)</f>
        <v/>
      </c>
      <c r="E344" s="62"/>
      <c r="F344" s="62"/>
      <c r="G344" s="62"/>
      <c r="H344" s="62"/>
      <c r="I344" s="72" t="str">
        <f t="shared" si="45"/>
        <v/>
      </c>
      <c r="J344" s="62"/>
      <c r="K344" t="str">
        <f t="shared" si="40"/>
        <v/>
      </c>
      <c r="L344" t="str">
        <f t="shared" si="41"/>
        <v/>
      </c>
      <c r="M344" t="str">
        <f t="shared" si="42"/>
        <v/>
      </c>
      <c r="N344" t="str">
        <f t="shared" si="43"/>
        <v/>
      </c>
      <c r="O344" t="str">
        <f t="shared" si="46"/>
        <v/>
      </c>
      <c r="P344" t="str">
        <f t="shared" si="44"/>
        <v/>
      </c>
      <c r="Q344" t="str">
        <f t="shared" si="47"/>
        <v/>
      </c>
    </row>
    <row r="345" spans="1:17" x14ac:dyDescent="0.25">
      <c r="A345" s="110" t="str">
        <f>IF('DBE N'!A348="","",'DBE N'!A348)</f>
        <v/>
      </c>
      <c r="B345" s="110" t="str">
        <f>IF('DBE N'!B348="","",'DBE N'!B348)</f>
        <v/>
      </c>
      <c r="C345" s="94" t="str">
        <f>IF('DBE N'!C348="","",'DBE N'!C348)</f>
        <v/>
      </c>
      <c r="D345" s="89" t="str">
        <f>IF('DBE N'!E348="","",'DBE N'!E348)</f>
        <v/>
      </c>
      <c r="E345" s="62"/>
      <c r="F345" s="62"/>
      <c r="G345" s="62"/>
      <c r="H345" s="62"/>
      <c r="I345" s="72" t="str">
        <f t="shared" si="45"/>
        <v/>
      </c>
      <c r="J345" s="62"/>
      <c r="K345" t="str">
        <f t="shared" si="40"/>
        <v/>
      </c>
      <c r="L345" t="str">
        <f t="shared" si="41"/>
        <v/>
      </c>
      <c r="M345" t="str">
        <f t="shared" si="42"/>
        <v/>
      </c>
      <c r="N345" t="str">
        <f t="shared" si="43"/>
        <v/>
      </c>
      <c r="O345" t="str">
        <f t="shared" si="46"/>
        <v/>
      </c>
      <c r="P345" t="str">
        <f t="shared" si="44"/>
        <v/>
      </c>
      <c r="Q345" t="str">
        <f t="shared" si="47"/>
        <v/>
      </c>
    </row>
    <row r="346" spans="1:17" x14ac:dyDescent="0.25">
      <c r="A346" s="110" t="str">
        <f>IF('DBE N'!A349="","",'DBE N'!A349)</f>
        <v/>
      </c>
      <c r="B346" s="110" t="str">
        <f>IF('DBE N'!B349="","",'DBE N'!B349)</f>
        <v/>
      </c>
      <c r="C346" s="94" t="str">
        <f>IF('DBE N'!C349="","",'DBE N'!C349)</f>
        <v/>
      </c>
      <c r="D346" s="89" t="str">
        <f>IF('DBE N'!E349="","",'DBE N'!E349)</f>
        <v/>
      </c>
      <c r="E346" s="62"/>
      <c r="F346" s="62"/>
      <c r="G346" s="62"/>
      <c r="H346" s="62"/>
      <c r="I346" s="72" t="str">
        <f t="shared" si="45"/>
        <v/>
      </c>
      <c r="J346" s="62"/>
      <c r="K346" t="str">
        <f t="shared" si="40"/>
        <v/>
      </c>
      <c r="L346" t="str">
        <f t="shared" si="41"/>
        <v/>
      </c>
      <c r="M346" t="str">
        <f t="shared" si="42"/>
        <v/>
      </c>
      <c r="N346" t="str">
        <f t="shared" si="43"/>
        <v/>
      </c>
      <c r="O346" t="str">
        <f t="shared" si="46"/>
        <v/>
      </c>
      <c r="P346" t="str">
        <f t="shared" si="44"/>
        <v/>
      </c>
      <c r="Q346" t="str">
        <f t="shared" si="47"/>
        <v/>
      </c>
    </row>
    <row r="347" spans="1:17" x14ac:dyDescent="0.25">
      <c r="A347" s="110" t="str">
        <f>IF('DBE N'!A350="","",'DBE N'!A350)</f>
        <v/>
      </c>
      <c r="B347" s="110" t="str">
        <f>IF('DBE N'!B350="","",'DBE N'!B350)</f>
        <v/>
      </c>
      <c r="C347" s="94" t="str">
        <f>IF('DBE N'!C350="","",'DBE N'!C350)</f>
        <v/>
      </c>
      <c r="D347" s="89" t="str">
        <f>IF('DBE N'!E350="","",'DBE N'!E350)</f>
        <v/>
      </c>
      <c r="E347" s="62"/>
      <c r="F347" s="62"/>
      <c r="G347" s="62"/>
      <c r="H347" s="62"/>
      <c r="I347" s="72" t="str">
        <f t="shared" si="45"/>
        <v/>
      </c>
      <c r="J347" s="62"/>
      <c r="K347" t="str">
        <f t="shared" si="40"/>
        <v/>
      </c>
      <c r="L347" t="str">
        <f t="shared" si="41"/>
        <v/>
      </c>
      <c r="M347" t="str">
        <f t="shared" si="42"/>
        <v/>
      </c>
      <c r="N347" t="str">
        <f t="shared" si="43"/>
        <v/>
      </c>
      <c r="O347" t="str">
        <f t="shared" si="46"/>
        <v/>
      </c>
      <c r="P347" t="str">
        <f t="shared" si="44"/>
        <v/>
      </c>
      <c r="Q347" t="str">
        <f t="shared" si="47"/>
        <v/>
      </c>
    </row>
    <row r="348" spans="1:17" x14ac:dyDescent="0.25">
      <c r="A348" s="110" t="str">
        <f>IF('DBE N'!A351="","",'DBE N'!A351)</f>
        <v/>
      </c>
      <c r="B348" s="110" t="str">
        <f>IF('DBE N'!B351="","",'DBE N'!B351)</f>
        <v/>
      </c>
      <c r="C348" s="94" t="str">
        <f>IF('DBE N'!C351="","",'DBE N'!C351)</f>
        <v/>
      </c>
      <c r="D348" s="89" t="str">
        <f>IF('DBE N'!E351="","",'DBE N'!E351)</f>
        <v/>
      </c>
      <c r="E348" s="62"/>
      <c r="F348" s="62"/>
      <c r="G348" s="62"/>
      <c r="H348" s="62"/>
      <c r="I348" s="72" t="str">
        <f t="shared" si="45"/>
        <v/>
      </c>
      <c r="J348" s="62"/>
      <c r="K348" t="str">
        <f t="shared" si="40"/>
        <v/>
      </c>
      <c r="L348" t="str">
        <f t="shared" si="41"/>
        <v/>
      </c>
      <c r="M348" t="str">
        <f t="shared" si="42"/>
        <v/>
      </c>
      <c r="N348" t="str">
        <f t="shared" si="43"/>
        <v/>
      </c>
      <c r="O348" t="str">
        <f t="shared" si="46"/>
        <v/>
      </c>
      <c r="P348" t="str">
        <f t="shared" si="44"/>
        <v/>
      </c>
      <c r="Q348" t="str">
        <f t="shared" si="47"/>
        <v/>
      </c>
    </row>
    <row r="349" spans="1:17" x14ac:dyDescent="0.25">
      <c r="A349" s="110" t="str">
        <f>IF('DBE N'!A352="","",'DBE N'!A352)</f>
        <v/>
      </c>
      <c r="B349" s="110" t="str">
        <f>IF('DBE N'!B352="","",'DBE N'!B352)</f>
        <v/>
      </c>
      <c r="C349" s="94" t="str">
        <f>IF('DBE N'!C352="","",'DBE N'!C352)</f>
        <v/>
      </c>
      <c r="D349" s="89" t="str">
        <f>IF('DBE N'!E352="","",'DBE N'!E352)</f>
        <v/>
      </c>
      <c r="E349" s="62"/>
      <c r="F349" s="62"/>
      <c r="G349" s="62"/>
      <c r="H349" s="62"/>
      <c r="I349" s="72" t="str">
        <f t="shared" si="45"/>
        <v/>
      </c>
      <c r="J349" s="62"/>
      <c r="K349" t="str">
        <f t="shared" si="40"/>
        <v/>
      </c>
      <c r="L349" t="str">
        <f t="shared" si="41"/>
        <v/>
      </c>
      <c r="M349" t="str">
        <f t="shared" si="42"/>
        <v/>
      </c>
      <c r="N349" t="str">
        <f t="shared" si="43"/>
        <v/>
      </c>
      <c r="O349" t="str">
        <f t="shared" si="46"/>
        <v/>
      </c>
      <c r="P349" t="str">
        <f t="shared" si="44"/>
        <v/>
      </c>
      <c r="Q349" t="str">
        <f t="shared" si="47"/>
        <v/>
      </c>
    </row>
    <row r="350" spans="1:17" x14ac:dyDescent="0.25">
      <c r="A350" s="110" t="str">
        <f>IF('DBE N'!A353="","",'DBE N'!A353)</f>
        <v/>
      </c>
      <c r="B350" s="110" t="str">
        <f>IF('DBE N'!B353="","",'DBE N'!B353)</f>
        <v/>
      </c>
      <c r="C350" s="94" t="str">
        <f>IF('DBE N'!C353="","",'DBE N'!C353)</f>
        <v/>
      </c>
      <c r="D350" s="89" t="str">
        <f>IF('DBE N'!E353="","",'DBE N'!E353)</f>
        <v/>
      </c>
      <c r="E350" s="62"/>
      <c r="F350" s="62"/>
      <c r="G350" s="62"/>
      <c r="H350" s="62"/>
      <c r="I350" s="72" t="str">
        <f t="shared" si="45"/>
        <v/>
      </c>
      <c r="J350" s="62"/>
      <c r="K350" t="str">
        <f t="shared" si="40"/>
        <v/>
      </c>
      <c r="L350" t="str">
        <f t="shared" si="41"/>
        <v/>
      </c>
      <c r="M350" t="str">
        <f t="shared" si="42"/>
        <v/>
      </c>
      <c r="N350" t="str">
        <f t="shared" si="43"/>
        <v/>
      </c>
      <c r="O350" t="str">
        <f t="shared" si="46"/>
        <v/>
      </c>
      <c r="P350" t="str">
        <f t="shared" si="44"/>
        <v/>
      </c>
      <c r="Q350" t="str">
        <f t="shared" si="47"/>
        <v/>
      </c>
    </row>
    <row r="351" spans="1:17" x14ac:dyDescent="0.25">
      <c r="A351" s="110" t="str">
        <f>IF('DBE N'!A354="","",'DBE N'!A354)</f>
        <v/>
      </c>
      <c r="B351" s="110" t="str">
        <f>IF('DBE N'!B354="","",'DBE N'!B354)</f>
        <v/>
      </c>
      <c r="C351" s="94" t="str">
        <f>IF('DBE N'!C354="","",'DBE N'!C354)</f>
        <v/>
      </c>
      <c r="D351" s="89" t="str">
        <f>IF('DBE N'!E354="","",'DBE N'!E354)</f>
        <v/>
      </c>
      <c r="E351" s="62"/>
      <c r="F351" s="62"/>
      <c r="G351" s="62"/>
      <c r="H351" s="62"/>
      <c r="I351" s="72" t="str">
        <f t="shared" si="45"/>
        <v/>
      </c>
      <c r="J351" s="62"/>
      <c r="K351" t="str">
        <f t="shared" si="40"/>
        <v/>
      </c>
      <c r="L351" t="str">
        <f t="shared" si="41"/>
        <v/>
      </c>
      <c r="M351" t="str">
        <f t="shared" si="42"/>
        <v/>
      </c>
      <c r="N351" t="str">
        <f t="shared" si="43"/>
        <v/>
      </c>
      <c r="O351" t="str">
        <f t="shared" si="46"/>
        <v/>
      </c>
      <c r="P351" t="str">
        <f t="shared" si="44"/>
        <v/>
      </c>
      <c r="Q351" t="str">
        <f t="shared" si="47"/>
        <v/>
      </c>
    </row>
    <row r="352" spans="1:17" x14ac:dyDescent="0.25">
      <c r="A352" s="110" t="str">
        <f>IF('DBE N'!A355="","",'DBE N'!A355)</f>
        <v/>
      </c>
      <c r="B352" s="110" t="str">
        <f>IF('DBE N'!B355="","",'DBE N'!B355)</f>
        <v/>
      </c>
      <c r="C352" s="94" t="str">
        <f>IF('DBE N'!C355="","",'DBE N'!C355)</f>
        <v/>
      </c>
      <c r="D352" s="89" t="str">
        <f>IF('DBE N'!E355="","",'DBE N'!E355)</f>
        <v/>
      </c>
      <c r="E352" s="62"/>
      <c r="F352" s="62"/>
      <c r="G352" s="62"/>
      <c r="H352" s="62"/>
      <c r="I352" s="72" t="str">
        <f t="shared" si="45"/>
        <v/>
      </c>
      <c r="J352" s="62"/>
      <c r="K352" t="str">
        <f t="shared" si="40"/>
        <v/>
      </c>
      <c r="L352" t="str">
        <f t="shared" si="41"/>
        <v/>
      </c>
      <c r="M352" t="str">
        <f t="shared" si="42"/>
        <v/>
      </c>
      <c r="N352" t="str">
        <f t="shared" si="43"/>
        <v/>
      </c>
      <c r="O352" t="str">
        <f t="shared" si="46"/>
        <v/>
      </c>
      <c r="P352" t="str">
        <f t="shared" si="44"/>
        <v/>
      </c>
      <c r="Q352" t="str">
        <f t="shared" si="47"/>
        <v/>
      </c>
    </row>
    <row r="353" spans="1:17" x14ac:dyDescent="0.25">
      <c r="A353" s="110" t="str">
        <f>IF('DBE N'!A356="","",'DBE N'!A356)</f>
        <v/>
      </c>
      <c r="B353" s="110" t="str">
        <f>IF('DBE N'!B356="","",'DBE N'!B356)</f>
        <v/>
      </c>
      <c r="C353" s="94" t="str">
        <f>IF('DBE N'!C356="","",'DBE N'!C356)</f>
        <v/>
      </c>
      <c r="D353" s="89" t="str">
        <f>IF('DBE N'!E356="","",'DBE N'!E356)</f>
        <v/>
      </c>
      <c r="E353" s="62"/>
      <c r="F353" s="62"/>
      <c r="G353" s="62"/>
      <c r="H353" s="62"/>
      <c r="I353" s="72" t="str">
        <f t="shared" si="45"/>
        <v/>
      </c>
      <c r="J353" s="62"/>
      <c r="K353" t="str">
        <f t="shared" si="40"/>
        <v/>
      </c>
      <c r="L353" t="str">
        <f t="shared" si="41"/>
        <v/>
      </c>
      <c r="M353" t="str">
        <f t="shared" si="42"/>
        <v/>
      </c>
      <c r="N353" t="str">
        <f t="shared" si="43"/>
        <v/>
      </c>
      <c r="O353" t="str">
        <f t="shared" si="46"/>
        <v/>
      </c>
      <c r="P353" t="str">
        <f t="shared" si="44"/>
        <v/>
      </c>
      <c r="Q353" t="str">
        <f t="shared" si="47"/>
        <v/>
      </c>
    </row>
    <row r="354" spans="1:17" x14ac:dyDescent="0.25">
      <c r="A354" s="110" t="str">
        <f>IF('DBE N'!A357="","",'DBE N'!A357)</f>
        <v/>
      </c>
      <c r="B354" s="110" t="str">
        <f>IF('DBE N'!B357="","",'DBE N'!B357)</f>
        <v/>
      </c>
      <c r="C354" s="94" t="str">
        <f>IF('DBE N'!C357="","",'DBE N'!C357)</f>
        <v/>
      </c>
      <c r="D354" s="89" t="str">
        <f>IF('DBE N'!E357="","",'DBE N'!E357)</f>
        <v/>
      </c>
      <c r="E354" s="62"/>
      <c r="F354" s="62"/>
      <c r="G354" s="62"/>
      <c r="H354" s="62"/>
      <c r="I354" s="72" t="str">
        <f t="shared" si="45"/>
        <v/>
      </c>
      <c r="J354" s="62"/>
      <c r="K354" t="str">
        <f t="shared" si="40"/>
        <v/>
      </c>
      <c r="L354" t="str">
        <f t="shared" si="41"/>
        <v/>
      </c>
      <c r="M354" t="str">
        <f t="shared" si="42"/>
        <v/>
      </c>
      <c r="N354" t="str">
        <f t="shared" si="43"/>
        <v/>
      </c>
      <c r="O354" t="str">
        <f t="shared" si="46"/>
        <v/>
      </c>
      <c r="P354" t="str">
        <f t="shared" si="44"/>
        <v/>
      </c>
      <c r="Q354" t="str">
        <f t="shared" si="47"/>
        <v/>
      </c>
    </row>
    <row r="355" spans="1:17" x14ac:dyDescent="0.25">
      <c r="A355" s="110" t="str">
        <f>IF('DBE N'!A358="","",'DBE N'!A358)</f>
        <v/>
      </c>
      <c r="B355" s="110" t="str">
        <f>IF('DBE N'!B358="","",'DBE N'!B358)</f>
        <v/>
      </c>
      <c r="C355" s="94" t="str">
        <f>IF('DBE N'!C358="","",'DBE N'!C358)</f>
        <v/>
      </c>
      <c r="D355" s="89" t="str">
        <f>IF('DBE N'!E358="","",'DBE N'!E358)</f>
        <v/>
      </c>
      <c r="E355" s="62"/>
      <c r="F355" s="62"/>
      <c r="G355" s="62"/>
      <c r="H355" s="62"/>
      <c r="I355" s="72" t="str">
        <f t="shared" si="45"/>
        <v/>
      </c>
      <c r="J355" s="62"/>
      <c r="K355" t="str">
        <f t="shared" si="40"/>
        <v/>
      </c>
      <c r="L355" t="str">
        <f t="shared" si="41"/>
        <v/>
      </c>
      <c r="M355" t="str">
        <f t="shared" si="42"/>
        <v/>
      </c>
      <c r="N355" t="str">
        <f t="shared" si="43"/>
        <v/>
      </c>
      <c r="O355" t="str">
        <f t="shared" si="46"/>
        <v/>
      </c>
      <c r="P355" t="str">
        <f t="shared" si="44"/>
        <v/>
      </c>
      <c r="Q355" t="str">
        <f t="shared" si="47"/>
        <v/>
      </c>
    </row>
    <row r="356" spans="1:17" x14ac:dyDescent="0.25">
      <c r="A356" s="110" t="str">
        <f>IF('DBE N'!A359="","",'DBE N'!A359)</f>
        <v/>
      </c>
      <c r="B356" s="110" t="str">
        <f>IF('DBE N'!B359="","",'DBE N'!B359)</f>
        <v/>
      </c>
      <c r="C356" s="94" t="str">
        <f>IF('DBE N'!C359="","",'DBE N'!C359)</f>
        <v/>
      </c>
      <c r="D356" s="89" t="str">
        <f>IF('DBE N'!E359="","",'DBE N'!E359)</f>
        <v/>
      </c>
      <c r="E356" s="62"/>
      <c r="F356" s="62"/>
      <c r="G356" s="62"/>
      <c r="H356" s="62"/>
      <c r="I356" s="72" t="str">
        <f t="shared" si="45"/>
        <v/>
      </c>
      <c r="J356" s="62"/>
      <c r="K356" t="str">
        <f t="shared" si="40"/>
        <v/>
      </c>
      <c r="L356" t="str">
        <f t="shared" si="41"/>
        <v/>
      </c>
      <c r="M356" t="str">
        <f t="shared" si="42"/>
        <v/>
      </c>
      <c r="N356" t="str">
        <f t="shared" si="43"/>
        <v/>
      </c>
      <c r="O356" t="str">
        <f t="shared" si="46"/>
        <v/>
      </c>
      <c r="P356" t="str">
        <f t="shared" si="44"/>
        <v/>
      </c>
      <c r="Q356" t="str">
        <f t="shared" si="47"/>
        <v/>
      </c>
    </row>
    <row r="357" spans="1:17" x14ac:dyDescent="0.25">
      <c r="A357" s="110" t="str">
        <f>IF('DBE N'!A360="","",'DBE N'!A360)</f>
        <v/>
      </c>
      <c r="B357" s="110" t="str">
        <f>IF('DBE N'!B360="","",'DBE N'!B360)</f>
        <v/>
      </c>
      <c r="C357" s="94" t="str">
        <f>IF('DBE N'!C360="","",'DBE N'!C360)</f>
        <v/>
      </c>
      <c r="D357" s="89" t="str">
        <f>IF('DBE N'!E360="","",'DBE N'!E360)</f>
        <v/>
      </c>
      <c r="E357" s="62"/>
      <c r="F357" s="62"/>
      <c r="G357" s="62"/>
      <c r="H357" s="62"/>
      <c r="I357" s="72" t="str">
        <f t="shared" si="45"/>
        <v/>
      </c>
      <c r="J357" s="62"/>
      <c r="K357" t="str">
        <f t="shared" si="40"/>
        <v/>
      </c>
      <c r="L357" t="str">
        <f t="shared" si="41"/>
        <v/>
      </c>
      <c r="M357" t="str">
        <f t="shared" si="42"/>
        <v/>
      </c>
      <c r="N357" t="str">
        <f t="shared" si="43"/>
        <v/>
      </c>
      <c r="O357" t="str">
        <f t="shared" si="46"/>
        <v/>
      </c>
      <c r="P357" t="str">
        <f t="shared" si="44"/>
        <v/>
      </c>
      <c r="Q357" t="str">
        <f t="shared" si="47"/>
        <v/>
      </c>
    </row>
    <row r="358" spans="1:17" x14ac:dyDescent="0.25">
      <c r="A358" s="110" t="str">
        <f>IF('DBE N'!A361="","",'DBE N'!A361)</f>
        <v/>
      </c>
      <c r="B358" s="110" t="str">
        <f>IF('DBE N'!B361="","",'DBE N'!B361)</f>
        <v/>
      </c>
      <c r="C358" s="94" t="str">
        <f>IF('DBE N'!C361="","",'DBE N'!C361)</f>
        <v/>
      </c>
      <c r="D358" s="89" t="str">
        <f>IF('DBE N'!E361="","",'DBE N'!E361)</f>
        <v/>
      </c>
      <c r="E358" s="62"/>
      <c r="F358" s="62"/>
      <c r="G358" s="62"/>
      <c r="H358" s="62"/>
      <c r="I358" s="72" t="str">
        <f t="shared" si="45"/>
        <v/>
      </c>
      <c r="J358" s="62"/>
      <c r="K358" t="str">
        <f t="shared" si="40"/>
        <v/>
      </c>
      <c r="L358" t="str">
        <f t="shared" si="41"/>
        <v/>
      </c>
      <c r="M358" t="str">
        <f t="shared" si="42"/>
        <v/>
      </c>
      <c r="N358" t="str">
        <f t="shared" si="43"/>
        <v/>
      </c>
      <c r="O358" t="str">
        <f t="shared" si="46"/>
        <v/>
      </c>
      <c r="P358" t="str">
        <f t="shared" si="44"/>
        <v/>
      </c>
      <c r="Q358" t="str">
        <f t="shared" si="47"/>
        <v/>
      </c>
    </row>
    <row r="359" spans="1:17" x14ac:dyDescent="0.25">
      <c r="A359" s="110" t="str">
        <f>IF('DBE N'!A362="","",'DBE N'!A362)</f>
        <v/>
      </c>
      <c r="B359" s="110" t="str">
        <f>IF('DBE N'!B362="","",'DBE N'!B362)</f>
        <v/>
      </c>
      <c r="C359" s="94" t="str">
        <f>IF('DBE N'!C362="","",'DBE N'!C362)</f>
        <v/>
      </c>
      <c r="D359" s="89" t="str">
        <f>IF('DBE N'!E362="","",'DBE N'!E362)</f>
        <v/>
      </c>
      <c r="E359" s="62"/>
      <c r="F359" s="62"/>
      <c r="G359" s="62"/>
      <c r="H359" s="62"/>
      <c r="I359" s="72" t="str">
        <f t="shared" si="45"/>
        <v/>
      </c>
      <c r="J359" s="62"/>
      <c r="K359" t="str">
        <f t="shared" si="40"/>
        <v/>
      </c>
      <c r="L359" t="str">
        <f t="shared" si="41"/>
        <v/>
      </c>
      <c r="M359" t="str">
        <f t="shared" si="42"/>
        <v/>
      </c>
      <c r="N359" t="str">
        <f t="shared" si="43"/>
        <v/>
      </c>
      <c r="O359" t="str">
        <f t="shared" si="46"/>
        <v/>
      </c>
      <c r="P359" t="str">
        <f t="shared" si="44"/>
        <v/>
      </c>
      <c r="Q359" t="str">
        <f t="shared" si="47"/>
        <v/>
      </c>
    </row>
    <row r="360" spans="1:17" x14ac:dyDescent="0.25">
      <c r="A360" s="110" t="str">
        <f>IF('DBE N'!A363="","",'DBE N'!A363)</f>
        <v/>
      </c>
      <c r="B360" s="110" t="str">
        <f>IF('DBE N'!B363="","",'DBE N'!B363)</f>
        <v/>
      </c>
      <c r="C360" s="94" t="str">
        <f>IF('DBE N'!C363="","",'DBE N'!C363)</f>
        <v/>
      </c>
      <c r="D360" s="89" t="str">
        <f>IF('DBE N'!E363="","",'DBE N'!E363)</f>
        <v/>
      </c>
      <c r="E360" s="62"/>
      <c r="F360" s="62"/>
      <c r="G360" s="62"/>
      <c r="H360" s="62"/>
      <c r="I360" s="72" t="str">
        <f t="shared" si="45"/>
        <v/>
      </c>
      <c r="J360" s="62"/>
      <c r="K360" t="str">
        <f t="shared" si="40"/>
        <v/>
      </c>
      <c r="L360" t="str">
        <f t="shared" si="41"/>
        <v/>
      </c>
      <c r="M360" t="str">
        <f t="shared" si="42"/>
        <v/>
      </c>
      <c r="N360" t="str">
        <f t="shared" si="43"/>
        <v/>
      </c>
      <c r="O360" t="str">
        <f t="shared" si="46"/>
        <v/>
      </c>
      <c r="P360" t="str">
        <f t="shared" si="44"/>
        <v/>
      </c>
      <c r="Q360" t="str">
        <f t="shared" si="47"/>
        <v/>
      </c>
    </row>
    <row r="361" spans="1:17" x14ac:dyDescent="0.25">
      <c r="A361" s="110" t="str">
        <f>IF('DBE N'!A364="","",'DBE N'!A364)</f>
        <v/>
      </c>
      <c r="B361" s="110" t="str">
        <f>IF('DBE N'!B364="","",'DBE N'!B364)</f>
        <v/>
      </c>
      <c r="C361" s="94" t="str">
        <f>IF('DBE N'!C364="","",'DBE N'!C364)</f>
        <v/>
      </c>
      <c r="D361" s="89" t="str">
        <f>IF('DBE N'!E364="","",'DBE N'!E364)</f>
        <v/>
      </c>
      <c r="E361" s="62"/>
      <c r="F361" s="62"/>
      <c r="G361" s="62"/>
      <c r="H361" s="62"/>
      <c r="I361" s="72" t="str">
        <f t="shared" si="45"/>
        <v/>
      </c>
      <c r="J361" s="62"/>
      <c r="K361" t="str">
        <f t="shared" si="40"/>
        <v/>
      </c>
      <c r="L361" t="str">
        <f t="shared" si="41"/>
        <v/>
      </c>
      <c r="M361" t="str">
        <f t="shared" si="42"/>
        <v/>
      </c>
      <c r="N361" t="str">
        <f t="shared" si="43"/>
        <v/>
      </c>
      <c r="O361" t="str">
        <f t="shared" si="46"/>
        <v/>
      </c>
      <c r="P361" t="str">
        <f t="shared" si="44"/>
        <v/>
      </c>
      <c r="Q361" t="str">
        <f t="shared" si="47"/>
        <v/>
      </c>
    </row>
    <row r="362" spans="1:17" x14ac:dyDescent="0.25">
      <c r="A362" s="110" t="str">
        <f>IF('DBE N'!A365="","",'DBE N'!A365)</f>
        <v/>
      </c>
      <c r="B362" s="110" t="str">
        <f>IF('DBE N'!B365="","",'DBE N'!B365)</f>
        <v/>
      </c>
      <c r="C362" s="94" t="str">
        <f>IF('DBE N'!C365="","",'DBE N'!C365)</f>
        <v/>
      </c>
      <c r="D362" s="89" t="str">
        <f>IF('DBE N'!E365="","",'DBE N'!E365)</f>
        <v/>
      </c>
      <c r="E362" s="62"/>
      <c r="F362" s="62"/>
      <c r="G362" s="62"/>
      <c r="H362" s="62"/>
      <c r="I362" s="72" t="str">
        <f t="shared" si="45"/>
        <v/>
      </c>
      <c r="J362" s="62"/>
      <c r="K362" t="str">
        <f t="shared" si="40"/>
        <v/>
      </c>
      <c r="L362" t="str">
        <f t="shared" si="41"/>
        <v/>
      </c>
      <c r="M362" t="str">
        <f t="shared" si="42"/>
        <v/>
      </c>
      <c r="N362" t="str">
        <f t="shared" si="43"/>
        <v/>
      </c>
      <c r="O362" t="str">
        <f t="shared" si="46"/>
        <v/>
      </c>
      <c r="P362" t="str">
        <f t="shared" si="44"/>
        <v/>
      </c>
      <c r="Q362" t="str">
        <f t="shared" si="47"/>
        <v/>
      </c>
    </row>
    <row r="363" spans="1:17" x14ac:dyDescent="0.25">
      <c r="A363" s="110" t="str">
        <f>IF('DBE N'!A366="","",'DBE N'!A366)</f>
        <v/>
      </c>
      <c r="B363" s="110" t="str">
        <f>IF('DBE N'!B366="","",'DBE N'!B366)</f>
        <v/>
      </c>
      <c r="C363" s="94" t="str">
        <f>IF('DBE N'!C366="","",'DBE N'!C366)</f>
        <v/>
      </c>
      <c r="D363" s="89" t="str">
        <f>IF('DBE N'!E366="","",'DBE N'!E366)</f>
        <v/>
      </c>
      <c r="E363" s="62"/>
      <c r="F363" s="62"/>
      <c r="G363" s="62"/>
      <c r="H363" s="62"/>
      <c r="I363" s="72" t="str">
        <f t="shared" si="45"/>
        <v/>
      </c>
      <c r="J363" s="62"/>
      <c r="K363" t="str">
        <f t="shared" si="40"/>
        <v/>
      </c>
      <c r="L363" t="str">
        <f t="shared" si="41"/>
        <v/>
      </c>
      <c r="M363" t="str">
        <f t="shared" si="42"/>
        <v/>
      </c>
      <c r="N363" t="str">
        <f t="shared" si="43"/>
        <v/>
      </c>
      <c r="O363" t="str">
        <f t="shared" si="46"/>
        <v/>
      </c>
      <c r="P363" t="str">
        <f t="shared" si="44"/>
        <v/>
      </c>
      <c r="Q363" t="str">
        <f t="shared" si="47"/>
        <v/>
      </c>
    </row>
    <row r="364" spans="1:17" x14ac:dyDescent="0.25">
      <c r="A364" s="110" t="str">
        <f>IF('DBE N'!A367="","",'DBE N'!A367)</f>
        <v/>
      </c>
      <c r="B364" s="110" t="str">
        <f>IF('DBE N'!B367="","",'DBE N'!B367)</f>
        <v/>
      </c>
      <c r="C364" s="94" t="str">
        <f>IF('DBE N'!C367="","",'DBE N'!C367)</f>
        <v/>
      </c>
      <c r="D364" s="89" t="str">
        <f>IF('DBE N'!E367="","",'DBE N'!E367)</f>
        <v/>
      </c>
      <c r="E364" s="62"/>
      <c r="F364" s="62"/>
      <c r="G364" s="62"/>
      <c r="H364" s="62"/>
      <c r="I364" s="72" t="str">
        <f t="shared" si="45"/>
        <v/>
      </c>
      <c r="J364" s="62"/>
      <c r="K364" t="str">
        <f t="shared" si="40"/>
        <v/>
      </c>
      <c r="L364" t="str">
        <f t="shared" si="41"/>
        <v/>
      </c>
      <c r="M364" t="str">
        <f t="shared" si="42"/>
        <v/>
      </c>
      <c r="N364" t="str">
        <f t="shared" si="43"/>
        <v/>
      </c>
      <c r="O364" t="str">
        <f t="shared" si="46"/>
        <v/>
      </c>
      <c r="P364" t="str">
        <f t="shared" si="44"/>
        <v/>
      </c>
      <c r="Q364" t="str">
        <f t="shared" si="47"/>
        <v/>
      </c>
    </row>
    <row r="365" spans="1:17" x14ac:dyDescent="0.25">
      <c r="A365" s="110" t="str">
        <f>IF('DBE N'!A368="","",'DBE N'!A368)</f>
        <v/>
      </c>
      <c r="B365" s="110" t="str">
        <f>IF('DBE N'!B368="","",'DBE N'!B368)</f>
        <v/>
      </c>
      <c r="C365" s="94" t="str">
        <f>IF('DBE N'!C368="","",'DBE N'!C368)</f>
        <v/>
      </c>
      <c r="D365" s="89" t="str">
        <f>IF('DBE N'!E368="","",'DBE N'!E368)</f>
        <v/>
      </c>
      <c r="E365" s="62"/>
      <c r="F365" s="62"/>
      <c r="G365" s="62"/>
      <c r="H365" s="62"/>
      <c r="I365" s="72" t="str">
        <f t="shared" si="45"/>
        <v/>
      </c>
      <c r="J365" s="62"/>
      <c r="K365" t="str">
        <f t="shared" si="40"/>
        <v/>
      </c>
      <c r="L365" t="str">
        <f t="shared" si="41"/>
        <v/>
      </c>
      <c r="M365" t="str">
        <f t="shared" si="42"/>
        <v/>
      </c>
      <c r="N365" t="str">
        <f t="shared" si="43"/>
        <v/>
      </c>
      <c r="O365" t="str">
        <f t="shared" si="46"/>
        <v/>
      </c>
      <c r="P365" t="str">
        <f t="shared" si="44"/>
        <v/>
      </c>
      <c r="Q365" t="str">
        <f t="shared" si="47"/>
        <v/>
      </c>
    </row>
    <row r="366" spans="1:17" x14ac:dyDescent="0.25">
      <c r="A366" s="110" t="str">
        <f>IF('DBE N'!A369="","",'DBE N'!A369)</f>
        <v/>
      </c>
      <c r="B366" s="110" t="str">
        <f>IF('DBE N'!B369="","",'DBE N'!B369)</f>
        <v/>
      </c>
      <c r="C366" s="94" t="str">
        <f>IF('DBE N'!C369="","",'DBE N'!C369)</f>
        <v/>
      </c>
      <c r="D366" s="89" t="str">
        <f>IF('DBE N'!E369="","",'DBE N'!E369)</f>
        <v/>
      </c>
      <c r="E366" s="62"/>
      <c r="F366" s="62"/>
      <c r="G366" s="62"/>
      <c r="H366" s="62"/>
      <c r="I366" s="72" t="str">
        <f t="shared" si="45"/>
        <v/>
      </c>
      <c r="J366" s="62"/>
      <c r="K366" t="str">
        <f t="shared" si="40"/>
        <v/>
      </c>
      <c r="L366" t="str">
        <f t="shared" si="41"/>
        <v/>
      </c>
      <c r="M366" t="str">
        <f t="shared" si="42"/>
        <v/>
      </c>
      <c r="N366" t="str">
        <f t="shared" si="43"/>
        <v/>
      </c>
      <c r="O366" t="str">
        <f t="shared" si="46"/>
        <v/>
      </c>
      <c r="P366" t="str">
        <f t="shared" si="44"/>
        <v/>
      </c>
      <c r="Q366" t="str">
        <f t="shared" si="47"/>
        <v/>
      </c>
    </row>
    <row r="367" spans="1:17" x14ac:dyDescent="0.25">
      <c r="A367" s="110" t="str">
        <f>IF('DBE N'!A370="","",'DBE N'!A370)</f>
        <v/>
      </c>
      <c r="B367" s="110" t="str">
        <f>IF('DBE N'!B370="","",'DBE N'!B370)</f>
        <v/>
      </c>
      <c r="C367" s="94" t="str">
        <f>IF('DBE N'!C370="","",'DBE N'!C370)</f>
        <v/>
      </c>
      <c r="D367" s="89" t="str">
        <f>IF('DBE N'!E370="","",'DBE N'!E370)</f>
        <v/>
      </c>
      <c r="E367" s="62"/>
      <c r="F367" s="62"/>
      <c r="G367" s="62"/>
      <c r="H367" s="62"/>
      <c r="I367" s="72" t="str">
        <f t="shared" si="45"/>
        <v/>
      </c>
      <c r="J367" s="62"/>
      <c r="K367" t="str">
        <f t="shared" si="40"/>
        <v/>
      </c>
      <c r="L367" t="str">
        <f t="shared" si="41"/>
        <v/>
      </c>
      <c r="M367" t="str">
        <f t="shared" si="42"/>
        <v/>
      </c>
      <c r="N367" t="str">
        <f t="shared" si="43"/>
        <v/>
      </c>
      <c r="O367" t="str">
        <f t="shared" si="46"/>
        <v/>
      </c>
      <c r="P367" t="str">
        <f t="shared" si="44"/>
        <v/>
      </c>
      <c r="Q367" t="str">
        <f t="shared" si="47"/>
        <v/>
      </c>
    </row>
    <row r="368" spans="1:17" x14ac:dyDescent="0.25">
      <c r="A368" s="110" t="str">
        <f>IF('DBE N'!A371="","",'DBE N'!A371)</f>
        <v/>
      </c>
      <c r="B368" s="110" t="str">
        <f>IF('DBE N'!B371="","",'DBE N'!B371)</f>
        <v/>
      </c>
      <c r="C368" s="94" t="str">
        <f>IF('DBE N'!C371="","",'DBE N'!C371)</f>
        <v/>
      </c>
      <c r="D368" s="89" t="str">
        <f>IF('DBE N'!E371="","",'DBE N'!E371)</f>
        <v/>
      </c>
      <c r="E368" s="62"/>
      <c r="F368" s="62"/>
      <c r="G368" s="62"/>
      <c r="H368" s="62"/>
      <c r="I368" s="72" t="str">
        <f t="shared" si="45"/>
        <v/>
      </c>
      <c r="J368" s="62"/>
      <c r="K368" t="str">
        <f t="shared" si="40"/>
        <v/>
      </c>
      <c r="L368" t="str">
        <f t="shared" si="41"/>
        <v/>
      </c>
      <c r="M368" t="str">
        <f t="shared" si="42"/>
        <v/>
      </c>
      <c r="N368" t="str">
        <f t="shared" si="43"/>
        <v/>
      </c>
      <c r="O368" t="str">
        <f t="shared" si="46"/>
        <v/>
      </c>
      <c r="P368" t="str">
        <f t="shared" si="44"/>
        <v/>
      </c>
      <c r="Q368" t="str">
        <f t="shared" si="47"/>
        <v/>
      </c>
    </row>
    <row r="369" spans="1:17" x14ac:dyDescent="0.25">
      <c r="A369" s="110" t="str">
        <f>IF('DBE N'!A372="","",'DBE N'!A372)</f>
        <v/>
      </c>
      <c r="B369" s="110" t="str">
        <f>IF('DBE N'!B372="","",'DBE N'!B372)</f>
        <v/>
      </c>
      <c r="C369" s="94" t="str">
        <f>IF('DBE N'!C372="","",'DBE N'!C372)</f>
        <v/>
      </c>
      <c r="D369" s="89" t="str">
        <f>IF('DBE N'!E372="","",'DBE N'!E372)</f>
        <v/>
      </c>
      <c r="E369" s="62"/>
      <c r="F369" s="62"/>
      <c r="G369" s="62"/>
      <c r="H369" s="62"/>
      <c r="I369" s="72" t="str">
        <f t="shared" si="45"/>
        <v/>
      </c>
      <c r="J369" s="62"/>
      <c r="K369" t="str">
        <f t="shared" si="40"/>
        <v/>
      </c>
      <c r="L369" t="str">
        <f t="shared" si="41"/>
        <v/>
      </c>
      <c r="M369" t="str">
        <f t="shared" si="42"/>
        <v/>
      </c>
      <c r="N369" t="str">
        <f t="shared" si="43"/>
        <v/>
      </c>
      <c r="O369" t="str">
        <f t="shared" si="46"/>
        <v/>
      </c>
      <c r="P369" t="str">
        <f t="shared" si="44"/>
        <v/>
      </c>
      <c r="Q369" t="str">
        <f t="shared" si="47"/>
        <v/>
      </c>
    </row>
    <row r="370" spans="1:17" x14ac:dyDescent="0.25">
      <c r="A370" s="110" t="str">
        <f>IF('DBE N'!A373="","",'DBE N'!A373)</f>
        <v/>
      </c>
      <c r="B370" s="110" t="str">
        <f>IF('DBE N'!B373="","",'DBE N'!B373)</f>
        <v/>
      </c>
      <c r="C370" s="94" t="str">
        <f>IF('DBE N'!C373="","",'DBE N'!C373)</f>
        <v/>
      </c>
      <c r="D370" s="89" t="str">
        <f>IF('DBE N'!E373="","",'DBE N'!E373)</f>
        <v/>
      </c>
      <c r="E370" s="62"/>
      <c r="F370" s="62"/>
      <c r="G370" s="62"/>
      <c r="H370" s="62"/>
      <c r="I370" s="72" t="str">
        <f t="shared" si="45"/>
        <v/>
      </c>
      <c r="J370" s="62"/>
      <c r="K370" t="str">
        <f t="shared" si="40"/>
        <v/>
      </c>
      <c r="L370" t="str">
        <f t="shared" si="41"/>
        <v/>
      </c>
      <c r="M370" t="str">
        <f t="shared" si="42"/>
        <v/>
      </c>
      <c r="N370" t="str">
        <f t="shared" si="43"/>
        <v/>
      </c>
      <c r="O370" t="str">
        <f t="shared" si="46"/>
        <v/>
      </c>
      <c r="P370" t="str">
        <f t="shared" si="44"/>
        <v/>
      </c>
      <c r="Q370" t="str">
        <f t="shared" si="47"/>
        <v/>
      </c>
    </row>
    <row r="371" spans="1:17" x14ac:dyDescent="0.25">
      <c r="A371" s="110" t="str">
        <f>IF('DBE N'!A374="","",'DBE N'!A374)</f>
        <v/>
      </c>
      <c r="B371" s="110" t="str">
        <f>IF('DBE N'!B374="","",'DBE N'!B374)</f>
        <v/>
      </c>
      <c r="C371" s="94" t="str">
        <f>IF('DBE N'!C374="","",'DBE N'!C374)</f>
        <v/>
      </c>
      <c r="D371" s="89" t="str">
        <f>IF('DBE N'!E374="","",'DBE N'!E374)</f>
        <v/>
      </c>
      <c r="E371" s="62"/>
      <c r="F371" s="62"/>
      <c r="G371" s="62"/>
      <c r="H371" s="62"/>
      <c r="I371" s="72" t="str">
        <f t="shared" si="45"/>
        <v/>
      </c>
      <c r="J371" s="62"/>
      <c r="K371" t="str">
        <f t="shared" si="40"/>
        <v/>
      </c>
      <c r="L371" t="str">
        <f t="shared" si="41"/>
        <v/>
      </c>
      <c r="M371" t="str">
        <f t="shared" si="42"/>
        <v/>
      </c>
      <c r="N371" t="str">
        <f t="shared" si="43"/>
        <v/>
      </c>
      <c r="O371" t="str">
        <f t="shared" si="46"/>
        <v/>
      </c>
      <c r="P371" t="str">
        <f t="shared" si="44"/>
        <v/>
      </c>
      <c r="Q371" t="str">
        <f t="shared" si="47"/>
        <v/>
      </c>
    </row>
    <row r="372" spans="1:17" x14ac:dyDescent="0.25">
      <c r="A372" s="110" t="str">
        <f>IF('DBE N'!A375="","",'DBE N'!A375)</f>
        <v/>
      </c>
      <c r="B372" s="110" t="str">
        <f>IF('DBE N'!B375="","",'DBE N'!B375)</f>
        <v/>
      </c>
      <c r="C372" s="94" t="str">
        <f>IF('DBE N'!C375="","",'DBE N'!C375)</f>
        <v/>
      </c>
      <c r="D372" s="89" t="str">
        <f>IF('DBE N'!E375="","",'DBE N'!E375)</f>
        <v/>
      </c>
      <c r="E372" s="62"/>
      <c r="F372" s="62"/>
      <c r="G372" s="62"/>
      <c r="H372" s="62"/>
      <c r="I372" s="72" t="str">
        <f t="shared" si="45"/>
        <v/>
      </c>
      <c r="J372" s="62"/>
      <c r="K372" t="str">
        <f t="shared" si="40"/>
        <v/>
      </c>
      <c r="L372" t="str">
        <f t="shared" si="41"/>
        <v/>
      </c>
      <c r="M372" t="str">
        <f t="shared" si="42"/>
        <v/>
      </c>
      <c r="N372" t="str">
        <f t="shared" si="43"/>
        <v/>
      </c>
      <c r="O372" t="str">
        <f t="shared" si="46"/>
        <v/>
      </c>
      <c r="P372" t="str">
        <f t="shared" si="44"/>
        <v/>
      </c>
      <c r="Q372" t="str">
        <f t="shared" si="47"/>
        <v/>
      </c>
    </row>
    <row r="373" spans="1:17" x14ac:dyDescent="0.25">
      <c r="A373" s="110" t="str">
        <f>IF('DBE N'!A376="","",'DBE N'!A376)</f>
        <v/>
      </c>
      <c r="B373" s="110" t="str">
        <f>IF('DBE N'!B376="","",'DBE N'!B376)</f>
        <v/>
      </c>
      <c r="C373" s="94" t="str">
        <f>IF('DBE N'!C376="","",'DBE N'!C376)</f>
        <v/>
      </c>
      <c r="D373" s="89" t="str">
        <f>IF('DBE N'!E376="","",'DBE N'!E376)</f>
        <v/>
      </c>
      <c r="E373" s="62"/>
      <c r="F373" s="62"/>
      <c r="G373" s="62"/>
      <c r="H373" s="62"/>
      <c r="I373" s="72" t="str">
        <f t="shared" si="45"/>
        <v/>
      </c>
      <c r="J373" s="62"/>
      <c r="K373" t="str">
        <f t="shared" si="40"/>
        <v/>
      </c>
      <c r="L373" t="str">
        <f t="shared" si="41"/>
        <v/>
      </c>
      <c r="M373" t="str">
        <f t="shared" si="42"/>
        <v/>
      </c>
      <c r="N373" t="str">
        <f t="shared" si="43"/>
        <v/>
      </c>
      <c r="O373" t="str">
        <f t="shared" si="46"/>
        <v/>
      </c>
      <c r="P373" t="str">
        <f t="shared" si="44"/>
        <v/>
      </c>
      <c r="Q373" t="str">
        <f t="shared" si="47"/>
        <v/>
      </c>
    </row>
    <row r="374" spans="1:17" x14ac:dyDescent="0.25">
      <c r="A374" s="110" t="str">
        <f>IF('DBE N'!A377="","",'DBE N'!A377)</f>
        <v/>
      </c>
      <c r="B374" s="110" t="str">
        <f>IF('DBE N'!B377="","",'DBE N'!B377)</f>
        <v/>
      </c>
      <c r="C374" s="94" t="str">
        <f>IF('DBE N'!C377="","",'DBE N'!C377)</f>
        <v/>
      </c>
      <c r="D374" s="89" t="str">
        <f>IF('DBE N'!E377="","",'DBE N'!E377)</f>
        <v/>
      </c>
      <c r="E374" s="62"/>
      <c r="F374" s="62"/>
      <c r="G374" s="62"/>
      <c r="H374" s="62"/>
      <c r="I374" s="72" t="str">
        <f t="shared" si="45"/>
        <v/>
      </c>
      <c r="J374" s="62"/>
      <c r="K374" t="str">
        <f t="shared" si="40"/>
        <v/>
      </c>
      <c r="L374" t="str">
        <f t="shared" si="41"/>
        <v/>
      </c>
      <c r="M374" t="str">
        <f t="shared" si="42"/>
        <v/>
      </c>
      <c r="N374" t="str">
        <f t="shared" si="43"/>
        <v/>
      </c>
      <c r="O374" t="str">
        <f t="shared" si="46"/>
        <v/>
      </c>
      <c r="P374" t="str">
        <f t="shared" si="44"/>
        <v/>
      </c>
      <c r="Q374" t="str">
        <f t="shared" si="47"/>
        <v/>
      </c>
    </row>
    <row r="375" spans="1:17" x14ac:dyDescent="0.25">
      <c r="A375" s="110" t="str">
        <f>IF('DBE N'!A378="","",'DBE N'!A378)</f>
        <v/>
      </c>
      <c r="B375" s="110" t="str">
        <f>IF('DBE N'!B378="","",'DBE N'!B378)</f>
        <v/>
      </c>
      <c r="C375" s="94" t="str">
        <f>IF('DBE N'!C378="","",'DBE N'!C378)</f>
        <v/>
      </c>
      <c r="D375" s="89" t="str">
        <f>IF('DBE N'!E378="","",'DBE N'!E378)</f>
        <v/>
      </c>
      <c r="E375" s="62"/>
      <c r="F375" s="62"/>
      <c r="G375" s="62"/>
      <c r="H375" s="62"/>
      <c r="I375" s="72" t="str">
        <f t="shared" si="45"/>
        <v/>
      </c>
      <c r="J375" s="62"/>
      <c r="K375" t="str">
        <f t="shared" si="40"/>
        <v/>
      </c>
      <c r="L375" t="str">
        <f t="shared" si="41"/>
        <v/>
      </c>
      <c r="M375" t="str">
        <f t="shared" si="42"/>
        <v/>
      </c>
      <c r="N375" t="str">
        <f t="shared" si="43"/>
        <v/>
      </c>
      <c r="O375" t="str">
        <f t="shared" si="46"/>
        <v/>
      </c>
      <c r="P375" t="str">
        <f t="shared" si="44"/>
        <v/>
      </c>
      <c r="Q375" t="str">
        <f t="shared" si="47"/>
        <v/>
      </c>
    </row>
    <row r="376" spans="1:17" x14ac:dyDescent="0.25">
      <c r="A376" s="110" t="str">
        <f>IF('DBE N'!A379="","",'DBE N'!A379)</f>
        <v/>
      </c>
      <c r="B376" s="110" t="str">
        <f>IF('DBE N'!B379="","",'DBE N'!B379)</f>
        <v/>
      </c>
      <c r="C376" s="94" t="str">
        <f>IF('DBE N'!C379="","",'DBE N'!C379)</f>
        <v/>
      </c>
      <c r="D376" s="89" t="str">
        <f>IF('DBE N'!E379="","",'DBE N'!E379)</f>
        <v/>
      </c>
      <c r="E376" s="62"/>
      <c r="F376" s="62"/>
      <c r="G376" s="62"/>
      <c r="H376" s="62"/>
      <c r="I376" s="72" t="str">
        <f t="shared" si="45"/>
        <v/>
      </c>
      <c r="J376" s="62"/>
      <c r="K376" t="str">
        <f t="shared" si="40"/>
        <v/>
      </c>
      <c r="L376" t="str">
        <f t="shared" si="41"/>
        <v/>
      </c>
      <c r="M376" t="str">
        <f t="shared" si="42"/>
        <v/>
      </c>
      <c r="N376" t="str">
        <f t="shared" si="43"/>
        <v/>
      </c>
      <c r="O376" t="str">
        <f t="shared" si="46"/>
        <v/>
      </c>
      <c r="P376" t="str">
        <f t="shared" si="44"/>
        <v/>
      </c>
      <c r="Q376" t="str">
        <f t="shared" si="47"/>
        <v/>
      </c>
    </row>
    <row r="377" spans="1:17" x14ac:dyDescent="0.25">
      <c r="A377" s="110" t="str">
        <f>IF('DBE N'!A380="","",'DBE N'!A380)</f>
        <v/>
      </c>
      <c r="B377" s="110" t="str">
        <f>IF('DBE N'!B380="","",'DBE N'!B380)</f>
        <v/>
      </c>
      <c r="C377" s="94" t="str">
        <f>IF('DBE N'!C380="","",'DBE N'!C380)</f>
        <v/>
      </c>
      <c r="D377" s="89" t="str">
        <f>IF('DBE N'!E380="","",'DBE N'!E380)</f>
        <v/>
      </c>
      <c r="E377" s="62"/>
      <c r="F377" s="62"/>
      <c r="G377" s="62"/>
      <c r="H377" s="62"/>
      <c r="I377" s="72" t="str">
        <f t="shared" si="45"/>
        <v/>
      </c>
      <c r="J377" s="62"/>
      <c r="K377" t="str">
        <f t="shared" si="40"/>
        <v/>
      </c>
      <c r="L377" t="str">
        <f t="shared" si="41"/>
        <v/>
      </c>
      <c r="M377" t="str">
        <f t="shared" si="42"/>
        <v/>
      </c>
      <c r="N377" t="str">
        <f t="shared" si="43"/>
        <v/>
      </c>
      <c r="O377" t="str">
        <f t="shared" si="46"/>
        <v/>
      </c>
      <c r="P377" t="str">
        <f t="shared" si="44"/>
        <v/>
      </c>
      <c r="Q377" t="str">
        <f t="shared" si="47"/>
        <v/>
      </c>
    </row>
    <row r="378" spans="1:17" x14ac:dyDescent="0.25">
      <c r="A378" s="110" t="str">
        <f>IF('DBE N'!A381="","",'DBE N'!A381)</f>
        <v/>
      </c>
      <c r="B378" s="110" t="str">
        <f>IF('DBE N'!B381="","",'DBE N'!B381)</f>
        <v/>
      </c>
      <c r="C378" s="94" t="str">
        <f>IF('DBE N'!C381="","",'DBE N'!C381)</f>
        <v/>
      </c>
      <c r="D378" s="89" t="str">
        <f>IF('DBE N'!E381="","",'DBE N'!E381)</f>
        <v/>
      </c>
      <c r="E378" s="62"/>
      <c r="F378" s="62"/>
      <c r="G378" s="62"/>
      <c r="H378" s="62"/>
      <c r="I378" s="72" t="str">
        <f t="shared" si="45"/>
        <v/>
      </c>
      <c r="J378" s="62"/>
      <c r="K378" t="str">
        <f t="shared" si="40"/>
        <v/>
      </c>
      <c r="L378" t="str">
        <f t="shared" si="41"/>
        <v/>
      </c>
      <c r="M378" t="str">
        <f t="shared" si="42"/>
        <v/>
      </c>
      <c r="N378" t="str">
        <f t="shared" si="43"/>
        <v/>
      </c>
      <c r="O378" t="str">
        <f t="shared" si="46"/>
        <v/>
      </c>
      <c r="P378" t="str">
        <f t="shared" si="44"/>
        <v/>
      </c>
      <c r="Q378" t="str">
        <f t="shared" si="47"/>
        <v/>
      </c>
    </row>
    <row r="379" spans="1:17" x14ac:dyDescent="0.25">
      <c r="A379" s="110" t="str">
        <f>IF('DBE N'!A382="","",'DBE N'!A382)</f>
        <v/>
      </c>
      <c r="B379" s="110" t="str">
        <f>IF('DBE N'!B382="","",'DBE N'!B382)</f>
        <v/>
      </c>
      <c r="C379" s="94" t="str">
        <f>IF('DBE N'!C382="","",'DBE N'!C382)</f>
        <v/>
      </c>
      <c r="D379" s="89" t="str">
        <f>IF('DBE N'!E382="","",'DBE N'!E382)</f>
        <v/>
      </c>
      <c r="E379" s="62"/>
      <c r="F379" s="62"/>
      <c r="G379" s="62"/>
      <c r="H379" s="62"/>
      <c r="I379" s="72" t="str">
        <f t="shared" si="45"/>
        <v/>
      </c>
      <c r="J379" s="62"/>
      <c r="K379" t="str">
        <f t="shared" si="40"/>
        <v/>
      </c>
      <c r="L379" t="str">
        <f t="shared" si="41"/>
        <v/>
      </c>
      <c r="M379" t="str">
        <f t="shared" si="42"/>
        <v/>
      </c>
      <c r="N379" t="str">
        <f t="shared" si="43"/>
        <v/>
      </c>
      <c r="O379" t="str">
        <f t="shared" si="46"/>
        <v/>
      </c>
      <c r="P379" t="str">
        <f t="shared" si="44"/>
        <v/>
      </c>
      <c r="Q379" t="str">
        <f t="shared" si="47"/>
        <v/>
      </c>
    </row>
    <row r="380" spans="1:17" x14ac:dyDescent="0.25">
      <c r="A380" s="110" t="str">
        <f>IF('DBE N'!A383="","",'DBE N'!A383)</f>
        <v/>
      </c>
      <c r="B380" s="110" t="str">
        <f>IF('DBE N'!B383="","",'DBE N'!B383)</f>
        <v/>
      </c>
      <c r="C380" s="94" t="str">
        <f>IF('DBE N'!C383="","",'DBE N'!C383)</f>
        <v/>
      </c>
      <c r="D380" s="89" t="str">
        <f>IF('DBE N'!E383="","",'DBE N'!E383)</f>
        <v/>
      </c>
      <c r="E380" s="62"/>
      <c r="F380" s="62"/>
      <c r="G380" s="62"/>
      <c r="H380" s="62"/>
      <c r="I380" s="72" t="str">
        <f t="shared" si="45"/>
        <v/>
      </c>
      <c r="J380" s="62"/>
      <c r="K380" t="str">
        <f t="shared" si="40"/>
        <v/>
      </c>
      <c r="L380" t="str">
        <f t="shared" si="41"/>
        <v/>
      </c>
      <c r="M380" t="str">
        <f t="shared" si="42"/>
        <v/>
      </c>
      <c r="N380" t="str">
        <f t="shared" si="43"/>
        <v/>
      </c>
      <c r="O380" t="str">
        <f t="shared" si="46"/>
        <v/>
      </c>
      <c r="P380" t="str">
        <f t="shared" si="44"/>
        <v/>
      </c>
      <c r="Q380" t="str">
        <f t="shared" si="47"/>
        <v/>
      </c>
    </row>
    <row r="381" spans="1:17" x14ac:dyDescent="0.25">
      <c r="A381" s="110" t="str">
        <f>IF('DBE N'!A384="","",'DBE N'!A384)</f>
        <v/>
      </c>
      <c r="B381" s="110" t="str">
        <f>IF('DBE N'!B384="","",'DBE N'!B384)</f>
        <v/>
      </c>
      <c r="C381" s="94" t="str">
        <f>IF('DBE N'!C384="","",'DBE N'!C384)</f>
        <v/>
      </c>
      <c r="D381" s="89" t="str">
        <f>IF('DBE N'!E384="","",'DBE N'!E384)</f>
        <v/>
      </c>
      <c r="E381" s="62"/>
      <c r="F381" s="62"/>
      <c r="G381" s="62"/>
      <c r="H381" s="62"/>
      <c r="I381" s="72" t="str">
        <f t="shared" si="45"/>
        <v/>
      </c>
      <c r="J381" s="62"/>
      <c r="K381" t="str">
        <f t="shared" si="40"/>
        <v/>
      </c>
      <c r="L381" t="str">
        <f t="shared" si="41"/>
        <v/>
      </c>
      <c r="M381" t="str">
        <f t="shared" si="42"/>
        <v/>
      </c>
      <c r="N381" t="str">
        <f t="shared" si="43"/>
        <v/>
      </c>
      <c r="O381" t="str">
        <f t="shared" si="46"/>
        <v/>
      </c>
      <c r="P381" t="str">
        <f t="shared" si="44"/>
        <v/>
      </c>
      <c r="Q381" t="str">
        <f t="shared" si="47"/>
        <v/>
      </c>
    </row>
    <row r="382" spans="1:17" x14ac:dyDescent="0.25">
      <c r="A382" s="110" t="str">
        <f>IF('DBE N'!A385="","",'DBE N'!A385)</f>
        <v/>
      </c>
      <c r="B382" s="110" t="str">
        <f>IF('DBE N'!B385="","",'DBE N'!B385)</f>
        <v/>
      </c>
      <c r="C382" s="94" t="str">
        <f>IF('DBE N'!C385="","",'DBE N'!C385)</f>
        <v/>
      </c>
      <c r="D382" s="89" t="str">
        <f>IF('DBE N'!E385="","",'DBE N'!E385)</f>
        <v/>
      </c>
      <c r="E382" s="62"/>
      <c r="F382" s="62"/>
      <c r="G382" s="62"/>
      <c r="H382" s="62"/>
      <c r="I382" s="72" t="str">
        <f t="shared" si="45"/>
        <v/>
      </c>
      <c r="J382" s="62"/>
      <c r="K382" t="str">
        <f t="shared" si="40"/>
        <v/>
      </c>
      <c r="L382" t="str">
        <f t="shared" si="41"/>
        <v/>
      </c>
      <c r="M382" t="str">
        <f t="shared" si="42"/>
        <v/>
      </c>
      <c r="N382" t="str">
        <f t="shared" si="43"/>
        <v/>
      </c>
      <c r="O382" t="str">
        <f t="shared" si="46"/>
        <v/>
      </c>
      <c r="P382" t="str">
        <f t="shared" si="44"/>
        <v/>
      </c>
      <c r="Q382" t="str">
        <f t="shared" si="47"/>
        <v/>
      </c>
    </row>
    <row r="383" spans="1:17" x14ac:dyDescent="0.25">
      <c r="A383" s="110" t="str">
        <f>IF('DBE N'!A386="","",'DBE N'!A386)</f>
        <v/>
      </c>
      <c r="B383" s="110" t="str">
        <f>IF('DBE N'!B386="","",'DBE N'!B386)</f>
        <v/>
      </c>
      <c r="C383" s="94" t="str">
        <f>IF('DBE N'!C386="","",'DBE N'!C386)</f>
        <v/>
      </c>
      <c r="D383" s="89" t="str">
        <f>IF('DBE N'!E386="","",'DBE N'!E386)</f>
        <v/>
      </c>
      <c r="E383" s="62"/>
      <c r="F383" s="62"/>
      <c r="G383" s="62"/>
      <c r="H383" s="62"/>
      <c r="I383" s="72" t="str">
        <f t="shared" si="45"/>
        <v/>
      </c>
      <c r="J383" s="62"/>
      <c r="K383" t="str">
        <f t="shared" si="40"/>
        <v/>
      </c>
      <c r="L383" t="str">
        <f t="shared" si="41"/>
        <v/>
      </c>
      <c r="M383" t="str">
        <f t="shared" si="42"/>
        <v/>
      </c>
      <c r="N383" t="str">
        <f t="shared" si="43"/>
        <v/>
      </c>
      <c r="O383" t="str">
        <f t="shared" si="46"/>
        <v/>
      </c>
      <c r="P383" t="str">
        <f t="shared" si="44"/>
        <v/>
      </c>
      <c r="Q383" t="str">
        <f t="shared" si="47"/>
        <v/>
      </c>
    </row>
    <row r="384" spans="1:17" x14ac:dyDescent="0.25">
      <c r="A384" s="110" t="str">
        <f>IF('DBE N'!A387="","",'DBE N'!A387)</f>
        <v/>
      </c>
      <c r="B384" s="110" t="str">
        <f>IF('DBE N'!B387="","",'DBE N'!B387)</f>
        <v/>
      </c>
      <c r="C384" s="94" t="str">
        <f>IF('DBE N'!C387="","",'DBE N'!C387)</f>
        <v/>
      </c>
      <c r="D384" s="89" t="str">
        <f>IF('DBE N'!E387="","",'DBE N'!E387)</f>
        <v/>
      </c>
      <c r="E384" s="62"/>
      <c r="F384" s="62"/>
      <c r="G384" s="62"/>
      <c r="H384" s="62"/>
      <c r="I384" s="72" t="str">
        <f t="shared" si="45"/>
        <v/>
      </c>
      <c r="J384" s="62"/>
      <c r="K384" t="str">
        <f t="shared" si="40"/>
        <v/>
      </c>
      <c r="L384" t="str">
        <f t="shared" si="41"/>
        <v/>
      </c>
      <c r="M384" t="str">
        <f t="shared" si="42"/>
        <v/>
      </c>
      <c r="N384" t="str">
        <f t="shared" si="43"/>
        <v/>
      </c>
      <c r="O384" t="str">
        <f t="shared" si="46"/>
        <v/>
      </c>
      <c r="P384" t="str">
        <f t="shared" si="44"/>
        <v/>
      </c>
      <c r="Q384" t="str">
        <f t="shared" si="47"/>
        <v/>
      </c>
    </row>
    <row r="385" spans="1:17" x14ac:dyDescent="0.25">
      <c r="A385" s="110" t="str">
        <f>IF('DBE N'!A388="","",'DBE N'!A388)</f>
        <v/>
      </c>
      <c r="B385" s="110" t="str">
        <f>IF('DBE N'!B388="","",'DBE N'!B388)</f>
        <v/>
      </c>
      <c r="C385" s="94" t="str">
        <f>IF('DBE N'!C388="","",'DBE N'!C388)</f>
        <v/>
      </c>
      <c r="D385" s="89" t="str">
        <f>IF('DBE N'!E388="","",'DBE N'!E388)</f>
        <v/>
      </c>
      <c r="E385" s="62"/>
      <c r="F385" s="62"/>
      <c r="G385" s="62"/>
      <c r="H385" s="62"/>
      <c r="I385" s="72" t="str">
        <f t="shared" si="45"/>
        <v/>
      </c>
      <c r="J385" s="62"/>
      <c r="K385" t="str">
        <f t="shared" ref="K385:K448" si="48">IF(C385="","",I385*C385)</f>
        <v/>
      </c>
      <c r="L385" t="str">
        <f t="shared" ref="L385:L448" si="49">IF(C385="","",C385*J385)</f>
        <v/>
      </c>
      <c r="M385" t="str">
        <f t="shared" ref="M385:M448" si="50">IFERROR(VLOOKUP(A385,Tabelle,6,FALSE),"")</f>
        <v/>
      </c>
      <c r="N385" t="str">
        <f t="shared" ref="N385:N448" si="51">IFERROR(VLOOKUP(A385,Tabelle,7,0),"")</f>
        <v/>
      </c>
      <c r="O385" t="str">
        <f t="shared" si="46"/>
        <v/>
      </c>
      <c r="P385" t="str">
        <f t="shared" ref="P385:P448" si="52">IFERROR(M385*D385,"")</f>
        <v/>
      </c>
      <c r="Q385" t="str">
        <f t="shared" si="47"/>
        <v/>
      </c>
    </row>
    <row r="386" spans="1:17" x14ac:dyDescent="0.25">
      <c r="A386" s="110" t="str">
        <f>IF('DBE N'!A389="","",'DBE N'!A389)</f>
        <v/>
      </c>
      <c r="B386" s="110" t="str">
        <f>IF('DBE N'!B389="","",'DBE N'!B389)</f>
        <v/>
      </c>
      <c r="C386" s="94" t="str">
        <f>IF('DBE N'!C389="","",'DBE N'!C389)</f>
        <v/>
      </c>
      <c r="D386" s="89" t="str">
        <f>IF('DBE N'!E389="","",'DBE N'!E389)</f>
        <v/>
      </c>
      <c r="E386" s="62"/>
      <c r="F386" s="62"/>
      <c r="G386" s="62"/>
      <c r="H386" s="62"/>
      <c r="I386" s="72" t="str">
        <f t="shared" ref="I386:I449" si="53">IF(D386="","",(Q386))</f>
        <v/>
      </c>
      <c r="J386" s="62"/>
      <c r="K386" t="str">
        <f t="shared" si="48"/>
        <v/>
      </c>
      <c r="L386" t="str">
        <f t="shared" si="49"/>
        <v/>
      </c>
      <c r="M386" t="str">
        <f t="shared" si="50"/>
        <v/>
      </c>
      <c r="N386" t="str">
        <f t="shared" si="51"/>
        <v/>
      </c>
      <c r="O386" t="str">
        <f t="shared" ref="O386:O449" si="54">IFERROR(M386+N386,"")</f>
        <v/>
      </c>
      <c r="P386" t="str">
        <f t="shared" si="52"/>
        <v/>
      </c>
      <c r="Q386" t="str">
        <f t="shared" ref="Q386:Q449" si="55">IFERROR(N386*D386,"")</f>
        <v/>
      </c>
    </row>
    <row r="387" spans="1:17" x14ac:dyDescent="0.25">
      <c r="A387" s="110" t="str">
        <f>IF('DBE N'!A390="","",'DBE N'!A390)</f>
        <v/>
      </c>
      <c r="B387" s="110" t="str">
        <f>IF('DBE N'!B390="","",'DBE N'!B390)</f>
        <v/>
      </c>
      <c r="C387" s="94" t="str">
        <f>IF('DBE N'!C390="","",'DBE N'!C390)</f>
        <v/>
      </c>
      <c r="D387" s="89" t="str">
        <f>IF('DBE N'!E390="","",'DBE N'!E390)</f>
        <v/>
      </c>
      <c r="E387" s="62"/>
      <c r="F387" s="62"/>
      <c r="G387" s="62"/>
      <c r="H387" s="62"/>
      <c r="I387" s="72" t="str">
        <f t="shared" si="53"/>
        <v/>
      </c>
      <c r="J387" s="62"/>
      <c r="K387" t="str">
        <f t="shared" si="48"/>
        <v/>
      </c>
      <c r="L387" t="str">
        <f t="shared" si="49"/>
        <v/>
      </c>
      <c r="M387" t="str">
        <f t="shared" si="50"/>
        <v/>
      </c>
      <c r="N387" t="str">
        <f t="shared" si="51"/>
        <v/>
      </c>
      <c r="O387" t="str">
        <f t="shared" si="54"/>
        <v/>
      </c>
      <c r="P387" t="str">
        <f t="shared" si="52"/>
        <v/>
      </c>
      <c r="Q387" t="str">
        <f t="shared" si="55"/>
        <v/>
      </c>
    </row>
    <row r="388" spans="1:17" x14ac:dyDescent="0.25">
      <c r="A388" s="110" t="str">
        <f>IF('DBE N'!A391="","",'DBE N'!A391)</f>
        <v/>
      </c>
      <c r="B388" s="110" t="str">
        <f>IF('DBE N'!B391="","",'DBE N'!B391)</f>
        <v/>
      </c>
      <c r="C388" s="94" t="str">
        <f>IF('DBE N'!C391="","",'DBE N'!C391)</f>
        <v/>
      </c>
      <c r="D388" s="89" t="str">
        <f>IF('DBE N'!E391="","",'DBE N'!E391)</f>
        <v/>
      </c>
      <c r="E388" s="62"/>
      <c r="F388" s="62"/>
      <c r="G388" s="62"/>
      <c r="H388" s="62"/>
      <c r="I388" s="72" t="str">
        <f t="shared" si="53"/>
        <v/>
      </c>
      <c r="J388" s="62"/>
      <c r="K388" t="str">
        <f t="shared" si="48"/>
        <v/>
      </c>
      <c r="L388" t="str">
        <f t="shared" si="49"/>
        <v/>
      </c>
      <c r="M388" t="str">
        <f t="shared" si="50"/>
        <v/>
      </c>
      <c r="N388" t="str">
        <f t="shared" si="51"/>
        <v/>
      </c>
      <c r="O388" t="str">
        <f t="shared" si="54"/>
        <v/>
      </c>
      <c r="P388" t="str">
        <f t="shared" si="52"/>
        <v/>
      </c>
      <c r="Q388" t="str">
        <f t="shared" si="55"/>
        <v/>
      </c>
    </row>
    <row r="389" spans="1:17" x14ac:dyDescent="0.25">
      <c r="A389" s="110" t="str">
        <f>IF('DBE N'!A392="","",'DBE N'!A392)</f>
        <v/>
      </c>
      <c r="B389" s="110" t="str">
        <f>IF('DBE N'!B392="","",'DBE N'!B392)</f>
        <v/>
      </c>
      <c r="C389" s="94" t="str">
        <f>IF('DBE N'!C392="","",'DBE N'!C392)</f>
        <v/>
      </c>
      <c r="D389" s="89" t="str">
        <f>IF('DBE N'!E392="","",'DBE N'!E392)</f>
        <v/>
      </c>
      <c r="E389" s="62"/>
      <c r="F389" s="62"/>
      <c r="G389" s="62"/>
      <c r="H389" s="62"/>
      <c r="I389" s="72" t="str">
        <f t="shared" si="53"/>
        <v/>
      </c>
      <c r="J389" s="62"/>
      <c r="K389" t="str">
        <f t="shared" si="48"/>
        <v/>
      </c>
      <c r="L389" t="str">
        <f t="shared" si="49"/>
        <v/>
      </c>
      <c r="M389" t="str">
        <f t="shared" si="50"/>
        <v/>
      </c>
      <c r="N389" t="str">
        <f t="shared" si="51"/>
        <v/>
      </c>
      <c r="O389" t="str">
        <f t="shared" si="54"/>
        <v/>
      </c>
      <c r="P389" t="str">
        <f t="shared" si="52"/>
        <v/>
      </c>
      <c r="Q389" t="str">
        <f t="shared" si="55"/>
        <v/>
      </c>
    </row>
    <row r="390" spans="1:17" x14ac:dyDescent="0.25">
      <c r="A390" s="110" t="str">
        <f>IF('DBE N'!A393="","",'DBE N'!A393)</f>
        <v/>
      </c>
      <c r="B390" s="110" t="str">
        <f>IF('DBE N'!B393="","",'DBE N'!B393)</f>
        <v/>
      </c>
      <c r="C390" s="94" t="str">
        <f>IF('DBE N'!C393="","",'DBE N'!C393)</f>
        <v/>
      </c>
      <c r="D390" s="89" t="str">
        <f>IF('DBE N'!E393="","",'DBE N'!E393)</f>
        <v/>
      </c>
      <c r="E390" s="62"/>
      <c r="F390" s="62"/>
      <c r="G390" s="62"/>
      <c r="H390" s="62"/>
      <c r="I390" s="72" t="str">
        <f t="shared" si="53"/>
        <v/>
      </c>
      <c r="J390" s="62"/>
      <c r="K390" t="str">
        <f t="shared" si="48"/>
        <v/>
      </c>
      <c r="L390" t="str">
        <f t="shared" si="49"/>
        <v/>
      </c>
      <c r="M390" t="str">
        <f t="shared" si="50"/>
        <v/>
      </c>
      <c r="N390" t="str">
        <f t="shared" si="51"/>
        <v/>
      </c>
      <c r="O390" t="str">
        <f t="shared" si="54"/>
        <v/>
      </c>
      <c r="P390" t="str">
        <f t="shared" si="52"/>
        <v/>
      </c>
      <c r="Q390" t="str">
        <f t="shared" si="55"/>
        <v/>
      </c>
    </row>
    <row r="391" spans="1:17" x14ac:dyDescent="0.25">
      <c r="A391" s="110" t="str">
        <f>IF('DBE N'!A394="","",'DBE N'!A394)</f>
        <v/>
      </c>
      <c r="B391" s="110" t="str">
        <f>IF('DBE N'!B394="","",'DBE N'!B394)</f>
        <v/>
      </c>
      <c r="C391" s="94" t="str">
        <f>IF('DBE N'!C394="","",'DBE N'!C394)</f>
        <v/>
      </c>
      <c r="D391" s="89" t="str">
        <f>IF('DBE N'!E394="","",'DBE N'!E394)</f>
        <v/>
      </c>
      <c r="E391" s="62"/>
      <c r="F391" s="62"/>
      <c r="G391" s="62"/>
      <c r="H391" s="62"/>
      <c r="I391" s="72" t="str">
        <f t="shared" si="53"/>
        <v/>
      </c>
      <c r="J391" s="62"/>
      <c r="K391" t="str">
        <f t="shared" si="48"/>
        <v/>
      </c>
      <c r="L391" t="str">
        <f t="shared" si="49"/>
        <v/>
      </c>
      <c r="M391" t="str">
        <f t="shared" si="50"/>
        <v/>
      </c>
      <c r="N391" t="str">
        <f t="shared" si="51"/>
        <v/>
      </c>
      <c r="O391" t="str">
        <f t="shared" si="54"/>
        <v/>
      </c>
      <c r="P391" t="str">
        <f t="shared" si="52"/>
        <v/>
      </c>
      <c r="Q391" t="str">
        <f t="shared" si="55"/>
        <v/>
      </c>
    </row>
    <row r="392" spans="1:17" x14ac:dyDescent="0.25">
      <c r="A392" s="110" t="str">
        <f>IF('DBE N'!A395="","",'DBE N'!A395)</f>
        <v/>
      </c>
      <c r="B392" s="110" t="str">
        <f>IF('DBE N'!B395="","",'DBE N'!B395)</f>
        <v/>
      </c>
      <c r="C392" s="94" t="str">
        <f>IF('DBE N'!C395="","",'DBE N'!C395)</f>
        <v/>
      </c>
      <c r="D392" s="89" t="str">
        <f>IF('DBE N'!E395="","",'DBE N'!E395)</f>
        <v/>
      </c>
      <c r="E392" s="62"/>
      <c r="F392" s="62"/>
      <c r="G392" s="62"/>
      <c r="H392" s="62"/>
      <c r="I392" s="72" t="str">
        <f t="shared" si="53"/>
        <v/>
      </c>
      <c r="J392" s="62"/>
      <c r="K392" t="str">
        <f t="shared" si="48"/>
        <v/>
      </c>
      <c r="L392" t="str">
        <f t="shared" si="49"/>
        <v/>
      </c>
      <c r="M392" t="str">
        <f t="shared" si="50"/>
        <v/>
      </c>
      <c r="N392" t="str">
        <f t="shared" si="51"/>
        <v/>
      </c>
      <c r="O392" t="str">
        <f t="shared" si="54"/>
        <v/>
      </c>
      <c r="P392" t="str">
        <f t="shared" si="52"/>
        <v/>
      </c>
      <c r="Q392" t="str">
        <f t="shared" si="55"/>
        <v/>
      </c>
    </row>
    <row r="393" spans="1:17" x14ac:dyDescent="0.25">
      <c r="A393" s="110" t="str">
        <f>IF('DBE N'!A396="","",'DBE N'!A396)</f>
        <v/>
      </c>
      <c r="B393" s="110" t="str">
        <f>IF('DBE N'!B396="","",'DBE N'!B396)</f>
        <v/>
      </c>
      <c r="C393" s="94" t="str">
        <f>IF('DBE N'!C396="","",'DBE N'!C396)</f>
        <v/>
      </c>
      <c r="D393" s="89" t="str">
        <f>IF('DBE N'!E396="","",'DBE N'!E396)</f>
        <v/>
      </c>
      <c r="E393" s="62"/>
      <c r="F393" s="62"/>
      <c r="G393" s="62"/>
      <c r="H393" s="62"/>
      <c r="I393" s="72" t="str">
        <f t="shared" si="53"/>
        <v/>
      </c>
      <c r="J393" s="62"/>
      <c r="K393" t="str">
        <f t="shared" si="48"/>
        <v/>
      </c>
      <c r="L393" t="str">
        <f t="shared" si="49"/>
        <v/>
      </c>
      <c r="M393" t="str">
        <f t="shared" si="50"/>
        <v/>
      </c>
      <c r="N393" t="str">
        <f t="shared" si="51"/>
        <v/>
      </c>
      <c r="O393" t="str">
        <f t="shared" si="54"/>
        <v/>
      </c>
      <c r="P393" t="str">
        <f t="shared" si="52"/>
        <v/>
      </c>
      <c r="Q393" t="str">
        <f t="shared" si="55"/>
        <v/>
      </c>
    </row>
    <row r="394" spans="1:17" x14ac:dyDescent="0.25">
      <c r="A394" s="110" t="str">
        <f>IF('DBE N'!A397="","",'DBE N'!A397)</f>
        <v/>
      </c>
      <c r="B394" s="110" t="str">
        <f>IF('DBE N'!B397="","",'DBE N'!B397)</f>
        <v/>
      </c>
      <c r="C394" s="94" t="str">
        <f>IF('DBE N'!C397="","",'DBE N'!C397)</f>
        <v/>
      </c>
      <c r="D394" s="89" t="str">
        <f>IF('DBE N'!E397="","",'DBE N'!E397)</f>
        <v/>
      </c>
      <c r="E394" s="62"/>
      <c r="F394" s="62"/>
      <c r="G394" s="62"/>
      <c r="H394" s="62"/>
      <c r="I394" s="72" t="str">
        <f t="shared" si="53"/>
        <v/>
      </c>
      <c r="J394" s="62"/>
      <c r="K394" t="str">
        <f t="shared" si="48"/>
        <v/>
      </c>
      <c r="L394" t="str">
        <f t="shared" si="49"/>
        <v/>
      </c>
      <c r="M394" t="str">
        <f t="shared" si="50"/>
        <v/>
      </c>
      <c r="N394" t="str">
        <f t="shared" si="51"/>
        <v/>
      </c>
      <c r="O394" t="str">
        <f t="shared" si="54"/>
        <v/>
      </c>
      <c r="P394" t="str">
        <f t="shared" si="52"/>
        <v/>
      </c>
      <c r="Q394" t="str">
        <f t="shared" si="55"/>
        <v/>
      </c>
    </row>
    <row r="395" spans="1:17" x14ac:dyDescent="0.25">
      <c r="A395" s="110" t="str">
        <f>IF('DBE N'!A398="","",'DBE N'!A398)</f>
        <v/>
      </c>
      <c r="B395" s="110" t="str">
        <f>IF('DBE N'!B398="","",'DBE N'!B398)</f>
        <v/>
      </c>
      <c r="C395" s="94" t="str">
        <f>IF('DBE N'!C398="","",'DBE N'!C398)</f>
        <v/>
      </c>
      <c r="D395" s="89" t="str">
        <f>IF('DBE N'!E398="","",'DBE N'!E398)</f>
        <v/>
      </c>
      <c r="E395" s="62"/>
      <c r="F395" s="62"/>
      <c r="G395" s="62"/>
      <c r="H395" s="62"/>
      <c r="I395" s="72" t="str">
        <f t="shared" si="53"/>
        <v/>
      </c>
      <c r="J395" s="62"/>
      <c r="K395" t="str">
        <f t="shared" si="48"/>
        <v/>
      </c>
      <c r="L395" t="str">
        <f t="shared" si="49"/>
        <v/>
      </c>
      <c r="M395" t="str">
        <f t="shared" si="50"/>
        <v/>
      </c>
      <c r="N395" t="str">
        <f t="shared" si="51"/>
        <v/>
      </c>
      <c r="O395" t="str">
        <f t="shared" si="54"/>
        <v/>
      </c>
      <c r="P395" t="str">
        <f t="shared" si="52"/>
        <v/>
      </c>
      <c r="Q395" t="str">
        <f t="shared" si="55"/>
        <v/>
      </c>
    </row>
    <row r="396" spans="1:17" x14ac:dyDescent="0.25">
      <c r="A396" s="110" t="str">
        <f>IF('DBE N'!A399="","",'DBE N'!A399)</f>
        <v/>
      </c>
      <c r="B396" s="110" t="str">
        <f>IF('DBE N'!B399="","",'DBE N'!B399)</f>
        <v/>
      </c>
      <c r="C396" s="94" t="str">
        <f>IF('DBE N'!C399="","",'DBE N'!C399)</f>
        <v/>
      </c>
      <c r="D396" s="89" t="str">
        <f>IF('DBE N'!E399="","",'DBE N'!E399)</f>
        <v/>
      </c>
      <c r="E396" s="62"/>
      <c r="F396" s="62"/>
      <c r="G396" s="62"/>
      <c r="H396" s="62"/>
      <c r="I396" s="72" t="str">
        <f t="shared" si="53"/>
        <v/>
      </c>
      <c r="J396" s="62"/>
      <c r="K396" t="str">
        <f t="shared" si="48"/>
        <v/>
      </c>
      <c r="L396" t="str">
        <f t="shared" si="49"/>
        <v/>
      </c>
      <c r="M396" t="str">
        <f t="shared" si="50"/>
        <v/>
      </c>
      <c r="N396" t="str">
        <f t="shared" si="51"/>
        <v/>
      </c>
      <c r="O396" t="str">
        <f t="shared" si="54"/>
        <v/>
      </c>
      <c r="P396" t="str">
        <f t="shared" si="52"/>
        <v/>
      </c>
      <c r="Q396" t="str">
        <f t="shared" si="55"/>
        <v/>
      </c>
    </row>
    <row r="397" spans="1:17" x14ac:dyDescent="0.25">
      <c r="A397" s="110" t="str">
        <f>IF('DBE N'!A400="","",'DBE N'!A400)</f>
        <v/>
      </c>
      <c r="B397" s="110" t="str">
        <f>IF('DBE N'!B400="","",'DBE N'!B400)</f>
        <v/>
      </c>
      <c r="C397" s="94" t="str">
        <f>IF('DBE N'!C400="","",'DBE N'!C400)</f>
        <v/>
      </c>
      <c r="D397" s="89" t="str">
        <f>IF('DBE N'!E400="","",'DBE N'!E400)</f>
        <v/>
      </c>
      <c r="E397" s="62"/>
      <c r="F397" s="62"/>
      <c r="G397" s="62"/>
      <c r="H397" s="62"/>
      <c r="I397" s="72" t="str">
        <f t="shared" si="53"/>
        <v/>
      </c>
      <c r="J397" s="62"/>
      <c r="K397" t="str">
        <f t="shared" si="48"/>
        <v/>
      </c>
      <c r="L397" t="str">
        <f t="shared" si="49"/>
        <v/>
      </c>
      <c r="M397" t="str">
        <f t="shared" si="50"/>
        <v/>
      </c>
      <c r="N397" t="str">
        <f t="shared" si="51"/>
        <v/>
      </c>
      <c r="O397" t="str">
        <f t="shared" si="54"/>
        <v/>
      </c>
      <c r="P397" t="str">
        <f t="shared" si="52"/>
        <v/>
      </c>
      <c r="Q397" t="str">
        <f t="shared" si="55"/>
        <v/>
      </c>
    </row>
    <row r="398" spans="1:17" x14ac:dyDescent="0.25">
      <c r="A398" s="110" t="str">
        <f>IF('DBE N'!A401="","",'DBE N'!A401)</f>
        <v/>
      </c>
      <c r="B398" s="110" t="str">
        <f>IF('DBE N'!B401="","",'DBE N'!B401)</f>
        <v/>
      </c>
      <c r="C398" s="94" t="str">
        <f>IF('DBE N'!C401="","",'DBE N'!C401)</f>
        <v/>
      </c>
      <c r="D398" s="89" t="str">
        <f>IF('DBE N'!E401="","",'DBE N'!E401)</f>
        <v/>
      </c>
      <c r="E398" s="62"/>
      <c r="F398" s="62"/>
      <c r="G398" s="62"/>
      <c r="H398" s="62"/>
      <c r="I398" s="72" t="str">
        <f t="shared" si="53"/>
        <v/>
      </c>
      <c r="J398" s="62"/>
      <c r="K398" t="str">
        <f t="shared" si="48"/>
        <v/>
      </c>
      <c r="L398" t="str">
        <f t="shared" si="49"/>
        <v/>
      </c>
      <c r="M398" t="str">
        <f t="shared" si="50"/>
        <v/>
      </c>
      <c r="N398" t="str">
        <f t="shared" si="51"/>
        <v/>
      </c>
      <c r="O398" t="str">
        <f t="shared" si="54"/>
        <v/>
      </c>
      <c r="P398" t="str">
        <f t="shared" si="52"/>
        <v/>
      </c>
      <c r="Q398" t="str">
        <f t="shared" si="55"/>
        <v/>
      </c>
    </row>
    <row r="399" spans="1:17" x14ac:dyDescent="0.25">
      <c r="A399" s="110" t="str">
        <f>IF('DBE N'!A402="","",'DBE N'!A402)</f>
        <v/>
      </c>
      <c r="B399" s="110" t="str">
        <f>IF('DBE N'!B402="","",'DBE N'!B402)</f>
        <v/>
      </c>
      <c r="C399" s="94" t="str">
        <f>IF('DBE N'!C402="","",'DBE N'!C402)</f>
        <v/>
      </c>
      <c r="D399" s="89" t="str">
        <f>IF('DBE N'!E402="","",'DBE N'!E402)</f>
        <v/>
      </c>
      <c r="E399" s="62"/>
      <c r="F399" s="62"/>
      <c r="G399" s="62"/>
      <c r="H399" s="62"/>
      <c r="I399" s="72" t="str">
        <f t="shared" si="53"/>
        <v/>
      </c>
      <c r="J399" s="62"/>
      <c r="K399" t="str">
        <f t="shared" si="48"/>
        <v/>
      </c>
      <c r="L399" t="str">
        <f t="shared" si="49"/>
        <v/>
      </c>
      <c r="M399" t="str">
        <f t="shared" si="50"/>
        <v/>
      </c>
      <c r="N399" t="str">
        <f t="shared" si="51"/>
        <v/>
      </c>
      <c r="O399" t="str">
        <f t="shared" si="54"/>
        <v/>
      </c>
      <c r="P399" t="str">
        <f t="shared" si="52"/>
        <v/>
      </c>
      <c r="Q399" t="str">
        <f t="shared" si="55"/>
        <v/>
      </c>
    </row>
    <row r="400" spans="1:17" x14ac:dyDescent="0.25">
      <c r="A400" s="110" t="str">
        <f>IF('DBE N'!A403="","",'DBE N'!A403)</f>
        <v/>
      </c>
      <c r="B400" s="110" t="str">
        <f>IF('DBE N'!B403="","",'DBE N'!B403)</f>
        <v/>
      </c>
      <c r="C400" s="94" t="str">
        <f>IF('DBE N'!C403="","",'DBE N'!C403)</f>
        <v/>
      </c>
      <c r="D400" s="89" t="str">
        <f>IF('DBE N'!E403="","",'DBE N'!E403)</f>
        <v/>
      </c>
      <c r="E400" s="62"/>
      <c r="F400" s="62"/>
      <c r="G400" s="62"/>
      <c r="H400" s="62"/>
      <c r="I400" s="72" t="str">
        <f t="shared" si="53"/>
        <v/>
      </c>
      <c r="J400" s="62"/>
      <c r="K400" t="str">
        <f t="shared" si="48"/>
        <v/>
      </c>
      <c r="L400" t="str">
        <f t="shared" si="49"/>
        <v/>
      </c>
      <c r="M400" t="str">
        <f t="shared" si="50"/>
        <v/>
      </c>
      <c r="N400" t="str">
        <f t="shared" si="51"/>
        <v/>
      </c>
      <c r="O400" t="str">
        <f t="shared" si="54"/>
        <v/>
      </c>
      <c r="P400" t="str">
        <f t="shared" si="52"/>
        <v/>
      </c>
      <c r="Q400" t="str">
        <f t="shared" si="55"/>
        <v/>
      </c>
    </row>
    <row r="401" spans="1:17" x14ac:dyDescent="0.25">
      <c r="A401" s="110" t="str">
        <f>IF('DBE N'!A404="","",'DBE N'!A404)</f>
        <v/>
      </c>
      <c r="B401" s="110" t="str">
        <f>IF('DBE N'!B404="","",'DBE N'!B404)</f>
        <v/>
      </c>
      <c r="C401" s="94" t="str">
        <f>IF('DBE N'!C404="","",'DBE N'!C404)</f>
        <v/>
      </c>
      <c r="D401" s="89" t="str">
        <f>IF('DBE N'!E404="","",'DBE N'!E404)</f>
        <v/>
      </c>
      <c r="E401" s="62"/>
      <c r="F401" s="62"/>
      <c r="G401" s="62"/>
      <c r="H401" s="62"/>
      <c r="I401" s="72" t="str">
        <f t="shared" si="53"/>
        <v/>
      </c>
      <c r="J401" s="62"/>
      <c r="K401" t="str">
        <f t="shared" si="48"/>
        <v/>
      </c>
      <c r="L401" t="str">
        <f t="shared" si="49"/>
        <v/>
      </c>
      <c r="M401" t="str">
        <f t="shared" si="50"/>
        <v/>
      </c>
      <c r="N401" t="str">
        <f t="shared" si="51"/>
        <v/>
      </c>
      <c r="O401" t="str">
        <f t="shared" si="54"/>
        <v/>
      </c>
      <c r="P401" t="str">
        <f t="shared" si="52"/>
        <v/>
      </c>
      <c r="Q401" t="str">
        <f t="shared" si="55"/>
        <v/>
      </c>
    </row>
    <row r="402" spans="1:17" x14ac:dyDescent="0.25">
      <c r="A402" s="110" t="str">
        <f>IF('DBE N'!A405="","",'DBE N'!A405)</f>
        <v/>
      </c>
      <c r="B402" s="110" t="str">
        <f>IF('DBE N'!B405="","",'DBE N'!B405)</f>
        <v/>
      </c>
      <c r="C402" s="94" t="str">
        <f>IF('DBE N'!C405="","",'DBE N'!C405)</f>
        <v/>
      </c>
      <c r="D402" s="89" t="str">
        <f>IF('DBE N'!E405="","",'DBE N'!E405)</f>
        <v/>
      </c>
      <c r="E402" s="62"/>
      <c r="F402" s="62"/>
      <c r="G402" s="62"/>
      <c r="H402" s="62"/>
      <c r="I402" s="72" t="str">
        <f t="shared" si="53"/>
        <v/>
      </c>
      <c r="J402" s="62"/>
      <c r="K402" t="str">
        <f t="shared" si="48"/>
        <v/>
      </c>
      <c r="L402" t="str">
        <f t="shared" si="49"/>
        <v/>
      </c>
      <c r="M402" t="str">
        <f t="shared" si="50"/>
        <v/>
      </c>
      <c r="N402" t="str">
        <f t="shared" si="51"/>
        <v/>
      </c>
      <c r="O402" t="str">
        <f t="shared" si="54"/>
        <v/>
      </c>
      <c r="P402" t="str">
        <f t="shared" si="52"/>
        <v/>
      </c>
      <c r="Q402" t="str">
        <f t="shared" si="55"/>
        <v/>
      </c>
    </row>
    <row r="403" spans="1:17" x14ac:dyDescent="0.25">
      <c r="A403" s="110" t="str">
        <f>IF('DBE N'!A406="","",'DBE N'!A406)</f>
        <v/>
      </c>
      <c r="B403" s="110" t="str">
        <f>IF('DBE N'!B406="","",'DBE N'!B406)</f>
        <v/>
      </c>
      <c r="C403" s="94" t="str">
        <f>IF('DBE N'!C406="","",'DBE N'!C406)</f>
        <v/>
      </c>
      <c r="D403" s="89" t="str">
        <f>IF('DBE N'!E406="","",'DBE N'!E406)</f>
        <v/>
      </c>
      <c r="E403" s="62"/>
      <c r="F403" s="62"/>
      <c r="G403" s="62"/>
      <c r="H403" s="62"/>
      <c r="I403" s="72" t="str">
        <f t="shared" si="53"/>
        <v/>
      </c>
      <c r="J403" s="62"/>
      <c r="K403" t="str">
        <f t="shared" si="48"/>
        <v/>
      </c>
      <c r="L403" t="str">
        <f t="shared" si="49"/>
        <v/>
      </c>
      <c r="M403" t="str">
        <f t="shared" si="50"/>
        <v/>
      </c>
      <c r="N403" t="str">
        <f t="shared" si="51"/>
        <v/>
      </c>
      <c r="O403" t="str">
        <f t="shared" si="54"/>
        <v/>
      </c>
      <c r="P403" t="str">
        <f t="shared" si="52"/>
        <v/>
      </c>
      <c r="Q403" t="str">
        <f t="shared" si="55"/>
        <v/>
      </c>
    </row>
    <row r="404" spans="1:17" x14ac:dyDescent="0.25">
      <c r="A404" s="110" t="str">
        <f>IF('DBE N'!A407="","",'DBE N'!A407)</f>
        <v/>
      </c>
      <c r="B404" s="110" t="str">
        <f>IF('DBE N'!B407="","",'DBE N'!B407)</f>
        <v/>
      </c>
      <c r="C404" s="94" t="str">
        <f>IF('DBE N'!C407="","",'DBE N'!C407)</f>
        <v/>
      </c>
      <c r="D404" s="89" t="str">
        <f>IF('DBE N'!E407="","",'DBE N'!E407)</f>
        <v/>
      </c>
      <c r="E404" s="62"/>
      <c r="F404" s="62"/>
      <c r="G404" s="62"/>
      <c r="H404" s="62"/>
      <c r="I404" s="72" t="str">
        <f t="shared" si="53"/>
        <v/>
      </c>
      <c r="J404" s="62"/>
      <c r="K404" t="str">
        <f t="shared" si="48"/>
        <v/>
      </c>
      <c r="L404" t="str">
        <f t="shared" si="49"/>
        <v/>
      </c>
      <c r="M404" t="str">
        <f t="shared" si="50"/>
        <v/>
      </c>
      <c r="N404" t="str">
        <f t="shared" si="51"/>
        <v/>
      </c>
      <c r="O404" t="str">
        <f t="shared" si="54"/>
        <v/>
      </c>
      <c r="P404" t="str">
        <f t="shared" si="52"/>
        <v/>
      </c>
      <c r="Q404" t="str">
        <f t="shared" si="55"/>
        <v/>
      </c>
    </row>
    <row r="405" spans="1:17" x14ac:dyDescent="0.25">
      <c r="A405" s="110" t="str">
        <f>IF('DBE N'!A408="","",'DBE N'!A408)</f>
        <v/>
      </c>
      <c r="B405" s="110" t="str">
        <f>IF('DBE N'!B408="","",'DBE N'!B408)</f>
        <v/>
      </c>
      <c r="C405" s="94" t="str">
        <f>IF('DBE N'!C408="","",'DBE N'!C408)</f>
        <v/>
      </c>
      <c r="D405" s="89" t="str">
        <f>IF('DBE N'!E408="","",'DBE N'!E408)</f>
        <v/>
      </c>
      <c r="E405" s="62"/>
      <c r="F405" s="62"/>
      <c r="G405" s="62"/>
      <c r="H405" s="62"/>
      <c r="I405" s="72" t="str">
        <f t="shared" si="53"/>
        <v/>
      </c>
      <c r="J405" s="62"/>
      <c r="K405" t="str">
        <f t="shared" si="48"/>
        <v/>
      </c>
      <c r="L405" t="str">
        <f t="shared" si="49"/>
        <v/>
      </c>
      <c r="M405" t="str">
        <f t="shared" si="50"/>
        <v/>
      </c>
      <c r="N405" t="str">
        <f t="shared" si="51"/>
        <v/>
      </c>
      <c r="O405" t="str">
        <f t="shared" si="54"/>
        <v/>
      </c>
      <c r="P405" t="str">
        <f t="shared" si="52"/>
        <v/>
      </c>
      <c r="Q405" t="str">
        <f t="shared" si="55"/>
        <v/>
      </c>
    </row>
    <row r="406" spans="1:17" x14ac:dyDescent="0.25">
      <c r="A406" s="110" t="str">
        <f>IF('DBE N'!A409="","",'DBE N'!A409)</f>
        <v/>
      </c>
      <c r="B406" s="110" t="str">
        <f>IF('DBE N'!B409="","",'DBE N'!B409)</f>
        <v/>
      </c>
      <c r="C406" s="94" t="str">
        <f>IF('DBE N'!C409="","",'DBE N'!C409)</f>
        <v/>
      </c>
      <c r="D406" s="89" t="str">
        <f>IF('DBE N'!E409="","",'DBE N'!E409)</f>
        <v/>
      </c>
      <c r="E406" s="62"/>
      <c r="F406" s="62"/>
      <c r="G406" s="62"/>
      <c r="H406" s="62"/>
      <c r="I406" s="72" t="str">
        <f t="shared" si="53"/>
        <v/>
      </c>
      <c r="J406" s="62"/>
      <c r="K406" t="str">
        <f t="shared" si="48"/>
        <v/>
      </c>
      <c r="L406" t="str">
        <f t="shared" si="49"/>
        <v/>
      </c>
      <c r="M406" t="str">
        <f t="shared" si="50"/>
        <v/>
      </c>
      <c r="N406" t="str">
        <f t="shared" si="51"/>
        <v/>
      </c>
      <c r="O406" t="str">
        <f t="shared" si="54"/>
        <v/>
      </c>
      <c r="P406" t="str">
        <f t="shared" si="52"/>
        <v/>
      </c>
      <c r="Q406" t="str">
        <f t="shared" si="55"/>
        <v/>
      </c>
    </row>
    <row r="407" spans="1:17" x14ac:dyDescent="0.25">
      <c r="A407" s="110" t="str">
        <f>IF('DBE N'!A410="","",'DBE N'!A410)</f>
        <v/>
      </c>
      <c r="B407" s="110" t="str">
        <f>IF('DBE N'!B410="","",'DBE N'!B410)</f>
        <v/>
      </c>
      <c r="C407" s="94" t="str">
        <f>IF('DBE N'!C410="","",'DBE N'!C410)</f>
        <v/>
      </c>
      <c r="D407" s="89" t="str">
        <f>IF('DBE N'!E410="","",'DBE N'!E410)</f>
        <v/>
      </c>
      <c r="E407" s="62"/>
      <c r="F407" s="62"/>
      <c r="G407" s="62"/>
      <c r="H407" s="62"/>
      <c r="I407" s="72" t="str">
        <f t="shared" si="53"/>
        <v/>
      </c>
      <c r="J407" s="62"/>
      <c r="K407" t="str">
        <f t="shared" si="48"/>
        <v/>
      </c>
      <c r="L407" t="str">
        <f t="shared" si="49"/>
        <v/>
      </c>
      <c r="M407" t="str">
        <f t="shared" si="50"/>
        <v/>
      </c>
      <c r="N407" t="str">
        <f t="shared" si="51"/>
        <v/>
      </c>
      <c r="O407" t="str">
        <f t="shared" si="54"/>
        <v/>
      </c>
      <c r="P407" t="str">
        <f t="shared" si="52"/>
        <v/>
      </c>
      <c r="Q407" t="str">
        <f t="shared" si="55"/>
        <v/>
      </c>
    </row>
    <row r="408" spans="1:17" x14ac:dyDescent="0.25">
      <c r="A408" s="110" t="str">
        <f>IF('DBE N'!A411="","",'DBE N'!A411)</f>
        <v/>
      </c>
      <c r="B408" s="110" t="str">
        <f>IF('DBE N'!B411="","",'DBE N'!B411)</f>
        <v/>
      </c>
      <c r="C408" s="94" t="str">
        <f>IF('DBE N'!C411="","",'DBE N'!C411)</f>
        <v/>
      </c>
      <c r="D408" s="89" t="str">
        <f>IF('DBE N'!E411="","",'DBE N'!E411)</f>
        <v/>
      </c>
      <c r="E408" s="62"/>
      <c r="F408" s="62"/>
      <c r="G408" s="62"/>
      <c r="H408" s="62"/>
      <c r="I408" s="72" t="str">
        <f t="shared" si="53"/>
        <v/>
      </c>
      <c r="J408" s="62"/>
      <c r="K408" t="str">
        <f t="shared" si="48"/>
        <v/>
      </c>
      <c r="L408" t="str">
        <f t="shared" si="49"/>
        <v/>
      </c>
      <c r="M408" t="str">
        <f t="shared" si="50"/>
        <v/>
      </c>
      <c r="N408" t="str">
        <f t="shared" si="51"/>
        <v/>
      </c>
      <c r="O408" t="str">
        <f t="shared" si="54"/>
        <v/>
      </c>
      <c r="P408" t="str">
        <f t="shared" si="52"/>
        <v/>
      </c>
      <c r="Q408" t="str">
        <f t="shared" si="55"/>
        <v/>
      </c>
    </row>
    <row r="409" spans="1:17" x14ac:dyDescent="0.25">
      <c r="A409" s="110" t="str">
        <f>IF('DBE N'!A412="","",'DBE N'!A412)</f>
        <v/>
      </c>
      <c r="B409" s="110" t="str">
        <f>IF('DBE N'!B412="","",'DBE N'!B412)</f>
        <v/>
      </c>
      <c r="C409" s="94" t="str">
        <f>IF('DBE N'!C412="","",'DBE N'!C412)</f>
        <v/>
      </c>
      <c r="D409" s="89" t="str">
        <f>IF('DBE N'!E412="","",'DBE N'!E412)</f>
        <v/>
      </c>
      <c r="E409" s="62"/>
      <c r="F409" s="62"/>
      <c r="G409" s="62"/>
      <c r="H409" s="62"/>
      <c r="I409" s="72" t="str">
        <f t="shared" si="53"/>
        <v/>
      </c>
      <c r="J409" s="62"/>
      <c r="K409" t="str">
        <f t="shared" si="48"/>
        <v/>
      </c>
      <c r="L409" t="str">
        <f t="shared" si="49"/>
        <v/>
      </c>
      <c r="M409" t="str">
        <f t="shared" si="50"/>
        <v/>
      </c>
      <c r="N409" t="str">
        <f t="shared" si="51"/>
        <v/>
      </c>
      <c r="O409" t="str">
        <f t="shared" si="54"/>
        <v/>
      </c>
      <c r="P409" t="str">
        <f t="shared" si="52"/>
        <v/>
      </c>
      <c r="Q409" t="str">
        <f t="shared" si="55"/>
        <v/>
      </c>
    </row>
    <row r="410" spans="1:17" x14ac:dyDescent="0.25">
      <c r="A410" s="110" t="str">
        <f>IF('DBE N'!A413="","",'DBE N'!A413)</f>
        <v/>
      </c>
      <c r="B410" s="110" t="str">
        <f>IF('DBE N'!B413="","",'DBE N'!B413)</f>
        <v/>
      </c>
      <c r="C410" s="94" t="str">
        <f>IF('DBE N'!C413="","",'DBE N'!C413)</f>
        <v/>
      </c>
      <c r="D410" s="89" t="str">
        <f>IF('DBE N'!E413="","",'DBE N'!E413)</f>
        <v/>
      </c>
      <c r="E410" s="62"/>
      <c r="F410" s="62"/>
      <c r="G410" s="62"/>
      <c r="H410" s="62"/>
      <c r="I410" s="72" t="str">
        <f t="shared" si="53"/>
        <v/>
      </c>
      <c r="J410" s="62"/>
      <c r="K410" t="str">
        <f t="shared" si="48"/>
        <v/>
      </c>
      <c r="L410" t="str">
        <f t="shared" si="49"/>
        <v/>
      </c>
      <c r="M410" t="str">
        <f t="shared" si="50"/>
        <v/>
      </c>
      <c r="N410" t="str">
        <f t="shared" si="51"/>
        <v/>
      </c>
      <c r="O410" t="str">
        <f t="shared" si="54"/>
        <v/>
      </c>
      <c r="P410" t="str">
        <f t="shared" si="52"/>
        <v/>
      </c>
      <c r="Q410" t="str">
        <f t="shared" si="55"/>
        <v/>
      </c>
    </row>
    <row r="411" spans="1:17" x14ac:dyDescent="0.25">
      <c r="A411" s="110" t="str">
        <f>IF('DBE N'!A414="","",'DBE N'!A414)</f>
        <v/>
      </c>
      <c r="B411" s="110" t="str">
        <f>IF('DBE N'!B414="","",'DBE N'!B414)</f>
        <v/>
      </c>
      <c r="C411" s="94" t="str">
        <f>IF('DBE N'!C414="","",'DBE N'!C414)</f>
        <v/>
      </c>
      <c r="D411" s="89" t="str">
        <f>IF('DBE N'!E414="","",'DBE N'!E414)</f>
        <v/>
      </c>
      <c r="E411" s="62"/>
      <c r="F411" s="62"/>
      <c r="G411" s="62"/>
      <c r="H411" s="62"/>
      <c r="I411" s="72" t="str">
        <f t="shared" si="53"/>
        <v/>
      </c>
      <c r="J411" s="62"/>
      <c r="K411" t="str">
        <f t="shared" si="48"/>
        <v/>
      </c>
      <c r="L411" t="str">
        <f t="shared" si="49"/>
        <v/>
      </c>
      <c r="M411" t="str">
        <f t="shared" si="50"/>
        <v/>
      </c>
      <c r="N411" t="str">
        <f t="shared" si="51"/>
        <v/>
      </c>
      <c r="O411" t="str">
        <f t="shared" si="54"/>
        <v/>
      </c>
      <c r="P411" t="str">
        <f t="shared" si="52"/>
        <v/>
      </c>
      <c r="Q411" t="str">
        <f t="shared" si="55"/>
        <v/>
      </c>
    </row>
    <row r="412" spans="1:17" x14ac:dyDescent="0.25">
      <c r="A412" s="110" t="str">
        <f>IF('DBE N'!A415="","",'DBE N'!A415)</f>
        <v/>
      </c>
      <c r="B412" s="110" t="str">
        <f>IF('DBE N'!B415="","",'DBE N'!B415)</f>
        <v/>
      </c>
      <c r="C412" s="94" t="str">
        <f>IF('DBE N'!C415="","",'DBE N'!C415)</f>
        <v/>
      </c>
      <c r="D412" s="89" t="str">
        <f>IF('DBE N'!E415="","",'DBE N'!E415)</f>
        <v/>
      </c>
      <c r="E412" s="62"/>
      <c r="F412" s="62"/>
      <c r="G412" s="62"/>
      <c r="H412" s="62"/>
      <c r="I412" s="72" t="str">
        <f t="shared" si="53"/>
        <v/>
      </c>
      <c r="J412" s="62"/>
      <c r="K412" t="str">
        <f t="shared" si="48"/>
        <v/>
      </c>
      <c r="L412" t="str">
        <f t="shared" si="49"/>
        <v/>
      </c>
      <c r="M412" t="str">
        <f t="shared" si="50"/>
        <v/>
      </c>
      <c r="N412" t="str">
        <f t="shared" si="51"/>
        <v/>
      </c>
      <c r="O412" t="str">
        <f t="shared" si="54"/>
        <v/>
      </c>
      <c r="P412" t="str">
        <f t="shared" si="52"/>
        <v/>
      </c>
      <c r="Q412" t="str">
        <f t="shared" si="55"/>
        <v/>
      </c>
    </row>
    <row r="413" spans="1:17" x14ac:dyDescent="0.25">
      <c r="A413" s="110" t="str">
        <f>IF('DBE N'!A416="","",'DBE N'!A416)</f>
        <v/>
      </c>
      <c r="B413" s="110" t="str">
        <f>IF('DBE N'!B416="","",'DBE N'!B416)</f>
        <v/>
      </c>
      <c r="C413" s="94" t="str">
        <f>IF('DBE N'!C416="","",'DBE N'!C416)</f>
        <v/>
      </c>
      <c r="D413" s="89" t="str">
        <f>IF('DBE N'!E416="","",'DBE N'!E416)</f>
        <v/>
      </c>
      <c r="E413" s="62"/>
      <c r="F413" s="62"/>
      <c r="G413" s="62"/>
      <c r="H413" s="62"/>
      <c r="I413" s="72" t="str">
        <f t="shared" si="53"/>
        <v/>
      </c>
      <c r="J413" s="62"/>
      <c r="K413" t="str">
        <f t="shared" si="48"/>
        <v/>
      </c>
      <c r="L413" t="str">
        <f t="shared" si="49"/>
        <v/>
      </c>
      <c r="M413" t="str">
        <f t="shared" si="50"/>
        <v/>
      </c>
      <c r="N413" t="str">
        <f t="shared" si="51"/>
        <v/>
      </c>
      <c r="O413" t="str">
        <f t="shared" si="54"/>
        <v/>
      </c>
      <c r="P413" t="str">
        <f t="shared" si="52"/>
        <v/>
      </c>
      <c r="Q413" t="str">
        <f t="shared" si="55"/>
        <v/>
      </c>
    </row>
    <row r="414" spans="1:17" x14ac:dyDescent="0.25">
      <c r="A414" s="110" t="str">
        <f>IF('DBE N'!A417="","",'DBE N'!A417)</f>
        <v/>
      </c>
      <c r="B414" s="110" t="str">
        <f>IF('DBE N'!B417="","",'DBE N'!B417)</f>
        <v/>
      </c>
      <c r="C414" s="94" t="str">
        <f>IF('DBE N'!C417="","",'DBE N'!C417)</f>
        <v/>
      </c>
      <c r="D414" s="89" t="str">
        <f>IF('DBE N'!E417="","",'DBE N'!E417)</f>
        <v/>
      </c>
      <c r="E414" s="62"/>
      <c r="F414" s="62"/>
      <c r="G414" s="62"/>
      <c r="H414" s="62"/>
      <c r="I414" s="72" t="str">
        <f t="shared" si="53"/>
        <v/>
      </c>
      <c r="J414" s="62"/>
      <c r="K414" t="str">
        <f t="shared" si="48"/>
        <v/>
      </c>
      <c r="L414" t="str">
        <f t="shared" si="49"/>
        <v/>
      </c>
      <c r="M414" t="str">
        <f t="shared" si="50"/>
        <v/>
      </c>
      <c r="N414" t="str">
        <f t="shared" si="51"/>
        <v/>
      </c>
      <c r="O414" t="str">
        <f t="shared" si="54"/>
        <v/>
      </c>
      <c r="P414" t="str">
        <f t="shared" si="52"/>
        <v/>
      </c>
      <c r="Q414" t="str">
        <f t="shared" si="55"/>
        <v/>
      </c>
    </row>
    <row r="415" spans="1:17" x14ac:dyDescent="0.25">
      <c r="A415" s="110" t="str">
        <f>IF('DBE N'!A418="","",'DBE N'!A418)</f>
        <v/>
      </c>
      <c r="B415" s="110" t="str">
        <f>IF('DBE N'!B418="","",'DBE N'!B418)</f>
        <v/>
      </c>
      <c r="C415" s="94" t="str">
        <f>IF('DBE N'!C418="","",'DBE N'!C418)</f>
        <v/>
      </c>
      <c r="D415" s="89" t="str">
        <f>IF('DBE N'!E418="","",'DBE N'!E418)</f>
        <v/>
      </c>
      <c r="E415" s="62"/>
      <c r="F415" s="62"/>
      <c r="G415" s="62"/>
      <c r="H415" s="62"/>
      <c r="I415" s="72" t="str">
        <f t="shared" si="53"/>
        <v/>
      </c>
      <c r="J415" s="62"/>
      <c r="K415" t="str">
        <f t="shared" si="48"/>
        <v/>
      </c>
      <c r="L415" t="str">
        <f t="shared" si="49"/>
        <v/>
      </c>
      <c r="M415" t="str">
        <f t="shared" si="50"/>
        <v/>
      </c>
      <c r="N415" t="str">
        <f t="shared" si="51"/>
        <v/>
      </c>
      <c r="O415" t="str">
        <f t="shared" si="54"/>
        <v/>
      </c>
      <c r="P415" t="str">
        <f t="shared" si="52"/>
        <v/>
      </c>
      <c r="Q415" t="str">
        <f t="shared" si="55"/>
        <v/>
      </c>
    </row>
    <row r="416" spans="1:17" x14ac:dyDescent="0.25">
      <c r="A416" s="110" t="str">
        <f>IF('DBE N'!A419="","",'DBE N'!A419)</f>
        <v/>
      </c>
      <c r="B416" s="110" t="str">
        <f>IF('DBE N'!B419="","",'DBE N'!B419)</f>
        <v/>
      </c>
      <c r="C416" s="94" t="str">
        <f>IF('DBE N'!C419="","",'DBE N'!C419)</f>
        <v/>
      </c>
      <c r="D416" s="89" t="str">
        <f>IF('DBE N'!E419="","",'DBE N'!E419)</f>
        <v/>
      </c>
      <c r="E416" s="62"/>
      <c r="F416" s="62"/>
      <c r="G416" s="62"/>
      <c r="H416" s="62"/>
      <c r="I416" s="72" t="str">
        <f t="shared" si="53"/>
        <v/>
      </c>
      <c r="J416" s="62"/>
      <c r="K416" t="str">
        <f t="shared" si="48"/>
        <v/>
      </c>
      <c r="L416" t="str">
        <f t="shared" si="49"/>
        <v/>
      </c>
      <c r="M416" t="str">
        <f t="shared" si="50"/>
        <v/>
      </c>
      <c r="N416" t="str">
        <f t="shared" si="51"/>
        <v/>
      </c>
      <c r="O416" t="str">
        <f t="shared" si="54"/>
        <v/>
      </c>
      <c r="P416" t="str">
        <f t="shared" si="52"/>
        <v/>
      </c>
      <c r="Q416" t="str">
        <f t="shared" si="55"/>
        <v/>
      </c>
    </row>
    <row r="417" spans="1:17" x14ac:dyDescent="0.25">
      <c r="A417" s="110" t="str">
        <f>IF('DBE N'!A420="","",'DBE N'!A420)</f>
        <v/>
      </c>
      <c r="B417" s="110" t="str">
        <f>IF('DBE N'!B420="","",'DBE N'!B420)</f>
        <v/>
      </c>
      <c r="C417" s="94" t="str">
        <f>IF('DBE N'!C420="","",'DBE N'!C420)</f>
        <v/>
      </c>
      <c r="D417" s="89" t="str">
        <f>IF('DBE N'!E420="","",'DBE N'!E420)</f>
        <v/>
      </c>
      <c r="E417" s="62"/>
      <c r="F417" s="62"/>
      <c r="G417" s="62"/>
      <c r="H417" s="62"/>
      <c r="I417" s="72" t="str">
        <f t="shared" si="53"/>
        <v/>
      </c>
      <c r="J417" s="62"/>
      <c r="K417" t="str">
        <f t="shared" si="48"/>
        <v/>
      </c>
      <c r="L417" t="str">
        <f t="shared" si="49"/>
        <v/>
      </c>
      <c r="M417" t="str">
        <f t="shared" si="50"/>
        <v/>
      </c>
      <c r="N417" t="str">
        <f t="shared" si="51"/>
        <v/>
      </c>
      <c r="O417" t="str">
        <f t="shared" si="54"/>
        <v/>
      </c>
      <c r="P417" t="str">
        <f t="shared" si="52"/>
        <v/>
      </c>
      <c r="Q417" t="str">
        <f t="shared" si="55"/>
        <v/>
      </c>
    </row>
    <row r="418" spans="1:17" x14ac:dyDescent="0.25">
      <c r="A418" s="110" t="str">
        <f>IF('DBE N'!A421="","",'DBE N'!A421)</f>
        <v/>
      </c>
      <c r="B418" s="110" t="str">
        <f>IF('DBE N'!B421="","",'DBE N'!B421)</f>
        <v/>
      </c>
      <c r="C418" s="94" t="str">
        <f>IF('DBE N'!C421="","",'DBE N'!C421)</f>
        <v/>
      </c>
      <c r="D418" s="89" t="str">
        <f>IF('DBE N'!E421="","",'DBE N'!E421)</f>
        <v/>
      </c>
      <c r="E418" s="62"/>
      <c r="F418" s="62"/>
      <c r="G418" s="62"/>
      <c r="H418" s="62"/>
      <c r="I418" s="72" t="str">
        <f t="shared" si="53"/>
        <v/>
      </c>
      <c r="J418" s="62"/>
      <c r="K418" t="str">
        <f t="shared" si="48"/>
        <v/>
      </c>
      <c r="L418" t="str">
        <f t="shared" si="49"/>
        <v/>
      </c>
      <c r="M418" t="str">
        <f t="shared" si="50"/>
        <v/>
      </c>
      <c r="N418" t="str">
        <f t="shared" si="51"/>
        <v/>
      </c>
      <c r="O418" t="str">
        <f t="shared" si="54"/>
        <v/>
      </c>
      <c r="P418" t="str">
        <f t="shared" si="52"/>
        <v/>
      </c>
      <c r="Q418" t="str">
        <f t="shared" si="55"/>
        <v/>
      </c>
    </row>
    <row r="419" spans="1:17" x14ac:dyDescent="0.25">
      <c r="A419" s="110" t="str">
        <f>IF('DBE N'!A422="","",'DBE N'!A422)</f>
        <v/>
      </c>
      <c r="B419" s="110" t="str">
        <f>IF('DBE N'!B422="","",'DBE N'!B422)</f>
        <v/>
      </c>
      <c r="C419" s="94" t="str">
        <f>IF('DBE N'!C422="","",'DBE N'!C422)</f>
        <v/>
      </c>
      <c r="D419" s="89" t="str">
        <f>IF('DBE N'!E422="","",'DBE N'!E422)</f>
        <v/>
      </c>
      <c r="E419" s="62"/>
      <c r="F419" s="62"/>
      <c r="G419" s="62"/>
      <c r="H419" s="62"/>
      <c r="I419" s="72" t="str">
        <f t="shared" si="53"/>
        <v/>
      </c>
      <c r="J419" s="62"/>
      <c r="K419" t="str">
        <f t="shared" si="48"/>
        <v/>
      </c>
      <c r="L419" t="str">
        <f t="shared" si="49"/>
        <v/>
      </c>
      <c r="M419" t="str">
        <f t="shared" si="50"/>
        <v/>
      </c>
      <c r="N419" t="str">
        <f t="shared" si="51"/>
        <v/>
      </c>
      <c r="O419" t="str">
        <f t="shared" si="54"/>
        <v/>
      </c>
      <c r="P419" t="str">
        <f t="shared" si="52"/>
        <v/>
      </c>
      <c r="Q419" t="str">
        <f t="shared" si="55"/>
        <v/>
      </c>
    </row>
    <row r="420" spans="1:17" x14ac:dyDescent="0.25">
      <c r="A420" s="110" t="str">
        <f>IF('DBE N'!A423="","",'DBE N'!A423)</f>
        <v/>
      </c>
      <c r="B420" s="110" t="str">
        <f>IF('DBE N'!B423="","",'DBE N'!B423)</f>
        <v/>
      </c>
      <c r="C420" s="94" t="str">
        <f>IF('DBE N'!C423="","",'DBE N'!C423)</f>
        <v/>
      </c>
      <c r="D420" s="89" t="str">
        <f>IF('DBE N'!E423="","",'DBE N'!E423)</f>
        <v/>
      </c>
      <c r="E420" s="62"/>
      <c r="F420" s="62"/>
      <c r="G420" s="62"/>
      <c r="H420" s="62"/>
      <c r="I420" s="72" t="str">
        <f t="shared" si="53"/>
        <v/>
      </c>
      <c r="J420" s="62"/>
      <c r="K420" t="str">
        <f t="shared" si="48"/>
        <v/>
      </c>
      <c r="L420" t="str">
        <f t="shared" si="49"/>
        <v/>
      </c>
      <c r="M420" t="str">
        <f t="shared" si="50"/>
        <v/>
      </c>
      <c r="N420" t="str">
        <f t="shared" si="51"/>
        <v/>
      </c>
      <c r="O420" t="str">
        <f t="shared" si="54"/>
        <v/>
      </c>
      <c r="P420" t="str">
        <f t="shared" si="52"/>
        <v/>
      </c>
      <c r="Q420" t="str">
        <f t="shared" si="55"/>
        <v/>
      </c>
    </row>
    <row r="421" spans="1:17" x14ac:dyDescent="0.25">
      <c r="A421" s="110" t="str">
        <f>IF('DBE N'!A424="","",'DBE N'!A424)</f>
        <v/>
      </c>
      <c r="B421" s="110" t="str">
        <f>IF('DBE N'!B424="","",'DBE N'!B424)</f>
        <v/>
      </c>
      <c r="C421" s="94" t="str">
        <f>IF('DBE N'!C424="","",'DBE N'!C424)</f>
        <v/>
      </c>
      <c r="D421" s="89" t="str">
        <f>IF('DBE N'!E424="","",'DBE N'!E424)</f>
        <v/>
      </c>
      <c r="E421" s="62"/>
      <c r="F421" s="62"/>
      <c r="G421" s="62"/>
      <c r="H421" s="62"/>
      <c r="I421" s="72" t="str">
        <f t="shared" si="53"/>
        <v/>
      </c>
      <c r="J421" s="62"/>
      <c r="K421" t="str">
        <f t="shared" si="48"/>
        <v/>
      </c>
      <c r="L421" t="str">
        <f t="shared" si="49"/>
        <v/>
      </c>
      <c r="M421" t="str">
        <f t="shared" si="50"/>
        <v/>
      </c>
      <c r="N421" t="str">
        <f t="shared" si="51"/>
        <v/>
      </c>
      <c r="O421" t="str">
        <f t="shared" si="54"/>
        <v/>
      </c>
      <c r="P421" t="str">
        <f t="shared" si="52"/>
        <v/>
      </c>
      <c r="Q421" t="str">
        <f t="shared" si="55"/>
        <v/>
      </c>
    </row>
    <row r="422" spans="1:17" x14ac:dyDescent="0.25">
      <c r="A422" s="110" t="str">
        <f>IF('DBE N'!A425="","",'DBE N'!A425)</f>
        <v/>
      </c>
      <c r="B422" s="110" t="str">
        <f>IF('DBE N'!B425="","",'DBE N'!B425)</f>
        <v/>
      </c>
      <c r="C422" s="94" t="str">
        <f>IF('DBE N'!C425="","",'DBE N'!C425)</f>
        <v/>
      </c>
      <c r="D422" s="89" t="str">
        <f>IF('DBE N'!E425="","",'DBE N'!E425)</f>
        <v/>
      </c>
      <c r="E422" s="62"/>
      <c r="F422" s="62"/>
      <c r="G422" s="62"/>
      <c r="H422" s="62"/>
      <c r="I422" s="72" t="str">
        <f t="shared" si="53"/>
        <v/>
      </c>
      <c r="J422" s="62"/>
      <c r="K422" t="str">
        <f t="shared" si="48"/>
        <v/>
      </c>
      <c r="L422" t="str">
        <f t="shared" si="49"/>
        <v/>
      </c>
      <c r="M422" t="str">
        <f t="shared" si="50"/>
        <v/>
      </c>
      <c r="N422" t="str">
        <f t="shared" si="51"/>
        <v/>
      </c>
      <c r="O422" t="str">
        <f t="shared" si="54"/>
        <v/>
      </c>
      <c r="P422" t="str">
        <f t="shared" si="52"/>
        <v/>
      </c>
      <c r="Q422" t="str">
        <f t="shared" si="55"/>
        <v/>
      </c>
    </row>
    <row r="423" spans="1:17" x14ac:dyDescent="0.25">
      <c r="A423" s="110" t="str">
        <f>IF('DBE N'!A426="","",'DBE N'!A426)</f>
        <v/>
      </c>
      <c r="B423" s="110" t="str">
        <f>IF('DBE N'!B426="","",'DBE N'!B426)</f>
        <v/>
      </c>
      <c r="C423" s="94" t="str">
        <f>IF('DBE N'!C426="","",'DBE N'!C426)</f>
        <v/>
      </c>
      <c r="D423" s="89" t="str">
        <f>IF('DBE N'!E426="","",'DBE N'!E426)</f>
        <v/>
      </c>
      <c r="E423" s="62"/>
      <c r="F423" s="62"/>
      <c r="G423" s="62"/>
      <c r="H423" s="62"/>
      <c r="I423" s="72" t="str">
        <f t="shared" si="53"/>
        <v/>
      </c>
      <c r="J423" s="62"/>
      <c r="K423" t="str">
        <f t="shared" si="48"/>
        <v/>
      </c>
      <c r="L423" t="str">
        <f t="shared" si="49"/>
        <v/>
      </c>
      <c r="M423" t="str">
        <f t="shared" si="50"/>
        <v/>
      </c>
      <c r="N423" t="str">
        <f t="shared" si="51"/>
        <v/>
      </c>
      <c r="O423" t="str">
        <f t="shared" si="54"/>
        <v/>
      </c>
      <c r="P423" t="str">
        <f t="shared" si="52"/>
        <v/>
      </c>
      <c r="Q423" t="str">
        <f t="shared" si="55"/>
        <v/>
      </c>
    </row>
    <row r="424" spans="1:17" x14ac:dyDescent="0.25">
      <c r="A424" s="110" t="str">
        <f>IF('DBE N'!A427="","",'DBE N'!A427)</f>
        <v/>
      </c>
      <c r="B424" s="110" t="str">
        <f>IF('DBE N'!B427="","",'DBE N'!B427)</f>
        <v/>
      </c>
      <c r="C424" s="94" t="str">
        <f>IF('DBE N'!C427="","",'DBE N'!C427)</f>
        <v/>
      </c>
      <c r="D424" s="89" t="str">
        <f>IF('DBE N'!E427="","",'DBE N'!E427)</f>
        <v/>
      </c>
      <c r="E424" s="62"/>
      <c r="F424" s="62"/>
      <c r="G424" s="62"/>
      <c r="H424" s="62"/>
      <c r="I424" s="72" t="str">
        <f t="shared" si="53"/>
        <v/>
      </c>
      <c r="J424" s="62"/>
      <c r="K424" t="str">
        <f t="shared" si="48"/>
        <v/>
      </c>
      <c r="L424" t="str">
        <f t="shared" si="49"/>
        <v/>
      </c>
      <c r="M424" t="str">
        <f t="shared" si="50"/>
        <v/>
      </c>
      <c r="N424" t="str">
        <f t="shared" si="51"/>
        <v/>
      </c>
      <c r="O424" t="str">
        <f t="shared" si="54"/>
        <v/>
      </c>
      <c r="P424" t="str">
        <f t="shared" si="52"/>
        <v/>
      </c>
      <c r="Q424" t="str">
        <f t="shared" si="55"/>
        <v/>
      </c>
    </row>
    <row r="425" spans="1:17" x14ac:dyDescent="0.25">
      <c r="A425" s="110" t="str">
        <f>IF('DBE N'!A428="","",'DBE N'!A428)</f>
        <v/>
      </c>
      <c r="B425" s="110" t="str">
        <f>IF('DBE N'!B428="","",'DBE N'!B428)</f>
        <v/>
      </c>
      <c r="C425" s="94" t="str">
        <f>IF('DBE N'!C428="","",'DBE N'!C428)</f>
        <v/>
      </c>
      <c r="D425" s="89" t="str">
        <f>IF('DBE N'!E428="","",'DBE N'!E428)</f>
        <v/>
      </c>
      <c r="E425" s="62"/>
      <c r="F425" s="62"/>
      <c r="G425" s="62"/>
      <c r="H425" s="62"/>
      <c r="I425" s="72" t="str">
        <f t="shared" si="53"/>
        <v/>
      </c>
      <c r="J425" s="62"/>
      <c r="K425" t="str">
        <f t="shared" si="48"/>
        <v/>
      </c>
      <c r="L425" t="str">
        <f t="shared" si="49"/>
        <v/>
      </c>
      <c r="M425" t="str">
        <f t="shared" si="50"/>
        <v/>
      </c>
      <c r="N425" t="str">
        <f t="shared" si="51"/>
        <v/>
      </c>
      <c r="O425" t="str">
        <f t="shared" si="54"/>
        <v/>
      </c>
      <c r="P425" t="str">
        <f t="shared" si="52"/>
        <v/>
      </c>
      <c r="Q425" t="str">
        <f t="shared" si="55"/>
        <v/>
      </c>
    </row>
    <row r="426" spans="1:17" x14ac:dyDescent="0.25">
      <c r="A426" s="110" t="str">
        <f>IF('DBE N'!A429="","",'DBE N'!A429)</f>
        <v/>
      </c>
      <c r="B426" s="110" t="str">
        <f>IF('DBE N'!B429="","",'DBE N'!B429)</f>
        <v/>
      </c>
      <c r="C426" s="94" t="str">
        <f>IF('DBE N'!C429="","",'DBE N'!C429)</f>
        <v/>
      </c>
      <c r="D426" s="89" t="str">
        <f>IF('DBE N'!E429="","",'DBE N'!E429)</f>
        <v/>
      </c>
      <c r="E426" s="62"/>
      <c r="F426" s="62"/>
      <c r="G426" s="62"/>
      <c r="H426" s="62"/>
      <c r="I426" s="72" t="str">
        <f t="shared" si="53"/>
        <v/>
      </c>
      <c r="J426" s="62"/>
      <c r="K426" t="str">
        <f t="shared" si="48"/>
        <v/>
      </c>
      <c r="L426" t="str">
        <f t="shared" si="49"/>
        <v/>
      </c>
      <c r="M426" t="str">
        <f t="shared" si="50"/>
        <v/>
      </c>
      <c r="N426" t="str">
        <f t="shared" si="51"/>
        <v/>
      </c>
      <c r="O426" t="str">
        <f t="shared" si="54"/>
        <v/>
      </c>
      <c r="P426" t="str">
        <f t="shared" si="52"/>
        <v/>
      </c>
      <c r="Q426" t="str">
        <f t="shared" si="55"/>
        <v/>
      </c>
    </row>
    <row r="427" spans="1:17" x14ac:dyDescent="0.25">
      <c r="A427" s="110" t="str">
        <f>IF('DBE N'!A430="","",'DBE N'!A430)</f>
        <v/>
      </c>
      <c r="B427" s="110" t="str">
        <f>IF('DBE N'!B430="","",'DBE N'!B430)</f>
        <v/>
      </c>
      <c r="C427" s="94" t="str">
        <f>IF('DBE N'!C430="","",'DBE N'!C430)</f>
        <v/>
      </c>
      <c r="D427" s="89" t="str">
        <f>IF('DBE N'!E430="","",'DBE N'!E430)</f>
        <v/>
      </c>
      <c r="E427" s="62"/>
      <c r="F427" s="62"/>
      <c r="G427" s="62"/>
      <c r="H427" s="62"/>
      <c r="I427" s="72" t="str">
        <f t="shared" si="53"/>
        <v/>
      </c>
      <c r="J427" s="62"/>
      <c r="K427" t="str">
        <f t="shared" si="48"/>
        <v/>
      </c>
      <c r="L427" t="str">
        <f t="shared" si="49"/>
        <v/>
      </c>
      <c r="M427" t="str">
        <f t="shared" si="50"/>
        <v/>
      </c>
      <c r="N427" t="str">
        <f t="shared" si="51"/>
        <v/>
      </c>
      <c r="O427" t="str">
        <f t="shared" si="54"/>
        <v/>
      </c>
      <c r="P427" t="str">
        <f t="shared" si="52"/>
        <v/>
      </c>
      <c r="Q427" t="str">
        <f t="shared" si="55"/>
        <v/>
      </c>
    </row>
    <row r="428" spans="1:17" x14ac:dyDescent="0.25">
      <c r="A428" s="110" t="str">
        <f>IF('DBE N'!A431="","",'DBE N'!A431)</f>
        <v/>
      </c>
      <c r="B428" s="110" t="str">
        <f>IF('DBE N'!B431="","",'DBE N'!B431)</f>
        <v/>
      </c>
      <c r="C428" s="94" t="str">
        <f>IF('DBE N'!C431="","",'DBE N'!C431)</f>
        <v/>
      </c>
      <c r="D428" s="89" t="str">
        <f>IF('DBE N'!E431="","",'DBE N'!E431)</f>
        <v/>
      </c>
      <c r="E428" s="62"/>
      <c r="F428" s="62"/>
      <c r="G428" s="62"/>
      <c r="H428" s="62"/>
      <c r="I428" s="72" t="str">
        <f t="shared" si="53"/>
        <v/>
      </c>
      <c r="J428" s="62"/>
      <c r="K428" t="str">
        <f t="shared" si="48"/>
        <v/>
      </c>
      <c r="L428" t="str">
        <f t="shared" si="49"/>
        <v/>
      </c>
      <c r="M428" t="str">
        <f t="shared" si="50"/>
        <v/>
      </c>
      <c r="N428" t="str">
        <f t="shared" si="51"/>
        <v/>
      </c>
      <c r="O428" t="str">
        <f t="shared" si="54"/>
        <v/>
      </c>
      <c r="P428" t="str">
        <f t="shared" si="52"/>
        <v/>
      </c>
      <c r="Q428" t="str">
        <f t="shared" si="55"/>
        <v/>
      </c>
    </row>
    <row r="429" spans="1:17" x14ac:dyDescent="0.25">
      <c r="A429" s="110" t="str">
        <f>IF('DBE N'!A432="","",'DBE N'!A432)</f>
        <v/>
      </c>
      <c r="B429" s="110" t="str">
        <f>IF('DBE N'!B432="","",'DBE N'!B432)</f>
        <v/>
      </c>
      <c r="C429" s="94" t="str">
        <f>IF('DBE N'!C432="","",'DBE N'!C432)</f>
        <v/>
      </c>
      <c r="D429" s="89" t="str">
        <f>IF('DBE N'!E432="","",'DBE N'!E432)</f>
        <v/>
      </c>
      <c r="E429" s="62"/>
      <c r="F429" s="62"/>
      <c r="G429" s="62"/>
      <c r="H429" s="62"/>
      <c r="I429" s="72" t="str">
        <f t="shared" si="53"/>
        <v/>
      </c>
      <c r="J429" s="62"/>
      <c r="K429" t="str">
        <f t="shared" si="48"/>
        <v/>
      </c>
      <c r="L429" t="str">
        <f t="shared" si="49"/>
        <v/>
      </c>
      <c r="M429" t="str">
        <f t="shared" si="50"/>
        <v/>
      </c>
      <c r="N429" t="str">
        <f t="shared" si="51"/>
        <v/>
      </c>
      <c r="O429" t="str">
        <f t="shared" si="54"/>
        <v/>
      </c>
      <c r="P429" t="str">
        <f t="shared" si="52"/>
        <v/>
      </c>
      <c r="Q429" t="str">
        <f t="shared" si="55"/>
        <v/>
      </c>
    </row>
    <row r="430" spans="1:17" x14ac:dyDescent="0.25">
      <c r="A430" s="110" t="str">
        <f>IF('DBE N'!A433="","",'DBE N'!A433)</f>
        <v/>
      </c>
      <c r="B430" s="110" t="str">
        <f>IF('DBE N'!B433="","",'DBE N'!B433)</f>
        <v/>
      </c>
      <c r="C430" s="94" t="str">
        <f>IF('DBE N'!C433="","",'DBE N'!C433)</f>
        <v/>
      </c>
      <c r="D430" s="89" t="str">
        <f>IF('DBE N'!E433="","",'DBE N'!E433)</f>
        <v/>
      </c>
      <c r="E430" s="62"/>
      <c r="F430" s="62"/>
      <c r="G430" s="62"/>
      <c r="H430" s="62"/>
      <c r="I430" s="72" t="str">
        <f t="shared" si="53"/>
        <v/>
      </c>
      <c r="J430" s="62"/>
      <c r="K430" t="str">
        <f t="shared" si="48"/>
        <v/>
      </c>
      <c r="L430" t="str">
        <f t="shared" si="49"/>
        <v/>
      </c>
      <c r="M430" t="str">
        <f t="shared" si="50"/>
        <v/>
      </c>
      <c r="N430" t="str">
        <f t="shared" si="51"/>
        <v/>
      </c>
      <c r="O430" t="str">
        <f t="shared" si="54"/>
        <v/>
      </c>
      <c r="P430" t="str">
        <f t="shared" si="52"/>
        <v/>
      </c>
      <c r="Q430" t="str">
        <f t="shared" si="55"/>
        <v/>
      </c>
    </row>
    <row r="431" spans="1:17" x14ac:dyDescent="0.25">
      <c r="A431" s="110" t="str">
        <f>IF('DBE N'!A434="","",'DBE N'!A434)</f>
        <v/>
      </c>
      <c r="B431" s="110" t="str">
        <f>IF('DBE N'!B434="","",'DBE N'!B434)</f>
        <v/>
      </c>
      <c r="C431" s="94" t="str">
        <f>IF('DBE N'!C434="","",'DBE N'!C434)</f>
        <v/>
      </c>
      <c r="D431" s="89" t="str">
        <f>IF('DBE N'!E434="","",'DBE N'!E434)</f>
        <v/>
      </c>
      <c r="E431" s="62"/>
      <c r="F431" s="62"/>
      <c r="G431" s="62"/>
      <c r="H431" s="62"/>
      <c r="I431" s="72" t="str">
        <f t="shared" si="53"/>
        <v/>
      </c>
      <c r="J431" s="62"/>
      <c r="K431" t="str">
        <f t="shared" si="48"/>
        <v/>
      </c>
      <c r="L431" t="str">
        <f t="shared" si="49"/>
        <v/>
      </c>
      <c r="M431" t="str">
        <f t="shared" si="50"/>
        <v/>
      </c>
      <c r="N431" t="str">
        <f t="shared" si="51"/>
        <v/>
      </c>
      <c r="O431" t="str">
        <f t="shared" si="54"/>
        <v/>
      </c>
      <c r="P431" t="str">
        <f t="shared" si="52"/>
        <v/>
      </c>
      <c r="Q431" t="str">
        <f t="shared" si="55"/>
        <v/>
      </c>
    </row>
    <row r="432" spans="1:17" x14ac:dyDescent="0.25">
      <c r="A432" s="110" t="str">
        <f>IF('DBE N'!A435="","",'DBE N'!A435)</f>
        <v/>
      </c>
      <c r="B432" s="110" t="str">
        <f>IF('DBE N'!B435="","",'DBE N'!B435)</f>
        <v/>
      </c>
      <c r="C432" s="94" t="str">
        <f>IF('DBE N'!C435="","",'DBE N'!C435)</f>
        <v/>
      </c>
      <c r="D432" s="89" t="str">
        <f>IF('DBE N'!E435="","",'DBE N'!E435)</f>
        <v/>
      </c>
      <c r="E432" s="62"/>
      <c r="F432" s="62"/>
      <c r="G432" s="62"/>
      <c r="H432" s="62"/>
      <c r="I432" s="72" t="str">
        <f t="shared" si="53"/>
        <v/>
      </c>
      <c r="J432" s="62"/>
      <c r="K432" t="str">
        <f t="shared" si="48"/>
        <v/>
      </c>
      <c r="L432" t="str">
        <f t="shared" si="49"/>
        <v/>
      </c>
      <c r="M432" t="str">
        <f t="shared" si="50"/>
        <v/>
      </c>
      <c r="N432" t="str">
        <f t="shared" si="51"/>
        <v/>
      </c>
      <c r="O432" t="str">
        <f t="shared" si="54"/>
        <v/>
      </c>
      <c r="P432" t="str">
        <f t="shared" si="52"/>
        <v/>
      </c>
      <c r="Q432" t="str">
        <f t="shared" si="55"/>
        <v/>
      </c>
    </row>
    <row r="433" spans="1:17" x14ac:dyDescent="0.25">
      <c r="A433" s="110" t="str">
        <f>IF('DBE N'!A436="","",'DBE N'!A436)</f>
        <v/>
      </c>
      <c r="B433" s="110" t="str">
        <f>IF('DBE N'!B436="","",'DBE N'!B436)</f>
        <v/>
      </c>
      <c r="C433" s="94" t="str">
        <f>IF('DBE N'!C436="","",'DBE N'!C436)</f>
        <v/>
      </c>
      <c r="D433" s="89" t="str">
        <f>IF('DBE N'!E436="","",'DBE N'!E436)</f>
        <v/>
      </c>
      <c r="E433" s="62"/>
      <c r="F433" s="62"/>
      <c r="G433" s="62"/>
      <c r="H433" s="62"/>
      <c r="I433" s="72" t="str">
        <f t="shared" si="53"/>
        <v/>
      </c>
      <c r="J433" s="62"/>
      <c r="K433" t="str">
        <f t="shared" si="48"/>
        <v/>
      </c>
      <c r="L433" t="str">
        <f t="shared" si="49"/>
        <v/>
      </c>
      <c r="M433" t="str">
        <f t="shared" si="50"/>
        <v/>
      </c>
      <c r="N433" t="str">
        <f t="shared" si="51"/>
        <v/>
      </c>
      <c r="O433" t="str">
        <f t="shared" si="54"/>
        <v/>
      </c>
      <c r="P433" t="str">
        <f t="shared" si="52"/>
        <v/>
      </c>
      <c r="Q433" t="str">
        <f t="shared" si="55"/>
        <v/>
      </c>
    </row>
    <row r="434" spans="1:17" x14ac:dyDescent="0.25">
      <c r="A434" s="110" t="str">
        <f>IF('DBE N'!A437="","",'DBE N'!A437)</f>
        <v/>
      </c>
      <c r="B434" s="110" t="str">
        <f>IF('DBE N'!B437="","",'DBE N'!B437)</f>
        <v/>
      </c>
      <c r="C434" s="94" t="str">
        <f>IF('DBE N'!C437="","",'DBE N'!C437)</f>
        <v/>
      </c>
      <c r="D434" s="89" t="str">
        <f>IF('DBE N'!E437="","",'DBE N'!E437)</f>
        <v/>
      </c>
      <c r="E434" s="62"/>
      <c r="F434" s="62"/>
      <c r="G434" s="62"/>
      <c r="H434" s="62"/>
      <c r="I434" s="72" t="str">
        <f t="shared" si="53"/>
        <v/>
      </c>
      <c r="J434" s="62"/>
      <c r="K434" t="str">
        <f t="shared" si="48"/>
        <v/>
      </c>
      <c r="L434" t="str">
        <f t="shared" si="49"/>
        <v/>
      </c>
      <c r="M434" t="str">
        <f t="shared" si="50"/>
        <v/>
      </c>
      <c r="N434" t="str">
        <f t="shared" si="51"/>
        <v/>
      </c>
      <c r="O434" t="str">
        <f t="shared" si="54"/>
        <v/>
      </c>
      <c r="P434" t="str">
        <f t="shared" si="52"/>
        <v/>
      </c>
      <c r="Q434" t="str">
        <f t="shared" si="55"/>
        <v/>
      </c>
    </row>
    <row r="435" spans="1:17" x14ac:dyDescent="0.25">
      <c r="A435" s="110" t="str">
        <f>IF('DBE N'!A438="","",'DBE N'!A438)</f>
        <v/>
      </c>
      <c r="B435" s="110" t="str">
        <f>IF('DBE N'!B438="","",'DBE N'!B438)</f>
        <v/>
      </c>
      <c r="C435" s="94" t="str">
        <f>IF('DBE N'!C438="","",'DBE N'!C438)</f>
        <v/>
      </c>
      <c r="D435" s="89" t="str">
        <f>IF('DBE N'!E438="","",'DBE N'!E438)</f>
        <v/>
      </c>
      <c r="E435" s="62"/>
      <c r="F435" s="62"/>
      <c r="G435" s="62"/>
      <c r="H435" s="62"/>
      <c r="I435" s="72" t="str">
        <f t="shared" si="53"/>
        <v/>
      </c>
      <c r="J435" s="62"/>
      <c r="K435" t="str">
        <f t="shared" si="48"/>
        <v/>
      </c>
      <c r="L435" t="str">
        <f t="shared" si="49"/>
        <v/>
      </c>
      <c r="M435" t="str">
        <f t="shared" si="50"/>
        <v/>
      </c>
      <c r="N435" t="str">
        <f t="shared" si="51"/>
        <v/>
      </c>
      <c r="O435" t="str">
        <f t="shared" si="54"/>
        <v/>
      </c>
      <c r="P435" t="str">
        <f t="shared" si="52"/>
        <v/>
      </c>
      <c r="Q435" t="str">
        <f t="shared" si="55"/>
        <v/>
      </c>
    </row>
    <row r="436" spans="1:17" x14ac:dyDescent="0.25">
      <c r="A436" s="110" t="str">
        <f>IF('DBE N'!A439="","",'DBE N'!A439)</f>
        <v/>
      </c>
      <c r="B436" s="110" t="str">
        <f>IF('DBE N'!B439="","",'DBE N'!B439)</f>
        <v/>
      </c>
      <c r="C436" s="94" t="str">
        <f>IF('DBE N'!C439="","",'DBE N'!C439)</f>
        <v/>
      </c>
      <c r="D436" s="89" t="str">
        <f>IF('DBE N'!E439="","",'DBE N'!E439)</f>
        <v/>
      </c>
      <c r="E436" s="62"/>
      <c r="F436" s="62"/>
      <c r="G436" s="62"/>
      <c r="H436" s="62"/>
      <c r="I436" s="72" t="str">
        <f t="shared" si="53"/>
        <v/>
      </c>
      <c r="J436" s="62"/>
      <c r="K436" t="str">
        <f t="shared" si="48"/>
        <v/>
      </c>
      <c r="L436" t="str">
        <f t="shared" si="49"/>
        <v/>
      </c>
      <c r="M436" t="str">
        <f t="shared" si="50"/>
        <v/>
      </c>
      <c r="N436" t="str">
        <f t="shared" si="51"/>
        <v/>
      </c>
      <c r="O436" t="str">
        <f t="shared" si="54"/>
        <v/>
      </c>
      <c r="P436" t="str">
        <f t="shared" si="52"/>
        <v/>
      </c>
      <c r="Q436" t="str">
        <f t="shared" si="55"/>
        <v/>
      </c>
    </row>
    <row r="437" spans="1:17" x14ac:dyDescent="0.25">
      <c r="A437" s="110" t="str">
        <f>IF('DBE N'!A440="","",'DBE N'!A440)</f>
        <v/>
      </c>
      <c r="B437" s="110" t="str">
        <f>IF('DBE N'!B440="","",'DBE N'!B440)</f>
        <v/>
      </c>
      <c r="C437" s="94" t="str">
        <f>IF('DBE N'!C440="","",'DBE N'!C440)</f>
        <v/>
      </c>
      <c r="D437" s="89" t="str">
        <f>IF('DBE N'!E440="","",'DBE N'!E440)</f>
        <v/>
      </c>
      <c r="E437" s="62"/>
      <c r="F437" s="62"/>
      <c r="G437" s="62"/>
      <c r="H437" s="62"/>
      <c r="I437" s="72" t="str">
        <f t="shared" si="53"/>
        <v/>
      </c>
      <c r="J437" s="62"/>
      <c r="K437" t="str">
        <f t="shared" si="48"/>
        <v/>
      </c>
      <c r="L437" t="str">
        <f t="shared" si="49"/>
        <v/>
      </c>
      <c r="M437" t="str">
        <f t="shared" si="50"/>
        <v/>
      </c>
      <c r="N437" t="str">
        <f t="shared" si="51"/>
        <v/>
      </c>
      <c r="O437" t="str">
        <f t="shared" si="54"/>
        <v/>
      </c>
      <c r="P437" t="str">
        <f t="shared" si="52"/>
        <v/>
      </c>
      <c r="Q437" t="str">
        <f t="shared" si="55"/>
        <v/>
      </c>
    </row>
    <row r="438" spans="1:17" x14ac:dyDescent="0.25">
      <c r="A438" s="110" t="str">
        <f>IF('DBE N'!A441="","",'DBE N'!A441)</f>
        <v/>
      </c>
      <c r="B438" s="110" t="str">
        <f>IF('DBE N'!B441="","",'DBE N'!B441)</f>
        <v/>
      </c>
      <c r="C438" s="94" t="str">
        <f>IF('DBE N'!C441="","",'DBE N'!C441)</f>
        <v/>
      </c>
      <c r="D438" s="89" t="str">
        <f>IF('DBE N'!E441="","",'DBE N'!E441)</f>
        <v/>
      </c>
      <c r="E438" s="62"/>
      <c r="F438" s="62"/>
      <c r="G438" s="62"/>
      <c r="H438" s="62"/>
      <c r="I438" s="72" t="str">
        <f t="shared" si="53"/>
        <v/>
      </c>
      <c r="J438" s="62"/>
      <c r="K438" t="str">
        <f t="shared" si="48"/>
        <v/>
      </c>
      <c r="L438" t="str">
        <f t="shared" si="49"/>
        <v/>
      </c>
      <c r="M438" t="str">
        <f t="shared" si="50"/>
        <v/>
      </c>
      <c r="N438" t="str">
        <f t="shared" si="51"/>
        <v/>
      </c>
      <c r="O438" t="str">
        <f t="shared" si="54"/>
        <v/>
      </c>
      <c r="P438" t="str">
        <f t="shared" si="52"/>
        <v/>
      </c>
      <c r="Q438" t="str">
        <f t="shared" si="55"/>
        <v/>
      </c>
    </row>
    <row r="439" spans="1:17" x14ac:dyDescent="0.25">
      <c r="A439" s="110" t="str">
        <f>IF('DBE N'!A442="","",'DBE N'!A442)</f>
        <v/>
      </c>
      <c r="B439" s="110" t="str">
        <f>IF('DBE N'!B442="","",'DBE N'!B442)</f>
        <v/>
      </c>
      <c r="C439" s="94" t="str">
        <f>IF('DBE N'!C442="","",'DBE N'!C442)</f>
        <v/>
      </c>
      <c r="D439" s="89" t="str">
        <f>IF('DBE N'!E442="","",'DBE N'!E442)</f>
        <v/>
      </c>
      <c r="E439" s="62"/>
      <c r="F439" s="62"/>
      <c r="G439" s="62"/>
      <c r="H439" s="62"/>
      <c r="I439" s="72" t="str">
        <f t="shared" si="53"/>
        <v/>
      </c>
      <c r="J439" s="62"/>
      <c r="K439" t="str">
        <f t="shared" si="48"/>
        <v/>
      </c>
      <c r="L439" t="str">
        <f t="shared" si="49"/>
        <v/>
      </c>
      <c r="M439" t="str">
        <f t="shared" si="50"/>
        <v/>
      </c>
      <c r="N439" t="str">
        <f t="shared" si="51"/>
        <v/>
      </c>
      <c r="O439" t="str">
        <f t="shared" si="54"/>
        <v/>
      </c>
      <c r="P439" t="str">
        <f t="shared" si="52"/>
        <v/>
      </c>
      <c r="Q439" t="str">
        <f t="shared" si="55"/>
        <v/>
      </c>
    </row>
    <row r="440" spans="1:17" x14ac:dyDescent="0.25">
      <c r="A440" s="110" t="str">
        <f>IF('DBE N'!A443="","",'DBE N'!A443)</f>
        <v/>
      </c>
      <c r="B440" s="110" t="str">
        <f>IF('DBE N'!B443="","",'DBE N'!B443)</f>
        <v/>
      </c>
      <c r="C440" s="94" t="str">
        <f>IF('DBE N'!C443="","",'DBE N'!C443)</f>
        <v/>
      </c>
      <c r="D440" s="89" t="str">
        <f>IF('DBE N'!E443="","",'DBE N'!E443)</f>
        <v/>
      </c>
      <c r="E440" s="62"/>
      <c r="F440" s="62"/>
      <c r="G440" s="62"/>
      <c r="H440" s="62"/>
      <c r="I440" s="72" t="str">
        <f t="shared" si="53"/>
        <v/>
      </c>
      <c r="J440" s="62"/>
      <c r="K440" t="str">
        <f t="shared" si="48"/>
        <v/>
      </c>
      <c r="L440" t="str">
        <f t="shared" si="49"/>
        <v/>
      </c>
      <c r="M440" t="str">
        <f t="shared" si="50"/>
        <v/>
      </c>
      <c r="N440" t="str">
        <f t="shared" si="51"/>
        <v/>
      </c>
      <c r="O440" t="str">
        <f t="shared" si="54"/>
        <v/>
      </c>
      <c r="P440" t="str">
        <f t="shared" si="52"/>
        <v/>
      </c>
      <c r="Q440" t="str">
        <f t="shared" si="55"/>
        <v/>
      </c>
    </row>
    <row r="441" spans="1:17" x14ac:dyDescent="0.25">
      <c r="A441" s="110" t="str">
        <f>IF('DBE N'!A444="","",'DBE N'!A444)</f>
        <v/>
      </c>
      <c r="B441" s="110" t="str">
        <f>IF('DBE N'!B444="","",'DBE N'!B444)</f>
        <v/>
      </c>
      <c r="C441" s="94" t="str">
        <f>IF('DBE N'!C444="","",'DBE N'!C444)</f>
        <v/>
      </c>
      <c r="D441" s="89" t="str">
        <f>IF('DBE N'!E444="","",'DBE N'!E444)</f>
        <v/>
      </c>
      <c r="E441" s="62"/>
      <c r="F441" s="62"/>
      <c r="G441" s="62"/>
      <c r="H441" s="62"/>
      <c r="I441" s="72" t="str">
        <f t="shared" si="53"/>
        <v/>
      </c>
      <c r="J441" s="62"/>
      <c r="K441" t="str">
        <f t="shared" si="48"/>
        <v/>
      </c>
      <c r="L441" t="str">
        <f t="shared" si="49"/>
        <v/>
      </c>
      <c r="M441" t="str">
        <f t="shared" si="50"/>
        <v/>
      </c>
      <c r="N441" t="str">
        <f t="shared" si="51"/>
        <v/>
      </c>
      <c r="O441" t="str">
        <f t="shared" si="54"/>
        <v/>
      </c>
      <c r="P441" t="str">
        <f t="shared" si="52"/>
        <v/>
      </c>
      <c r="Q441" t="str">
        <f t="shared" si="55"/>
        <v/>
      </c>
    </row>
    <row r="442" spans="1:17" x14ac:dyDescent="0.25">
      <c r="A442" s="110" t="str">
        <f>IF('DBE N'!A445="","",'DBE N'!A445)</f>
        <v/>
      </c>
      <c r="B442" s="110" t="str">
        <f>IF('DBE N'!B445="","",'DBE N'!B445)</f>
        <v/>
      </c>
      <c r="C442" s="94" t="str">
        <f>IF('DBE N'!C445="","",'DBE N'!C445)</f>
        <v/>
      </c>
      <c r="D442" s="89" t="str">
        <f>IF('DBE N'!E445="","",'DBE N'!E445)</f>
        <v/>
      </c>
      <c r="E442" s="62"/>
      <c r="F442" s="62"/>
      <c r="G442" s="62"/>
      <c r="H442" s="62"/>
      <c r="I442" s="72" t="str">
        <f t="shared" si="53"/>
        <v/>
      </c>
      <c r="J442" s="62"/>
      <c r="K442" t="str">
        <f t="shared" si="48"/>
        <v/>
      </c>
      <c r="L442" t="str">
        <f t="shared" si="49"/>
        <v/>
      </c>
      <c r="M442" t="str">
        <f t="shared" si="50"/>
        <v/>
      </c>
      <c r="N442" t="str">
        <f t="shared" si="51"/>
        <v/>
      </c>
      <c r="O442" t="str">
        <f t="shared" si="54"/>
        <v/>
      </c>
      <c r="P442" t="str">
        <f t="shared" si="52"/>
        <v/>
      </c>
      <c r="Q442" t="str">
        <f t="shared" si="55"/>
        <v/>
      </c>
    </row>
    <row r="443" spans="1:17" x14ac:dyDescent="0.25">
      <c r="A443" s="110" t="str">
        <f>IF('DBE N'!A446="","",'DBE N'!A446)</f>
        <v/>
      </c>
      <c r="B443" s="110" t="str">
        <f>IF('DBE N'!B446="","",'DBE N'!B446)</f>
        <v/>
      </c>
      <c r="C443" s="94" t="str">
        <f>IF('DBE N'!C446="","",'DBE N'!C446)</f>
        <v/>
      </c>
      <c r="D443" s="89" t="str">
        <f>IF('DBE N'!E446="","",'DBE N'!E446)</f>
        <v/>
      </c>
      <c r="E443" s="62"/>
      <c r="F443" s="62"/>
      <c r="G443" s="62"/>
      <c r="H443" s="62"/>
      <c r="I443" s="72" t="str">
        <f t="shared" si="53"/>
        <v/>
      </c>
      <c r="J443" s="62"/>
      <c r="K443" t="str">
        <f t="shared" si="48"/>
        <v/>
      </c>
      <c r="L443" t="str">
        <f t="shared" si="49"/>
        <v/>
      </c>
      <c r="M443" t="str">
        <f t="shared" si="50"/>
        <v/>
      </c>
      <c r="N443" t="str">
        <f t="shared" si="51"/>
        <v/>
      </c>
      <c r="O443" t="str">
        <f t="shared" si="54"/>
        <v/>
      </c>
      <c r="P443" t="str">
        <f t="shared" si="52"/>
        <v/>
      </c>
      <c r="Q443" t="str">
        <f t="shared" si="55"/>
        <v/>
      </c>
    </row>
    <row r="444" spans="1:17" x14ac:dyDescent="0.25">
      <c r="A444" s="110" t="str">
        <f>IF('DBE N'!A447="","",'DBE N'!A447)</f>
        <v/>
      </c>
      <c r="B444" s="110" t="str">
        <f>IF('DBE N'!B447="","",'DBE N'!B447)</f>
        <v/>
      </c>
      <c r="C444" s="94" t="str">
        <f>IF('DBE N'!C447="","",'DBE N'!C447)</f>
        <v/>
      </c>
      <c r="D444" s="89" t="str">
        <f>IF('DBE N'!E447="","",'DBE N'!E447)</f>
        <v/>
      </c>
      <c r="E444" s="62"/>
      <c r="F444" s="62"/>
      <c r="G444" s="62"/>
      <c r="H444" s="62"/>
      <c r="I444" s="72" t="str">
        <f t="shared" si="53"/>
        <v/>
      </c>
      <c r="J444" s="62"/>
      <c r="K444" t="str">
        <f t="shared" si="48"/>
        <v/>
      </c>
      <c r="L444" t="str">
        <f t="shared" si="49"/>
        <v/>
      </c>
      <c r="M444" t="str">
        <f t="shared" si="50"/>
        <v/>
      </c>
      <c r="N444" t="str">
        <f t="shared" si="51"/>
        <v/>
      </c>
      <c r="O444" t="str">
        <f t="shared" si="54"/>
        <v/>
      </c>
      <c r="P444" t="str">
        <f t="shared" si="52"/>
        <v/>
      </c>
      <c r="Q444" t="str">
        <f t="shared" si="55"/>
        <v/>
      </c>
    </row>
    <row r="445" spans="1:17" x14ac:dyDescent="0.25">
      <c r="A445" s="110" t="str">
        <f>IF('DBE N'!A448="","",'DBE N'!A448)</f>
        <v/>
      </c>
      <c r="B445" s="110" t="str">
        <f>IF('DBE N'!B448="","",'DBE N'!B448)</f>
        <v/>
      </c>
      <c r="C445" s="94" t="str">
        <f>IF('DBE N'!C448="","",'DBE N'!C448)</f>
        <v/>
      </c>
      <c r="D445" s="89" t="str">
        <f>IF('DBE N'!E448="","",'DBE N'!E448)</f>
        <v/>
      </c>
      <c r="E445" s="62"/>
      <c r="F445" s="62"/>
      <c r="G445" s="62"/>
      <c r="H445" s="62"/>
      <c r="I445" s="72" t="str">
        <f t="shared" si="53"/>
        <v/>
      </c>
      <c r="J445" s="62"/>
      <c r="K445" t="str">
        <f t="shared" si="48"/>
        <v/>
      </c>
      <c r="L445" t="str">
        <f t="shared" si="49"/>
        <v/>
      </c>
      <c r="M445" t="str">
        <f t="shared" si="50"/>
        <v/>
      </c>
      <c r="N445" t="str">
        <f t="shared" si="51"/>
        <v/>
      </c>
      <c r="O445" t="str">
        <f t="shared" si="54"/>
        <v/>
      </c>
      <c r="P445" t="str">
        <f t="shared" si="52"/>
        <v/>
      </c>
      <c r="Q445" t="str">
        <f t="shared" si="55"/>
        <v/>
      </c>
    </row>
    <row r="446" spans="1:17" x14ac:dyDescent="0.25">
      <c r="A446" s="110" t="str">
        <f>IF('DBE N'!A449="","",'DBE N'!A449)</f>
        <v/>
      </c>
      <c r="B446" s="110" t="str">
        <f>IF('DBE N'!B449="","",'DBE N'!B449)</f>
        <v/>
      </c>
      <c r="C446" s="94" t="str">
        <f>IF('DBE N'!C449="","",'DBE N'!C449)</f>
        <v/>
      </c>
      <c r="D446" s="89" t="str">
        <f>IF('DBE N'!E449="","",'DBE N'!E449)</f>
        <v/>
      </c>
      <c r="E446" s="62"/>
      <c r="F446" s="62"/>
      <c r="G446" s="62"/>
      <c r="H446" s="62"/>
      <c r="I446" s="72" t="str">
        <f t="shared" si="53"/>
        <v/>
      </c>
      <c r="J446" s="62"/>
      <c r="K446" t="str">
        <f t="shared" si="48"/>
        <v/>
      </c>
      <c r="L446" t="str">
        <f t="shared" si="49"/>
        <v/>
      </c>
      <c r="M446" t="str">
        <f t="shared" si="50"/>
        <v/>
      </c>
      <c r="N446" t="str">
        <f t="shared" si="51"/>
        <v/>
      </c>
      <c r="O446" t="str">
        <f t="shared" si="54"/>
        <v/>
      </c>
      <c r="P446" t="str">
        <f t="shared" si="52"/>
        <v/>
      </c>
      <c r="Q446" t="str">
        <f t="shared" si="55"/>
        <v/>
      </c>
    </row>
    <row r="447" spans="1:17" x14ac:dyDescent="0.25">
      <c r="A447" s="110" t="str">
        <f>IF('DBE N'!A450="","",'DBE N'!A450)</f>
        <v/>
      </c>
      <c r="B447" s="110" t="str">
        <f>IF('DBE N'!B450="","",'DBE N'!B450)</f>
        <v/>
      </c>
      <c r="C447" s="94" t="str">
        <f>IF('DBE N'!C450="","",'DBE N'!C450)</f>
        <v/>
      </c>
      <c r="D447" s="89" t="str">
        <f>IF('DBE N'!E450="","",'DBE N'!E450)</f>
        <v/>
      </c>
      <c r="E447" s="62"/>
      <c r="F447" s="62"/>
      <c r="G447" s="62"/>
      <c r="H447" s="62"/>
      <c r="I447" s="72" t="str">
        <f t="shared" si="53"/>
        <v/>
      </c>
      <c r="J447" s="62"/>
      <c r="K447" t="str">
        <f t="shared" si="48"/>
        <v/>
      </c>
      <c r="L447" t="str">
        <f t="shared" si="49"/>
        <v/>
      </c>
      <c r="M447" t="str">
        <f t="shared" si="50"/>
        <v/>
      </c>
      <c r="N447" t="str">
        <f t="shared" si="51"/>
        <v/>
      </c>
      <c r="O447" t="str">
        <f t="shared" si="54"/>
        <v/>
      </c>
      <c r="P447" t="str">
        <f t="shared" si="52"/>
        <v/>
      </c>
      <c r="Q447" t="str">
        <f t="shared" si="55"/>
        <v/>
      </c>
    </row>
    <row r="448" spans="1:17" x14ac:dyDescent="0.25">
      <c r="A448" s="110" t="str">
        <f>IF('DBE N'!A451="","",'DBE N'!A451)</f>
        <v/>
      </c>
      <c r="B448" s="110" t="str">
        <f>IF('DBE N'!B451="","",'DBE N'!B451)</f>
        <v/>
      </c>
      <c r="C448" s="94" t="str">
        <f>IF('DBE N'!C451="","",'DBE N'!C451)</f>
        <v/>
      </c>
      <c r="D448" s="89" t="str">
        <f>IF('DBE N'!E451="","",'DBE N'!E451)</f>
        <v/>
      </c>
      <c r="E448" s="62"/>
      <c r="F448" s="62"/>
      <c r="G448" s="62"/>
      <c r="H448" s="62"/>
      <c r="I448" s="72" t="str">
        <f t="shared" si="53"/>
        <v/>
      </c>
      <c r="J448" s="62"/>
      <c r="K448" t="str">
        <f t="shared" si="48"/>
        <v/>
      </c>
      <c r="L448" t="str">
        <f t="shared" si="49"/>
        <v/>
      </c>
      <c r="M448" t="str">
        <f t="shared" si="50"/>
        <v/>
      </c>
      <c r="N448" t="str">
        <f t="shared" si="51"/>
        <v/>
      </c>
      <c r="O448" t="str">
        <f t="shared" si="54"/>
        <v/>
      </c>
      <c r="P448" t="str">
        <f t="shared" si="52"/>
        <v/>
      </c>
      <c r="Q448" t="str">
        <f t="shared" si="55"/>
        <v/>
      </c>
    </row>
    <row r="449" spans="1:17" x14ac:dyDescent="0.25">
      <c r="A449" s="110" t="str">
        <f>IF('DBE N'!A452="","",'DBE N'!A452)</f>
        <v/>
      </c>
      <c r="B449" s="110" t="str">
        <f>IF('DBE N'!B452="","",'DBE N'!B452)</f>
        <v/>
      </c>
      <c r="C449" s="94" t="str">
        <f>IF('DBE N'!C452="","",'DBE N'!C452)</f>
        <v/>
      </c>
      <c r="D449" s="89" t="str">
        <f>IF('DBE N'!E452="","",'DBE N'!E452)</f>
        <v/>
      </c>
      <c r="E449" s="62"/>
      <c r="F449" s="62"/>
      <c r="G449" s="62"/>
      <c r="H449" s="62"/>
      <c r="I449" s="72" t="str">
        <f t="shared" si="53"/>
        <v/>
      </c>
      <c r="J449" s="62"/>
      <c r="K449" t="str">
        <f t="shared" ref="K449:K512" si="56">IF(C449="","",I449*C449)</f>
        <v/>
      </c>
      <c r="L449" t="str">
        <f t="shared" ref="L449:L512" si="57">IF(C449="","",C449*J449)</f>
        <v/>
      </c>
      <c r="M449" t="str">
        <f t="shared" ref="M449:M512" si="58">IFERROR(VLOOKUP(A449,Tabelle,6,FALSE),"")</f>
        <v/>
      </c>
      <c r="N449" t="str">
        <f t="shared" ref="N449:N512" si="59">IFERROR(VLOOKUP(A449,Tabelle,7,0),"")</f>
        <v/>
      </c>
      <c r="O449" t="str">
        <f t="shared" si="54"/>
        <v/>
      </c>
      <c r="P449" t="str">
        <f t="shared" ref="P449:P512" si="60">IFERROR(M449*D449,"")</f>
        <v/>
      </c>
      <c r="Q449" t="str">
        <f t="shared" si="55"/>
        <v/>
      </c>
    </row>
    <row r="450" spans="1:17" x14ac:dyDescent="0.25">
      <c r="A450" s="110" t="str">
        <f>IF('DBE N'!A453="","",'DBE N'!A453)</f>
        <v/>
      </c>
      <c r="B450" s="110" t="str">
        <f>IF('DBE N'!B453="","",'DBE N'!B453)</f>
        <v/>
      </c>
      <c r="C450" s="94" t="str">
        <f>IF('DBE N'!C453="","",'DBE N'!C453)</f>
        <v/>
      </c>
      <c r="D450" s="89" t="str">
        <f>IF('DBE N'!E453="","",'DBE N'!E453)</f>
        <v/>
      </c>
      <c r="E450" s="62"/>
      <c r="F450" s="62"/>
      <c r="G450" s="62"/>
      <c r="H450" s="62"/>
      <c r="I450" s="72" t="str">
        <f t="shared" ref="I450:I513" si="61">IF(D450="","",(Q450))</f>
        <v/>
      </c>
      <c r="J450" s="62"/>
      <c r="K450" t="str">
        <f t="shared" si="56"/>
        <v/>
      </c>
      <c r="L450" t="str">
        <f t="shared" si="57"/>
        <v/>
      </c>
      <c r="M450" t="str">
        <f t="shared" si="58"/>
        <v/>
      </c>
      <c r="N450" t="str">
        <f t="shared" si="59"/>
        <v/>
      </c>
      <c r="O450" t="str">
        <f t="shared" ref="O450:O513" si="62">IFERROR(M450+N450,"")</f>
        <v/>
      </c>
      <c r="P450" t="str">
        <f t="shared" si="60"/>
        <v/>
      </c>
      <c r="Q450" t="str">
        <f t="shared" ref="Q450:Q513" si="63">IFERROR(N450*D450,"")</f>
        <v/>
      </c>
    </row>
    <row r="451" spans="1:17" x14ac:dyDescent="0.25">
      <c r="A451" s="110" t="str">
        <f>IF('DBE N'!A454="","",'DBE N'!A454)</f>
        <v/>
      </c>
      <c r="B451" s="110" t="str">
        <f>IF('DBE N'!B454="","",'DBE N'!B454)</f>
        <v/>
      </c>
      <c r="C451" s="94" t="str">
        <f>IF('DBE N'!C454="","",'DBE N'!C454)</f>
        <v/>
      </c>
      <c r="D451" s="89" t="str">
        <f>IF('DBE N'!E454="","",'DBE N'!E454)</f>
        <v/>
      </c>
      <c r="E451" s="62"/>
      <c r="F451" s="62"/>
      <c r="G451" s="62"/>
      <c r="H451" s="62"/>
      <c r="I451" s="72" t="str">
        <f t="shared" si="61"/>
        <v/>
      </c>
      <c r="J451" s="62"/>
      <c r="K451" t="str">
        <f t="shared" si="56"/>
        <v/>
      </c>
      <c r="L451" t="str">
        <f t="shared" si="57"/>
        <v/>
      </c>
      <c r="M451" t="str">
        <f t="shared" si="58"/>
        <v/>
      </c>
      <c r="N451" t="str">
        <f t="shared" si="59"/>
        <v/>
      </c>
      <c r="O451" t="str">
        <f t="shared" si="62"/>
        <v/>
      </c>
      <c r="P451" t="str">
        <f t="shared" si="60"/>
        <v/>
      </c>
      <c r="Q451" t="str">
        <f t="shared" si="63"/>
        <v/>
      </c>
    </row>
    <row r="452" spans="1:17" x14ac:dyDescent="0.25">
      <c r="A452" s="110" t="str">
        <f>IF('DBE N'!A455="","",'DBE N'!A455)</f>
        <v/>
      </c>
      <c r="B452" s="110" t="str">
        <f>IF('DBE N'!B455="","",'DBE N'!B455)</f>
        <v/>
      </c>
      <c r="C452" s="94" t="str">
        <f>IF('DBE N'!C455="","",'DBE N'!C455)</f>
        <v/>
      </c>
      <c r="D452" s="89" t="str">
        <f>IF('DBE N'!E455="","",'DBE N'!E455)</f>
        <v/>
      </c>
      <c r="E452" s="62"/>
      <c r="F452" s="62"/>
      <c r="G452" s="62"/>
      <c r="H452" s="62"/>
      <c r="I452" s="72" t="str">
        <f t="shared" si="61"/>
        <v/>
      </c>
      <c r="J452" s="62"/>
      <c r="K452" t="str">
        <f t="shared" si="56"/>
        <v/>
      </c>
      <c r="L452" t="str">
        <f t="shared" si="57"/>
        <v/>
      </c>
      <c r="M452" t="str">
        <f t="shared" si="58"/>
        <v/>
      </c>
      <c r="N452" t="str">
        <f t="shared" si="59"/>
        <v/>
      </c>
      <c r="O452" t="str">
        <f t="shared" si="62"/>
        <v/>
      </c>
      <c r="P452" t="str">
        <f t="shared" si="60"/>
        <v/>
      </c>
      <c r="Q452" t="str">
        <f t="shared" si="63"/>
        <v/>
      </c>
    </row>
    <row r="453" spans="1:17" x14ac:dyDescent="0.25">
      <c r="A453" s="110" t="str">
        <f>IF('DBE N'!A456="","",'DBE N'!A456)</f>
        <v/>
      </c>
      <c r="B453" s="110" t="str">
        <f>IF('DBE N'!B456="","",'DBE N'!B456)</f>
        <v/>
      </c>
      <c r="C453" s="94" t="str">
        <f>IF('DBE N'!C456="","",'DBE N'!C456)</f>
        <v/>
      </c>
      <c r="D453" s="89" t="str">
        <f>IF('DBE N'!E456="","",'DBE N'!E456)</f>
        <v/>
      </c>
      <c r="E453" s="62"/>
      <c r="F453" s="62"/>
      <c r="G453" s="62"/>
      <c r="H453" s="62"/>
      <c r="I453" s="72" t="str">
        <f t="shared" si="61"/>
        <v/>
      </c>
      <c r="J453" s="62"/>
      <c r="K453" t="str">
        <f t="shared" si="56"/>
        <v/>
      </c>
      <c r="L453" t="str">
        <f t="shared" si="57"/>
        <v/>
      </c>
      <c r="M453" t="str">
        <f t="shared" si="58"/>
        <v/>
      </c>
      <c r="N453" t="str">
        <f t="shared" si="59"/>
        <v/>
      </c>
      <c r="O453" t="str">
        <f t="shared" si="62"/>
        <v/>
      </c>
      <c r="P453" t="str">
        <f t="shared" si="60"/>
        <v/>
      </c>
      <c r="Q453" t="str">
        <f t="shared" si="63"/>
        <v/>
      </c>
    </row>
    <row r="454" spans="1:17" x14ac:dyDescent="0.25">
      <c r="A454" s="110" t="str">
        <f>IF('DBE N'!A457="","",'DBE N'!A457)</f>
        <v/>
      </c>
      <c r="B454" s="110" t="str">
        <f>IF('DBE N'!B457="","",'DBE N'!B457)</f>
        <v/>
      </c>
      <c r="C454" s="94" t="str">
        <f>IF('DBE N'!C457="","",'DBE N'!C457)</f>
        <v/>
      </c>
      <c r="D454" s="89" t="str">
        <f>IF('DBE N'!E457="","",'DBE N'!E457)</f>
        <v/>
      </c>
      <c r="E454" s="62"/>
      <c r="F454" s="62"/>
      <c r="G454" s="62"/>
      <c r="H454" s="62"/>
      <c r="I454" s="72" t="str">
        <f t="shared" si="61"/>
        <v/>
      </c>
      <c r="J454" s="62"/>
      <c r="K454" t="str">
        <f t="shared" si="56"/>
        <v/>
      </c>
      <c r="L454" t="str">
        <f t="shared" si="57"/>
        <v/>
      </c>
      <c r="M454" t="str">
        <f t="shared" si="58"/>
        <v/>
      </c>
      <c r="N454" t="str">
        <f t="shared" si="59"/>
        <v/>
      </c>
      <c r="O454" t="str">
        <f t="shared" si="62"/>
        <v/>
      </c>
      <c r="P454" t="str">
        <f t="shared" si="60"/>
        <v/>
      </c>
      <c r="Q454" t="str">
        <f t="shared" si="63"/>
        <v/>
      </c>
    </row>
    <row r="455" spans="1:17" x14ac:dyDescent="0.25">
      <c r="A455" s="110" t="str">
        <f>IF('DBE N'!A458="","",'DBE N'!A458)</f>
        <v/>
      </c>
      <c r="B455" s="110" t="str">
        <f>IF('DBE N'!B458="","",'DBE N'!B458)</f>
        <v/>
      </c>
      <c r="C455" s="94" t="str">
        <f>IF('DBE N'!C458="","",'DBE N'!C458)</f>
        <v/>
      </c>
      <c r="D455" s="89" t="str">
        <f>IF('DBE N'!E458="","",'DBE N'!E458)</f>
        <v/>
      </c>
      <c r="E455" s="62"/>
      <c r="F455" s="62"/>
      <c r="G455" s="62"/>
      <c r="H455" s="62"/>
      <c r="I455" s="72" t="str">
        <f t="shared" si="61"/>
        <v/>
      </c>
      <c r="J455" s="62"/>
      <c r="K455" t="str">
        <f t="shared" si="56"/>
        <v/>
      </c>
      <c r="L455" t="str">
        <f t="shared" si="57"/>
        <v/>
      </c>
      <c r="M455" t="str">
        <f t="shared" si="58"/>
        <v/>
      </c>
      <c r="N455" t="str">
        <f t="shared" si="59"/>
        <v/>
      </c>
      <c r="O455" t="str">
        <f t="shared" si="62"/>
        <v/>
      </c>
      <c r="P455" t="str">
        <f t="shared" si="60"/>
        <v/>
      </c>
      <c r="Q455" t="str">
        <f t="shared" si="63"/>
        <v/>
      </c>
    </row>
    <row r="456" spans="1:17" x14ac:dyDescent="0.25">
      <c r="A456" s="110" t="str">
        <f>IF('DBE N'!A459="","",'DBE N'!A459)</f>
        <v/>
      </c>
      <c r="B456" s="110" t="str">
        <f>IF('DBE N'!B459="","",'DBE N'!B459)</f>
        <v/>
      </c>
      <c r="C456" s="94" t="str">
        <f>IF('DBE N'!C459="","",'DBE N'!C459)</f>
        <v/>
      </c>
      <c r="D456" s="89" t="str">
        <f>IF('DBE N'!E459="","",'DBE N'!E459)</f>
        <v/>
      </c>
      <c r="E456" s="62"/>
      <c r="F456" s="62"/>
      <c r="G456" s="62"/>
      <c r="H456" s="62"/>
      <c r="I456" s="72" t="str">
        <f t="shared" si="61"/>
        <v/>
      </c>
      <c r="J456" s="62"/>
      <c r="K456" t="str">
        <f t="shared" si="56"/>
        <v/>
      </c>
      <c r="L456" t="str">
        <f t="shared" si="57"/>
        <v/>
      </c>
      <c r="M456" t="str">
        <f t="shared" si="58"/>
        <v/>
      </c>
      <c r="N456" t="str">
        <f t="shared" si="59"/>
        <v/>
      </c>
      <c r="O456" t="str">
        <f t="shared" si="62"/>
        <v/>
      </c>
      <c r="P456" t="str">
        <f t="shared" si="60"/>
        <v/>
      </c>
      <c r="Q456" t="str">
        <f t="shared" si="63"/>
        <v/>
      </c>
    </row>
    <row r="457" spans="1:17" x14ac:dyDescent="0.25">
      <c r="A457" s="110" t="str">
        <f>IF('DBE N'!A460="","",'DBE N'!A460)</f>
        <v/>
      </c>
      <c r="B457" s="110" t="str">
        <f>IF('DBE N'!B460="","",'DBE N'!B460)</f>
        <v/>
      </c>
      <c r="C457" s="94" t="str">
        <f>IF('DBE N'!C460="","",'DBE N'!C460)</f>
        <v/>
      </c>
      <c r="D457" s="89" t="str">
        <f>IF('DBE N'!E460="","",'DBE N'!E460)</f>
        <v/>
      </c>
      <c r="E457" s="62"/>
      <c r="F457" s="62"/>
      <c r="G457" s="62"/>
      <c r="H457" s="62"/>
      <c r="I457" s="72" t="str">
        <f t="shared" si="61"/>
        <v/>
      </c>
      <c r="J457" s="62"/>
      <c r="K457" t="str">
        <f t="shared" si="56"/>
        <v/>
      </c>
      <c r="L457" t="str">
        <f t="shared" si="57"/>
        <v/>
      </c>
      <c r="M457" t="str">
        <f t="shared" si="58"/>
        <v/>
      </c>
      <c r="N457" t="str">
        <f t="shared" si="59"/>
        <v/>
      </c>
      <c r="O457" t="str">
        <f t="shared" si="62"/>
        <v/>
      </c>
      <c r="P457" t="str">
        <f t="shared" si="60"/>
        <v/>
      </c>
      <c r="Q457" t="str">
        <f t="shared" si="63"/>
        <v/>
      </c>
    </row>
    <row r="458" spans="1:17" x14ac:dyDescent="0.25">
      <c r="A458" s="110" t="str">
        <f>IF('DBE N'!A461="","",'DBE N'!A461)</f>
        <v/>
      </c>
      <c r="B458" s="110" t="str">
        <f>IF('DBE N'!B461="","",'DBE N'!B461)</f>
        <v/>
      </c>
      <c r="C458" s="94" t="str">
        <f>IF('DBE N'!C461="","",'DBE N'!C461)</f>
        <v/>
      </c>
      <c r="D458" s="89" t="str">
        <f>IF('DBE N'!E461="","",'DBE N'!E461)</f>
        <v/>
      </c>
      <c r="E458" s="62"/>
      <c r="F458" s="62"/>
      <c r="G458" s="62"/>
      <c r="H458" s="62"/>
      <c r="I458" s="72" t="str">
        <f t="shared" si="61"/>
        <v/>
      </c>
      <c r="J458" s="62"/>
      <c r="K458" t="str">
        <f t="shared" si="56"/>
        <v/>
      </c>
      <c r="L458" t="str">
        <f t="shared" si="57"/>
        <v/>
      </c>
      <c r="M458" t="str">
        <f t="shared" si="58"/>
        <v/>
      </c>
      <c r="N458" t="str">
        <f t="shared" si="59"/>
        <v/>
      </c>
      <c r="O458" t="str">
        <f t="shared" si="62"/>
        <v/>
      </c>
      <c r="P458" t="str">
        <f t="shared" si="60"/>
        <v/>
      </c>
      <c r="Q458" t="str">
        <f t="shared" si="63"/>
        <v/>
      </c>
    </row>
    <row r="459" spans="1:17" x14ac:dyDescent="0.25">
      <c r="A459" s="110" t="str">
        <f>IF('DBE N'!A462="","",'DBE N'!A462)</f>
        <v/>
      </c>
      <c r="B459" s="110" t="str">
        <f>IF('DBE N'!B462="","",'DBE N'!B462)</f>
        <v/>
      </c>
      <c r="C459" s="94" t="str">
        <f>IF('DBE N'!C462="","",'DBE N'!C462)</f>
        <v/>
      </c>
      <c r="D459" s="89" t="str">
        <f>IF('DBE N'!E462="","",'DBE N'!E462)</f>
        <v/>
      </c>
      <c r="E459" s="62"/>
      <c r="F459" s="62"/>
      <c r="G459" s="62"/>
      <c r="H459" s="62"/>
      <c r="I459" s="72" t="str">
        <f t="shared" si="61"/>
        <v/>
      </c>
      <c r="J459" s="62"/>
      <c r="K459" t="str">
        <f t="shared" si="56"/>
        <v/>
      </c>
      <c r="L459" t="str">
        <f t="shared" si="57"/>
        <v/>
      </c>
      <c r="M459" t="str">
        <f t="shared" si="58"/>
        <v/>
      </c>
      <c r="N459" t="str">
        <f t="shared" si="59"/>
        <v/>
      </c>
      <c r="O459" t="str">
        <f t="shared" si="62"/>
        <v/>
      </c>
      <c r="P459" t="str">
        <f t="shared" si="60"/>
        <v/>
      </c>
      <c r="Q459" t="str">
        <f t="shared" si="63"/>
        <v/>
      </c>
    </row>
    <row r="460" spans="1:17" x14ac:dyDescent="0.25">
      <c r="A460" s="110" t="str">
        <f>IF('DBE N'!A463="","",'DBE N'!A463)</f>
        <v/>
      </c>
      <c r="B460" s="110" t="str">
        <f>IF('DBE N'!B463="","",'DBE N'!B463)</f>
        <v/>
      </c>
      <c r="C460" s="94" t="str">
        <f>IF('DBE N'!C463="","",'DBE N'!C463)</f>
        <v/>
      </c>
      <c r="D460" s="89" t="str">
        <f>IF('DBE N'!E463="","",'DBE N'!E463)</f>
        <v/>
      </c>
      <c r="E460" s="62"/>
      <c r="F460" s="62"/>
      <c r="G460" s="62"/>
      <c r="H460" s="62"/>
      <c r="I460" s="72" t="str">
        <f t="shared" si="61"/>
        <v/>
      </c>
      <c r="J460" s="62"/>
      <c r="K460" t="str">
        <f t="shared" si="56"/>
        <v/>
      </c>
      <c r="L460" t="str">
        <f t="shared" si="57"/>
        <v/>
      </c>
      <c r="M460" t="str">
        <f t="shared" si="58"/>
        <v/>
      </c>
      <c r="N460" t="str">
        <f t="shared" si="59"/>
        <v/>
      </c>
      <c r="O460" t="str">
        <f t="shared" si="62"/>
        <v/>
      </c>
      <c r="P460" t="str">
        <f t="shared" si="60"/>
        <v/>
      </c>
      <c r="Q460" t="str">
        <f t="shared" si="63"/>
        <v/>
      </c>
    </row>
    <row r="461" spans="1:17" x14ac:dyDescent="0.25">
      <c r="A461" s="110" t="str">
        <f>IF('DBE N'!A464="","",'DBE N'!A464)</f>
        <v/>
      </c>
      <c r="B461" s="110" t="str">
        <f>IF('DBE N'!B464="","",'DBE N'!B464)</f>
        <v/>
      </c>
      <c r="C461" s="94" t="str">
        <f>IF('DBE N'!C464="","",'DBE N'!C464)</f>
        <v/>
      </c>
      <c r="D461" s="89" t="str">
        <f>IF('DBE N'!E464="","",'DBE N'!E464)</f>
        <v/>
      </c>
      <c r="E461" s="62"/>
      <c r="F461" s="62"/>
      <c r="G461" s="62"/>
      <c r="H461" s="62"/>
      <c r="I461" s="72" t="str">
        <f t="shared" si="61"/>
        <v/>
      </c>
      <c r="J461" s="62"/>
      <c r="K461" t="str">
        <f t="shared" si="56"/>
        <v/>
      </c>
      <c r="L461" t="str">
        <f t="shared" si="57"/>
        <v/>
      </c>
      <c r="M461" t="str">
        <f t="shared" si="58"/>
        <v/>
      </c>
      <c r="N461" t="str">
        <f t="shared" si="59"/>
        <v/>
      </c>
      <c r="O461" t="str">
        <f t="shared" si="62"/>
        <v/>
      </c>
      <c r="P461" t="str">
        <f t="shared" si="60"/>
        <v/>
      </c>
      <c r="Q461" t="str">
        <f t="shared" si="63"/>
        <v/>
      </c>
    </row>
    <row r="462" spans="1:17" x14ac:dyDescent="0.25">
      <c r="A462" s="110" t="str">
        <f>IF('DBE N'!A465="","",'DBE N'!A465)</f>
        <v/>
      </c>
      <c r="B462" s="110" t="str">
        <f>IF('DBE N'!B465="","",'DBE N'!B465)</f>
        <v/>
      </c>
      <c r="C462" s="94" t="str">
        <f>IF('DBE N'!C465="","",'DBE N'!C465)</f>
        <v/>
      </c>
      <c r="D462" s="89" t="str">
        <f>IF('DBE N'!E465="","",'DBE N'!E465)</f>
        <v/>
      </c>
      <c r="E462" s="62"/>
      <c r="F462" s="62"/>
      <c r="G462" s="62"/>
      <c r="H462" s="62"/>
      <c r="I462" s="72" t="str">
        <f t="shared" si="61"/>
        <v/>
      </c>
      <c r="J462" s="62"/>
      <c r="K462" t="str">
        <f t="shared" si="56"/>
        <v/>
      </c>
      <c r="L462" t="str">
        <f t="shared" si="57"/>
        <v/>
      </c>
      <c r="M462" t="str">
        <f t="shared" si="58"/>
        <v/>
      </c>
      <c r="N462" t="str">
        <f t="shared" si="59"/>
        <v/>
      </c>
      <c r="O462" t="str">
        <f t="shared" si="62"/>
        <v/>
      </c>
      <c r="P462" t="str">
        <f t="shared" si="60"/>
        <v/>
      </c>
      <c r="Q462" t="str">
        <f t="shared" si="63"/>
        <v/>
      </c>
    </row>
    <row r="463" spans="1:17" x14ac:dyDescent="0.25">
      <c r="A463" s="110" t="str">
        <f>IF('DBE N'!A466="","",'DBE N'!A466)</f>
        <v/>
      </c>
      <c r="B463" s="110" t="str">
        <f>IF('DBE N'!B466="","",'DBE N'!B466)</f>
        <v/>
      </c>
      <c r="C463" s="94" t="str">
        <f>IF('DBE N'!C466="","",'DBE N'!C466)</f>
        <v/>
      </c>
      <c r="D463" s="89" t="str">
        <f>IF('DBE N'!E466="","",'DBE N'!E466)</f>
        <v/>
      </c>
      <c r="E463" s="62"/>
      <c r="F463" s="62"/>
      <c r="G463" s="62"/>
      <c r="H463" s="62"/>
      <c r="I463" s="72" t="str">
        <f t="shared" si="61"/>
        <v/>
      </c>
      <c r="J463" s="62"/>
      <c r="K463" t="str">
        <f t="shared" si="56"/>
        <v/>
      </c>
      <c r="L463" t="str">
        <f t="shared" si="57"/>
        <v/>
      </c>
      <c r="M463" t="str">
        <f t="shared" si="58"/>
        <v/>
      </c>
      <c r="N463" t="str">
        <f t="shared" si="59"/>
        <v/>
      </c>
      <c r="O463" t="str">
        <f t="shared" si="62"/>
        <v/>
      </c>
      <c r="P463" t="str">
        <f t="shared" si="60"/>
        <v/>
      </c>
      <c r="Q463" t="str">
        <f t="shared" si="63"/>
        <v/>
      </c>
    </row>
    <row r="464" spans="1:17" x14ac:dyDescent="0.25">
      <c r="A464" s="110" t="str">
        <f>IF('DBE N'!A467="","",'DBE N'!A467)</f>
        <v/>
      </c>
      <c r="B464" s="110" t="str">
        <f>IF('DBE N'!B467="","",'DBE N'!B467)</f>
        <v/>
      </c>
      <c r="C464" s="94" t="str">
        <f>IF('DBE N'!C467="","",'DBE N'!C467)</f>
        <v/>
      </c>
      <c r="D464" s="89" t="str">
        <f>IF('DBE N'!E467="","",'DBE N'!E467)</f>
        <v/>
      </c>
      <c r="E464" s="62"/>
      <c r="F464" s="62"/>
      <c r="G464" s="62"/>
      <c r="H464" s="62"/>
      <c r="I464" s="72" t="str">
        <f t="shared" si="61"/>
        <v/>
      </c>
      <c r="J464" s="62"/>
      <c r="K464" t="str">
        <f t="shared" si="56"/>
        <v/>
      </c>
      <c r="L464" t="str">
        <f t="shared" si="57"/>
        <v/>
      </c>
      <c r="M464" t="str">
        <f t="shared" si="58"/>
        <v/>
      </c>
      <c r="N464" t="str">
        <f t="shared" si="59"/>
        <v/>
      </c>
      <c r="O464" t="str">
        <f t="shared" si="62"/>
        <v/>
      </c>
      <c r="P464" t="str">
        <f t="shared" si="60"/>
        <v/>
      </c>
      <c r="Q464" t="str">
        <f t="shared" si="63"/>
        <v/>
      </c>
    </row>
    <row r="465" spans="1:17" x14ac:dyDescent="0.25">
      <c r="A465" s="110" t="str">
        <f>IF('DBE N'!A468="","",'DBE N'!A468)</f>
        <v/>
      </c>
      <c r="B465" s="110" t="str">
        <f>IF('DBE N'!B468="","",'DBE N'!B468)</f>
        <v/>
      </c>
      <c r="C465" s="94" t="str">
        <f>IF('DBE N'!C468="","",'DBE N'!C468)</f>
        <v/>
      </c>
      <c r="D465" s="89" t="str">
        <f>IF('DBE N'!E468="","",'DBE N'!E468)</f>
        <v/>
      </c>
      <c r="E465" s="62"/>
      <c r="F465" s="62"/>
      <c r="G465" s="62"/>
      <c r="H465" s="62"/>
      <c r="I465" s="72" t="str">
        <f t="shared" si="61"/>
        <v/>
      </c>
      <c r="J465" s="62"/>
      <c r="K465" t="str">
        <f t="shared" si="56"/>
        <v/>
      </c>
      <c r="L465" t="str">
        <f t="shared" si="57"/>
        <v/>
      </c>
      <c r="M465" t="str">
        <f t="shared" si="58"/>
        <v/>
      </c>
      <c r="N465" t="str">
        <f t="shared" si="59"/>
        <v/>
      </c>
      <c r="O465" t="str">
        <f t="shared" si="62"/>
        <v/>
      </c>
      <c r="P465" t="str">
        <f t="shared" si="60"/>
        <v/>
      </c>
      <c r="Q465" t="str">
        <f t="shared" si="63"/>
        <v/>
      </c>
    </row>
    <row r="466" spans="1:17" x14ac:dyDescent="0.25">
      <c r="A466" s="110" t="str">
        <f>IF('DBE N'!A469="","",'DBE N'!A469)</f>
        <v/>
      </c>
      <c r="B466" s="110" t="str">
        <f>IF('DBE N'!B469="","",'DBE N'!B469)</f>
        <v/>
      </c>
      <c r="C466" s="94" t="str">
        <f>IF('DBE N'!C469="","",'DBE N'!C469)</f>
        <v/>
      </c>
      <c r="D466" s="89" t="str">
        <f>IF('DBE N'!E469="","",'DBE N'!E469)</f>
        <v/>
      </c>
      <c r="E466" s="62"/>
      <c r="F466" s="62"/>
      <c r="G466" s="62"/>
      <c r="H466" s="62"/>
      <c r="I466" s="72" t="str">
        <f t="shared" si="61"/>
        <v/>
      </c>
      <c r="J466" s="62"/>
      <c r="K466" t="str">
        <f t="shared" si="56"/>
        <v/>
      </c>
      <c r="L466" t="str">
        <f t="shared" si="57"/>
        <v/>
      </c>
      <c r="M466" t="str">
        <f t="shared" si="58"/>
        <v/>
      </c>
      <c r="N466" t="str">
        <f t="shared" si="59"/>
        <v/>
      </c>
      <c r="O466" t="str">
        <f t="shared" si="62"/>
        <v/>
      </c>
      <c r="P466" t="str">
        <f t="shared" si="60"/>
        <v/>
      </c>
      <c r="Q466" t="str">
        <f t="shared" si="63"/>
        <v/>
      </c>
    </row>
    <row r="467" spans="1:17" x14ac:dyDescent="0.25">
      <c r="A467" s="110" t="str">
        <f>IF('DBE N'!A470="","",'DBE N'!A470)</f>
        <v/>
      </c>
      <c r="B467" s="110" t="str">
        <f>IF('DBE N'!B470="","",'DBE N'!B470)</f>
        <v/>
      </c>
      <c r="C467" s="94" t="str">
        <f>IF('DBE N'!C470="","",'DBE N'!C470)</f>
        <v/>
      </c>
      <c r="D467" s="89" t="str">
        <f>IF('DBE N'!E470="","",'DBE N'!E470)</f>
        <v/>
      </c>
      <c r="E467" s="62"/>
      <c r="F467" s="62"/>
      <c r="G467" s="62"/>
      <c r="H467" s="62"/>
      <c r="I467" s="72" t="str">
        <f t="shared" si="61"/>
        <v/>
      </c>
      <c r="J467" s="62"/>
      <c r="K467" t="str">
        <f t="shared" si="56"/>
        <v/>
      </c>
      <c r="L467" t="str">
        <f t="shared" si="57"/>
        <v/>
      </c>
      <c r="M467" t="str">
        <f t="shared" si="58"/>
        <v/>
      </c>
      <c r="N467" t="str">
        <f t="shared" si="59"/>
        <v/>
      </c>
      <c r="O467" t="str">
        <f t="shared" si="62"/>
        <v/>
      </c>
      <c r="P467" t="str">
        <f t="shared" si="60"/>
        <v/>
      </c>
      <c r="Q467" t="str">
        <f t="shared" si="63"/>
        <v/>
      </c>
    </row>
    <row r="468" spans="1:17" x14ac:dyDescent="0.25">
      <c r="A468" s="110" t="str">
        <f>IF('DBE N'!A471="","",'DBE N'!A471)</f>
        <v/>
      </c>
      <c r="B468" s="110" t="str">
        <f>IF('DBE N'!B471="","",'DBE N'!B471)</f>
        <v/>
      </c>
      <c r="C468" s="94" t="str">
        <f>IF('DBE N'!C471="","",'DBE N'!C471)</f>
        <v/>
      </c>
      <c r="D468" s="89" t="str">
        <f>IF('DBE N'!E471="","",'DBE N'!E471)</f>
        <v/>
      </c>
      <c r="E468" s="62"/>
      <c r="F468" s="62"/>
      <c r="G468" s="62"/>
      <c r="H468" s="62"/>
      <c r="I468" s="72" t="str">
        <f t="shared" si="61"/>
        <v/>
      </c>
      <c r="J468" s="62"/>
      <c r="K468" t="str">
        <f t="shared" si="56"/>
        <v/>
      </c>
      <c r="L468" t="str">
        <f t="shared" si="57"/>
        <v/>
      </c>
      <c r="M468" t="str">
        <f t="shared" si="58"/>
        <v/>
      </c>
      <c r="N468" t="str">
        <f t="shared" si="59"/>
        <v/>
      </c>
      <c r="O468" t="str">
        <f t="shared" si="62"/>
        <v/>
      </c>
      <c r="P468" t="str">
        <f t="shared" si="60"/>
        <v/>
      </c>
      <c r="Q468" t="str">
        <f t="shared" si="63"/>
        <v/>
      </c>
    </row>
    <row r="469" spans="1:17" x14ac:dyDescent="0.25">
      <c r="A469" s="110" t="str">
        <f>IF('DBE N'!A472="","",'DBE N'!A472)</f>
        <v/>
      </c>
      <c r="B469" s="110" t="str">
        <f>IF('DBE N'!B472="","",'DBE N'!B472)</f>
        <v/>
      </c>
      <c r="C469" s="94" t="str">
        <f>IF('DBE N'!C472="","",'DBE N'!C472)</f>
        <v/>
      </c>
      <c r="D469" s="89" t="str">
        <f>IF('DBE N'!E472="","",'DBE N'!E472)</f>
        <v/>
      </c>
      <c r="E469" s="62"/>
      <c r="F469" s="62"/>
      <c r="G469" s="62"/>
      <c r="H469" s="62"/>
      <c r="I469" s="72" t="str">
        <f t="shared" si="61"/>
        <v/>
      </c>
      <c r="J469" s="62"/>
      <c r="K469" t="str">
        <f t="shared" si="56"/>
        <v/>
      </c>
      <c r="L469" t="str">
        <f t="shared" si="57"/>
        <v/>
      </c>
      <c r="M469" t="str">
        <f t="shared" si="58"/>
        <v/>
      </c>
      <c r="N469" t="str">
        <f t="shared" si="59"/>
        <v/>
      </c>
      <c r="O469" t="str">
        <f t="shared" si="62"/>
        <v/>
      </c>
      <c r="P469" t="str">
        <f t="shared" si="60"/>
        <v/>
      </c>
      <c r="Q469" t="str">
        <f t="shared" si="63"/>
        <v/>
      </c>
    </row>
    <row r="470" spans="1:17" x14ac:dyDescent="0.25">
      <c r="A470" s="110" t="str">
        <f>IF('DBE N'!A473="","",'DBE N'!A473)</f>
        <v/>
      </c>
      <c r="B470" s="110" t="str">
        <f>IF('DBE N'!B473="","",'DBE N'!B473)</f>
        <v/>
      </c>
      <c r="C470" s="94" t="str">
        <f>IF('DBE N'!C473="","",'DBE N'!C473)</f>
        <v/>
      </c>
      <c r="D470" s="89" t="str">
        <f>IF('DBE N'!E473="","",'DBE N'!E473)</f>
        <v/>
      </c>
      <c r="E470" s="62"/>
      <c r="F470" s="62"/>
      <c r="G470" s="62"/>
      <c r="H470" s="62"/>
      <c r="I470" s="72" t="str">
        <f t="shared" si="61"/>
        <v/>
      </c>
      <c r="J470" s="62"/>
      <c r="K470" t="str">
        <f t="shared" si="56"/>
        <v/>
      </c>
      <c r="L470" t="str">
        <f t="shared" si="57"/>
        <v/>
      </c>
      <c r="M470" t="str">
        <f t="shared" si="58"/>
        <v/>
      </c>
      <c r="N470" t="str">
        <f t="shared" si="59"/>
        <v/>
      </c>
      <c r="O470" t="str">
        <f t="shared" si="62"/>
        <v/>
      </c>
      <c r="P470" t="str">
        <f t="shared" si="60"/>
        <v/>
      </c>
      <c r="Q470" t="str">
        <f t="shared" si="63"/>
        <v/>
      </c>
    </row>
    <row r="471" spans="1:17" x14ac:dyDescent="0.25">
      <c r="A471" s="110" t="str">
        <f>IF('DBE N'!A474="","",'DBE N'!A474)</f>
        <v/>
      </c>
      <c r="B471" s="110" t="str">
        <f>IF('DBE N'!B474="","",'DBE N'!B474)</f>
        <v/>
      </c>
      <c r="C471" s="94" t="str">
        <f>IF('DBE N'!C474="","",'DBE N'!C474)</f>
        <v/>
      </c>
      <c r="D471" s="89" t="str">
        <f>IF('DBE N'!E474="","",'DBE N'!E474)</f>
        <v/>
      </c>
      <c r="E471" s="62"/>
      <c r="F471" s="62"/>
      <c r="G471" s="62"/>
      <c r="H471" s="62"/>
      <c r="I471" s="72" t="str">
        <f t="shared" si="61"/>
        <v/>
      </c>
      <c r="J471" s="62"/>
      <c r="K471" t="str">
        <f t="shared" si="56"/>
        <v/>
      </c>
      <c r="L471" t="str">
        <f t="shared" si="57"/>
        <v/>
      </c>
      <c r="M471" t="str">
        <f t="shared" si="58"/>
        <v/>
      </c>
      <c r="N471" t="str">
        <f t="shared" si="59"/>
        <v/>
      </c>
      <c r="O471" t="str">
        <f t="shared" si="62"/>
        <v/>
      </c>
      <c r="P471" t="str">
        <f t="shared" si="60"/>
        <v/>
      </c>
      <c r="Q471" t="str">
        <f t="shared" si="63"/>
        <v/>
      </c>
    </row>
    <row r="472" spans="1:17" x14ac:dyDescent="0.25">
      <c r="A472" s="110" t="str">
        <f>IF('DBE N'!A475="","",'DBE N'!A475)</f>
        <v/>
      </c>
      <c r="B472" s="110" t="str">
        <f>IF('DBE N'!B475="","",'DBE N'!B475)</f>
        <v/>
      </c>
      <c r="C472" s="94" t="str">
        <f>IF('DBE N'!C475="","",'DBE N'!C475)</f>
        <v/>
      </c>
      <c r="D472" s="89" t="str">
        <f>IF('DBE N'!E475="","",'DBE N'!E475)</f>
        <v/>
      </c>
      <c r="E472" s="62"/>
      <c r="F472" s="62"/>
      <c r="G472" s="62"/>
      <c r="H472" s="62"/>
      <c r="I472" s="72" t="str">
        <f t="shared" si="61"/>
        <v/>
      </c>
      <c r="J472" s="62"/>
      <c r="K472" t="str">
        <f t="shared" si="56"/>
        <v/>
      </c>
      <c r="L472" t="str">
        <f t="shared" si="57"/>
        <v/>
      </c>
      <c r="M472" t="str">
        <f t="shared" si="58"/>
        <v/>
      </c>
      <c r="N472" t="str">
        <f t="shared" si="59"/>
        <v/>
      </c>
      <c r="O472" t="str">
        <f t="shared" si="62"/>
        <v/>
      </c>
      <c r="P472" t="str">
        <f t="shared" si="60"/>
        <v/>
      </c>
      <c r="Q472" t="str">
        <f t="shared" si="63"/>
        <v/>
      </c>
    </row>
    <row r="473" spans="1:17" x14ac:dyDescent="0.25">
      <c r="A473" s="110" t="str">
        <f>IF('DBE N'!A476="","",'DBE N'!A476)</f>
        <v/>
      </c>
      <c r="B473" s="110" t="str">
        <f>IF('DBE N'!B476="","",'DBE N'!B476)</f>
        <v/>
      </c>
      <c r="C473" s="94" t="str">
        <f>IF('DBE N'!C476="","",'DBE N'!C476)</f>
        <v/>
      </c>
      <c r="D473" s="89" t="str">
        <f>IF('DBE N'!E476="","",'DBE N'!E476)</f>
        <v/>
      </c>
      <c r="E473" s="62"/>
      <c r="F473" s="62"/>
      <c r="G473" s="62"/>
      <c r="H473" s="62"/>
      <c r="I473" s="72" t="str">
        <f t="shared" si="61"/>
        <v/>
      </c>
      <c r="J473" s="62"/>
      <c r="K473" t="str">
        <f t="shared" si="56"/>
        <v/>
      </c>
      <c r="L473" t="str">
        <f t="shared" si="57"/>
        <v/>
      </c>
      <c r="M473" t="str">
        <f t="shared" si="58"/>
        <v/>
      </c>
      <c r="N473" t="str">
        <f t="shared" si="59"/>
        <v/>
      </c>
      <c r="O473" t="str">
        <f t="shared" si="62"/>
        <v/>
      </c>
      <c r="P473" t="str">
        <f t="shared" si="60"/>
        <v/>
      </c>
      <c r="Q473" t="str">
        <f t="shared" si="63"/>
        <v/>
      </c>
    </row>
    <row r="474" spans="1:17" x14ac:dyDescent="0.25">
      <c r="A474" s="110" t="str">
        <f>IF('DBE N'!A477="","",'DBE N'!A477)</f>
        <v/>
      </c>
      <c r="B474" s="110" t="str">
        <f>IF('DBE N'!B477="","",'DBE N'!B477)</f>
        <v/>
      </c>
      <c r="C474" s="94" t="str">
        <f>IF('DBE N'!C477="","",'DBE N'!C477)</f>
        <v/>
      </c>
      <c r="D474" s="89" t="str">
        <f>IF('DBE N'!E477="","",'DBE N'!E477)</f>
        <v/>
      </c>
      <c r="E474" s="62"/>
      <c r="F474" s="62"/>
      <c r="G474" s="62"/>
      <c r="H474" s="62"/>
      <c r="I474" s="72" t="str">
        <f t="shared" si="61"/>
        <v/>
      </c>
      <c r="J474" s="62"/>
      <c r="K474" t="str">
        <f t="shared" si="56"/>
        <v/>
      </c>
      <c r="L474" t="str">
        <f t="shared" si="57"/>
        <v/>
      </c>
      <c r="M474" t="str">
        <f t="shared" si="58"/>
        <v/>
      </c>
      <c r="N474" t="str">
        <f t="shared" si="59"/>
        <v/>
      </c>
      <c r="O474" t="str">
        <f t="shared" si="62"/>
        <v/>
      </c>
      <c r="P474" t="str">
        <f t="shared" si="60"/>
        <v/>
      </c>
      <c r="Q474" t="str">
        <f t="shared" si="63"/>
        <v/>
      </c>
    </row>
    <row r="475" spans="1:17" x14ac:dyDescent="0.25">
      <c r="A475" s="110" t="str">
        <f>IF('DBE N'!A478="","",'DBE N'!A478)</f>
        <v/>
      </c>
      <c r="B475" s="110" t="str">
        <f>IF('DBE N'!B478="","",'DBE N'!B478)</f>
        <v/>
      </c>
      <c r="C475" s="94" t="str">
        <f>IF('DBE N'!C478="","",'DBE N'!C478)</f>
        <v/>
      </c>
      <c r="D475" s="89" t="str">
        <f>IF('DBE N'!E478="","",'DBE N'!E478)</f>
        <v/>
      </c>
      <c r="E475" s="62"/>
      <c r="F475" s="62"/>
      <c r="G475" s="62"/>
      <c r="H475" s="62"/>
      <c r="I475" s="72" t="str">
        <f t="shared" si="61"/>
        <v/>
      </c>
      <c r="J475" s="62"/>
      <c r="K475" t="str">
        <f t="shared" si="56"/>
        <v/>
      </c>
      <c r="L475" t="str">
        <f t="shared" si="57"/>
        <v/>
      </c>
      <c r="M475" t="str">
        <f t="shared" si="58"/>
        <v/>
      </c>
      <c r="N475" t="str">
        <f t="shared" si="59"/>
        <v/>
      </c>
      <c r="O475" t="str">
        <f t="shared" si="62"/>
        <v/>
      </c>
      <c r="P475" t="str">
        <f t="shared" si="60"/>
        <v/>
      </c>
      <c r="Q475" t="str">
        <f t="shared" si="63"/>
        <v/>
      </c>
    </row>
    <row r="476" spans="1:17" x14ac:dyDescent="0.25">
      <c r="A476" s="110" t="str">
        <f>IF('DBE N'!A479="","",'DBE N'!A479)</f>
        <v/>
      </c>
      <c r="B476" s="110" t="str">
        <f>IF('DBE N'!B479="","",'DBE N'!B479)</f>
        <v/>
      </c>
      <c r="C476" s="94" t="str">
        <f>IF('DBE N'!C479="","",'DBE N'!C479)</f>
        <v/>
      </c>
      <c r="D476" s="89" t="str">
        <f>IF('DBE N'!E479="","",'DBE N'!E479)</f>
        <v/>
      </c>
      <c r="E476" s="62"/>
      <c r="F476" s="62"/>
      <c r="G476" s="62"/>
      <c r="H476" s="62"/>
      <c r="I476" s="72" t="str">
        <f t="shared" si="61"/>
        <v/>
      </c>
      <c r="J476" s="62"/>
      <c r="K476" t="str">
        <f t="shared" si="56"/>
        <v/>
      </c>
      <c r="L476" t="str">
        <f t="shared" si="57"/>
        <v/>
      </c>
      <c r="M476" t="str">
        <f t="shared" si="58"/>
        <v/>
      </c>
      <c r="N476" t="str">
        <f t="shared" si="59"/>
        <v/>
      </c>
      <c r="O476" t="str">
        <f t="shared" si="62"/>
        <v/>
      </c>
      <c r="P476" t="str">
        <f t="shared" si="60"/>
        <v/>
      </c>
      <c r="Q476" t="str">
        <f t="shared" si="63"/>
        <v/>
      </c>
    </row>
    <row r="477" spans="1:17" x14ac:dyDescent="0.25">
      <c r="A477" s="110" t="str">
        <f>IF('DBE N'!A480="","",'DBE N'!A480)</f>
        <v/>
      </c>
      <c r="B477" s="110" t="str">
        <f>IF('DBE N'!B480="","",'DBE N'!B480)</f>
        <v/>
      </c>
      <c r="C477" s="94" t="str">
        <f>IF('DBE N'!C480="","",'DBE N'!C480)</f>
        <v/>
      </c>
      <c r="D477" s="89" t="str">
        <f>IF('DBE N'!E480="","",'DBE N'!E480)</f>
        <v/>
      </c>
      <c r="E477" s="62"/>
      <c r="F477" s="62"/>
      <c r="G477" s="62"/>
      <c r="H477" s="62"/>
      <c r="I477" s="72" t="str">
        <f t="shared" si="61"/>
        <v/>
      </c>
      <c r="J477" s="62"/>
      <c r="K477" t="str">
        <f t="shared" si="56"/>
        <v/>
      </c>
      <c r="L477" t="str">
        <f t="shared" si="57"/>
        <v/>
      </c>
      <c r="M477" t="str">
        <f t="shared" si="58"/>
        <v/>
      </c>
      <c r="N477" t="str">
        <f t="shared" si="59"/>
        <v/>
      </c>
      <c r="O477" t="str">
        <f t="shared" si="62"/>
        <v/>
      </c>
      <c r="P477" t="str">
        <f t="shared" si="60"/>
        <v/>
      </c>
      <c r="Q477" t="str">
        <f t="shared" si="63"/>
        <v/>
      </c>
    </row>
    <row r="478" spans="1:17" x14ac:dyDescent="0.25">
      <c r="A478" s="110" t="str">
        <f>IF('DBE N'!A481="","",'DBE N'!A481)</f>
        <v/>
      </c>
      <c r="B478" s="110" t="str">
        <f>IF('DBE N'!B481="","",'DBE N'!B481)</f>
        <v/>
      </c>
      <c r="C478" s="94" t="str">
        <f>IF('DBE N'!C481="","",'DBE N'!C481)</f>
        <v/>
      </c>
      <c r="D478" s="89" t="str">
        <f>IF('DBE N'!E481="","",'DBE N'!E481)</f>
        <v/>
      </c>
      <c r="E478" s="62"/>
      <c r="F478" s="62"/>
      <c r="G478" s="62"/>
      <c r="H478" s="62"/>
      <c r="I478" s="72" t="str">
        <f t="shared" si="61"/>
        <v/>
      </c>
      <c r="J478" s="62"/>
      <c r="K478" t="str">
        <f t="shared" si="56"/>
        <v/>
      </c>
      <c r="L478" t="str">
        <f t="shared" si="57"/>
        <v/>
      </c>
      <c r="M478" t="str">
        <f t="shared" si="58"/>
        <v/>
      </c>
      <c r="N478" t="str">
        <f t="shared" si="59"/>
        <v/>
      </c>
      <c r="O478" t="str">
        <f t="shared" si="62"/>
        <v/>
      </c>
      <c r="P478" t="str">
        <f t="shared" si="60"/>
        <v/>
      </c>
      <c r="Q478" t="str">
        <f t="shared" si="63"/>
        <v/>
      </c>
    </row>
    <row r="479" spans="1:17" x14ac:dyDescent="0.25">
      <c r="A479" s="110" t="str">
        <f>IF('DBE N'!A482="","",'DBE N'!A482)</f>
        <v/>
      </c>
      <c r="B479" s="110" t="str">
        <f>IF('DBE N'!B482="","",'DBE N'!B482)</f>
        <v/>
      </c>
      <c r="C479" s="94" t="str">
        <f>IF('DBE N'!C482="","",'DBE N'!C482)</f>
        <v/>
      </c>
      <c r="D479" s="89" t="str">
        <f>IF('DBE N'!E482="","",'DBE N'!E482)</f>
        <v/>
      </c>
      <c r="E479" s="62"/>
      <c r="F479" s="62"/>
      <c r="G479" s="62"/>
      <c r="H479" s="62"/>
      <c r="I479" s="72" t="str">
        <f t="shared" si="61"/>
        <v/>
      </c>
      <c r="J479" s="62"/>
      <c r="K479" t="str">
        <f t="shared" si="56"/>
        <v/>
      </c>
      <c r="L479" t="str">
        <f t="shared" si="57"/>
        <v/>
      </c>
      <c r="M479" t="str">
        <f t="shared" si="58"/>
        <v/>
      </c>
      <c r="N479" t="str">
        <f t="shared" si="59"/>
        <v/>
      </c>
      <c r="O479" t="str">
        <f t="shared" si="62"/>
        <v/>
      </c>
      <c r="P479" t="str">
        <f t="shared" si="60"/>
        <v/>
      </c>
      <c r="Q479" t="str">
        <f t="shared" si="63"/>
        <v/>
      </c>
    </row>
    <row r="480" spans="1:17" x14ac:dyDescent="0.25">
      <c r="A480" s="110" t="str">
        <f>IF('DBE N'!A483="","",'DBE N'!A483)</f>
        <v/>
      </c>
      <c r="B480" s="110" t="str">
        <f>IF('DBE N'!B483="","",'DBE N'!B483)</f>
        <v/>
      </c>
      <c r="C480" s="94" t="str">
        <f>IF('DBE N'!C483="","",'DBE N'!C483)</f>
        <v/>
      </c>
      <c r="D480" s="89" t="str">
        <f>IF('DBE N'!E483="","",'DBE N'!E483)</f>
        <v/>
      </c>
      <c r="E480" s="62"/>
      <c r="F480" s="62"/>
      <c r="G480" s="62"/>
      <c r="H480" s="62"/>
      <c r="I480" s="72" t="str">
        <f t="shared" si="61"/>
        <v/>
      </c>
      <c r="J480" s="62"/>
      <c r="K480" t="str">
        <f t="shared" si="56"/>
        <v/>
      </c>
      <c r="L480" t="str">
        <f t="shared" si="57"/>
        <v/>
      </c>
      <c r="M480" t="str">
        <f t="shared" si="58"/>
        <v/>
      </c>
      <c r="N480" t="str">
        <f t="shared" si="59"/>
        <v/>
      </c>
      <c r="O480" t="str">
        <f t="shared" si="62"/>
        <v/>
      </c>
      <c r="P480" t="str">
        <f t="shared" si="60"/>
        <v/>
      </c>
      <c r="Q480" t="str">
        <f t="shared" si="63"/>
        <v/>
      </c>
    </row>
    <row r="481" spans="1:17" x14ac:dyDescent="0.25">
      <c r="A481" s="110" t="str">
        <f>IF('DBE N'!A484="","",'DBE N'!A484)</f>
        <v/>
      </c>
      <c r="B481" s="110" t="str">
        <f>IF('DBE N'!B484="","",'DBE N'!B484)</f>
        <v/>
      </c>
      <c r="C481" s="94" t="str">
        <f>IF('DBE N'!C484="","",'DBE N'!C484)</f>
        <v/>
      </c>
      <c r="D481" s="89" t="str">
        <f>IF('DBE N'!E484="","",'DBE N'!E484)</f>
        <v/>
      </c>
      <c r="E481" s="62"/>
      <c r="F481" s="62"/>
      <c r="G481" s="62"/>
      <c r="H481" s="62"/>
      <c r="I481" s="72" t="str">
        <f t="shared" si="61"/>
        <v/>
      </c>
      <c r="J481" s="62"/>
      <c r="K481" t="str">
        <f t="shared" si="56"/>
        <v/>
      </c>
      <c r="L481" t="str">
        <f t="shared" si="57"/>
        <v/>
      </c>
      <c r="M481" t="str">
        <f t="shared" si="58"/>
        <v/>
      </c>
      <c r="N481" t="str">
        <f t="shared" si="59"/>
        <v/>
      </c>
      <c r="O481" t="str">
        <f t="shared" si="62"/>
        <v/>
      </c>
      <c r="P481" t="str">
        <f t="shared" si="60"/>
        <v/>
      </c>
      <c r="Q481" t="str">
        <f t="shared" si="63"/>
        <v/>
      </c>
    </row>
    <row r="482" spans="1:17" x14ac:dyDescent="0.25">
      <c r="A482" s="110" t="str">
        <f>IF('DBE N'!A485="","",'DBE N'!A485)</f>
        <v/>
      </c>
      <c r="B482" s="110" t="str">
        <f>IF('DBE N'!B485="","",'DBE N'!B485)</f>
        <v/>
      </c>
      <c r="C482" s="94" t="str">
        <f>IF('DBE N'!C485="","",'DBE N'!C485)</f>
        <v/>
      </c>
      <c r="D482" s="89" t="str">
        <f>IF('DBE N'!E485="","",'DBE N'!E485)</f>
        <v/>
      </c>
      <c r="E482" s="62"/>
      <c r="F482" s="62"/>
      <c r="G482" s="62"/>
      <c r="H482" s="62"/>
      <c r="I482" s="72" t="str">
        <f t="shared" si="61"/>
        <v/>
      </c>
      <c r="J482" s="62"/>
      <c r="K482" t="str">
        <f t="shared" si="56"/>
        <v/>
      </c>
      <c r="L482" t="str">
        <f t="shared" si="57"/>
        <v/>
      </c>
      <c r="M482" t="str">
        <f t="shared" si="58"/>
        <v/>
      </c>
      <c r="N482" t="str">
        <f t="shared" si="59"/>
        <v/>
      </c>
      <c r="O482" t="str">
        <f t="shared" si="62"/>
        <v/>
      </c>
      <c r="P482" t="str">
        <f t="shared" si="60"/>
        <v/>
      </c>
      <c r="Q482" t="str">
        <f t="shared" si="63"/>
        <v/>
      </c>
    </row>
    <row r="483" spans="1:17" x14ac:dyDescent="0.25">
      <c r="A483" s="110" t="str">
        <f>IF('DBE N'!A486="","",'DBE N'!A486)</f>
        <v/>
      </c>
      <c r="B483" s="110" t="str">
        <f>IF('DBE N'!B486="","",'DBE N'!B486)</f>
        <v/>
      </c>
      <c r="C483" s="94" t="str">
        <f>IF('DBE N'!C486="","",'DBE N'!C486)</f>
        <v/>
      </c>
      <c r="D483" s="89" t="str">
        <f>IF('DBE N'!E486="","",'DBE N'!E486)</f>
        <v/>
      </c>
      <c r="E483" s="62"/>
      <c r="F483" s="62"/>
      <c r="G483" s="62"/>
      <c r="H483" s="62"/>
      <c r="I483" s="72" t="str">
        <f t="shared" si="61"/>
        <v/>
      </c>
      <c r="J483" s="62"/>
      <c r="K483" t="str">
        <f t="shared" si="56"/>
        <v/>
      </c>
      <c r="L483" t="str">
        <f t="shared" si="57"/>
        <v/>
      </c>
      <c r="M483" t="str">
        <f t="shared" si="58"/>
        <v/>
      </c>
      <c r="N483" t="str">
        <f t="shared" si="59"/>
        <v/>
      </c>
      <c r="O483" t="str">
        <f t="shared" si="62"/>
        <v/>
      </c>
      <c r="P483" t="str">
        <f t="shared" si="60"/>
        <v/>
      </c>
      <c r="Q483" t="str">
        <f t="shared" si="63"/>
        <v/>
      </c>
    </row>
    <row r="484" spans="1:17" x14ac:dyDescent="0.25">
      <c r="A484" s="110" t="str">
        <f>IF('DBE N'!A487="","",'DBE N'!A487)</f>
        <v/>
      </c>
      <c r="B484" s="110" t="str">
        <f>IF('DBE N'!B487="","",'DBE N'!B487)</f>
        <v/>
      </c>
      <c r="C484" s="94" t="str">
        <f>IF('DBE N'!C487="","",'DBE N'!C487)</f>
        <v/>
      </c>
      <c r="D484" s="89" t="str">
        <f>IF('DBE N'!E487="","",'DBE N'!E487)</f>
        <v/>
      </c>
      <c r="E484" s="62"/>
      <c r="F484" s="62"/>
      <c r="G484" s="62"/>
      <c r="H484" s="62"/>
      <c r="I484" s="72" t="str">
        <f t="shared" si="61"/>
        <v/>
      </c>
      <c r="J484" s="62"/>
      <c r="K484" t="str">
        <f t="shared" si="56"/>
        <v/>
      </c>
      <c r="L484" t="str">
        <f t="shared" si="57"/>
        <v/>
      </c>
      <c r="M484" t="str">
        <f t="shared" si="58"/>
        <v/>
      </c>
      <c r="N484" t="str">
        <f t="shared" si="59"/>
        <v/>
      </c>
      <c r="O484" t="str">
        <f t="shared" si="62"/>
        <v/>
      </c>
      <c r="P484" t="str">
        <f t="shared" si="60"/>
        <v/>
      </c>
      <c r="Q484" t="str">
        <f t="shared" si="63"/>
        <v/>
      </c>
    </row>
    <row r="485" spans="1:17" x14ac:dyDescent="0.25">
      <c r="A485" s="110" t="str">
        <f>IF('DBE N'!A488="","",'DBE N'!A488)</f>
        <v/>
      </c>
      <c r="B485" s="110" t="str">
        <f>IF('DBE N'!B488="","",'DBE N'!B488)</f>
        <v/>
      </c>
      <c r="C485" s="94" t="str">
        <f>IF('DBE N'!C488="","",'DBE N'!C488)</f>
        <v/>
      </c>
      <c r="D485" s="89" t="str">
        <f>IF('DBE N'!E488="","",'DBE N'!E488)</f>
        <v/>
      </c>
      <c r="E485" s="62"/>
      <c r="F485" s="62"/>
      <c r="G485" s="62"/>
      <c r="H485" s="62"/>
      <c r="I485" s="72" t="str">
        <f t="shared" si="61"/>
        <v/>
      </c>
      <c r="J485" s="62"/>
      <c r="K485" t="str">
        <f t="shared" si="56"/>
        <v/>
      </c>
      <c r="L485" t="str">
        <f t="shared" si="57"/>
        <v/>
      </c>
      <c r="M485" t="str">
        <f t="shared" si="58"/>
        <v/>
      </c>
      <c r="N485" t="str">
        <f t="shared" si="59"/>
        <v/>
      </c>
      <c r="O485" t="str">
        <f t="shared" si="62"/>
        <v/>
      </c>
      <c r="P485" t="str">
        <f t="shared" si="60"/>
        <v/>
      </c>
      <c r="Q485" t="str">
        <f t="shared" si="63"/>
        <v/>
      </c>
    </row>
    <row r="486" spans="1:17" x14ac:dyDescent="0.25">
      <c r="A486" s="110" t="str">
        <f>IF('DBE N'!A489="","",'DBE N'!A489)</f>
        <v/>
      </c>
      <c r="B486" s="110" t="str">
        <f>IF('DBE N'!B489="","",'DBE N'!B489)</f>
        <v/>
      </c>
      <c r="C486" s="94" t="str">
        <f>IF('DBE N'!C489="","",'DBE N'!C489)</f>
        <v/>
      </c>
      <c r="D486" s="89" t="str">
        <f>IF('DBE N'!E489="","",'DBE N'!E489)</f>
        <v/>
      </c>
      <c r="E486" s="62"/>
      <c r="F486" s="62"/>
      <c r="G486" s="62"/>
      <c r="H486" s="62"/>
      <c r="I486" s="72" t="str">
        <f t="shared" si="61"/>
        <v/>
      </c>
      <c r="J486" s="62"/>
      <c r="K486" t="str">
        <f t="shared" si="56"/>
        <v/>
      </c>
      <c r="L486" t="str">
        <f t="shared" si="57"/>
        <v/>
      </c>
      <c r="M486" t="str">
        <f t="shared" si="58"/>
        <v/>
      </c>
      <c r="N486" t="str">
        <f t="shared" si="59"/>
        <v/>
      </c>
      <c r="O486" t="str">
        <f t="shared" si="62"/>
        <v/>
      </c>
      <c r="P486" t="str">
        <f t="shared" si="60"/>
        <v/>
      </c>
      <c r="Q486" t="str">
        <f t="shared" si="63"/>
        <v/>
      </c>
    </row>
    <row r="487" spans="1:17" x14ac:dyDescent="0.25">
      <c r="A487" s="110" t="str">
        <f>IF('DBE N'!A490="","",'DBE N'!A490)</f>
        <v/>
      </c>
      <c r="B487" s="110" t="str">
        <f>IF('DBE N'!B490="","",'DBE N'!B490)</f>
        <v/>
      </c>
      <c r="C487" s="94" t="str">
        <f>IF('DBE N'!C490="","",'DBE N'!C490)</f>
        <v/>
      </c>
      <c r="D487" s="89" t="str">
        <f>IF('DBE N'!E490="","",'DBE N'!E490)</f>
        <v/>
      </c>
      <c r="E487" s="62"/>
      <c r="F487" s="62"/>
      <c r="G487" s="62"/>
      <c r="H487" s="62"/>
      <c r="I487" s="72" t="str">
        <f t="shared" si="61"/>
        <v/>
      </c>
      <c r="J487" s="62"/>
      <c r="K487" t="str">
        <f t="shared" si="56"/>
        <v/>
      </c>
      <c r="L487" t="str">
        <f t="shared" si="57"/>
        <v/>
      </c>
      <c r="M487" t="str">
        <f t="shared" si="58"/>
        <v/>
      </c>
      <c r="N487" t="str">
        <f t="shared" si="59"/>
        <v/>
      </c>
      <c r="O487" t="str">
        <f t="shared" si="62"/>
        <v/>
      </c>
      <c r="P487" t="str">
        <f t="shared" si="60"/>
        <v/>
      </c>
      <c r="Q487" t="str">
        <f t="shared" si="63"/>
        <v/>
      </c>
    </row>
    <row r="488" spans="1:17" x14ac:dyDescent="0.25">
      <c r="A488" s="110" t="str">
        <f>IF('DBE N'!A491="","",'DBE N'!A491)</f>
        <v/>
      </c>
      <c r="B488" s="110" t="str">
        <f>IF('DBE N'!B491="","",'DBE N'!B491)</f>
        <v/>
      </c>
      <c r="C488" s="94" t="str">
        <f>IF('DBE N'!C491="","",'DBE N'!C491)</f>
        <v/>
      </c>
      <c r="D488" s="89" t="str">
        <f>IF('DBE N'!E491="","",'DBE N'!E491)</f>
        <v/>
      </c>
      <c r="E488" s="62"/>
      <c r="F488" s="62"/>
      <c r="G488" s="62"/>
      <c r="H488" s="62"/>
      <c r="I488" s="72" t="str">
        <f t="shared" si="61"/>
        <v/>
      </c>
      <c r="J488" s="62"/>
      <c r="K488" t="str">
        <f t="shared" si="56"/>
        <v/>
      </c>
      <c r="L488" t="str">
        <f t="shared" si="57"/>
        <v/>
      </c>
      <c r="M488" t="str">
        <f t="shared" si="58"/>
        <v/>
      </c>
      <c r="N488" t="str">
        <f t="shared" si="59"/>
        <v/>
      </c>
      <c r="O488" t="str">
        <f t="shared" si="62"/>
        <v/>
      </c>
      <c r="P488" t="str">
        <f t="shared" si="60"/>
        <v/>
      </c>
      <c r="Q488" t="str">
        <f t="shared" si="63"/>
        <v/>
      </c>
    </row>
    <row r="489" spans="1:17" x14ac:dyDescent="0.25">
      <c r="A489" s="110" t="str">
        <f>IF('DBE N'!A492="","",'DBE N'!A492)</f>
        <v/>
      </c>
      <c r="B489" s="110" t="str">
        <f>IF('DBE N'!B492="","",'DBE N'!B492)</f>
        <v/>
      </c>
      <c r="C489" s="94" t="str">
        <f>IF('DBE N'!C492="","",'DBE N'!C492)</f>
        <v/>
      </c>
      <c r="D489" s="89" t="str">
        <f>IF('DBE N'!E492="","",'DBE N'!E492)</f>
        <v/>
      </c>
      <c r="E489" s="62"/>
      <c r="F489" s="62"/>
      <c r="G489" s="62"/>
      <c r="H489" s="62"/>
      <c r="I489" s="72" t="str">
        <f t="shared" si="61"/>
        <v/>
      </c>
      <c r="J489" s="62"/>
      <c r="K489" t="str">
        <f t="shared" si="56"/>
        <v/>
      </c>
      <c r="L489" t="str">
        <f t="shared" si="57"/>
        <v/>
      </c>
      <c r="M489" t="str">
        <f t="shared" si="58"/>
        <v/>
      </c>
      <c r="N489" t="str">
        <f t="shared" si="59"/>
        <v/>
      </c>
      <c r="O489" t="str">
        <f t="shared" si="62"/>
        <v/>
      </c>
      <c r="P489" t="str">
        <f t="shared" si="60"/>
        <v/>
      </c>
      <c r="Q489" t="str">
        <f t="shared" si="63"/>
        <v/>
      </c>
    </row>
    <row r="490" spans="1:17" x14ac:dyDescent="0.25">
      <c r="A490" s="110" t="str">
        <f>IF('DBE N'!A493="","",'DBE N'!A493)</f>
        <v/>
      </c>
      <c r="B490" s="110" t="str">
        <f>IF('DBE N'!B493="","",'DBE N'!B493)</f>
        <v/>
      </c>
      <c r="C490" s="94" t="str">
        <f>IF('DBE N'!C493="","",'DBE N'!C493)</f>
        <v/>
      </c>
      <c r="D490" s="89" t="str">
        <f>IF('DBE N'!E493="","",'DBE N'!E493)</f>
        <v/>
      </c>
      <c r="E490" s="62"/>
      <c r="F490" s="62"/>
      <c r="G490" s="62"/>
      <c r="H490" s="62"/>
      <c r="I490" s="72" t="str">
        <f t="shared" si="61"/>
        <v/>
      </c>
      <c r="J490" s="62"/>
      <c r="K490" t="str">
        <f t="shared" si="56"/>
        <v/>
      </c>
      <c r="L490" t="str">
        <f t="shared" si="57"/>
        <v/>
      </c>
      <c r="M490" t="str">
        <f t="shared" si="58"/>
        <v/>
      </c>
      <c r="N490" t="str">
        <f t="shared" si="59"/>
        <v/>
      </c>
      <c r="O490" t="str">
        <f t="shared" si="62"/>
        <v/>
      </c>
      <c r="P490" t="str">
        <f t="shared" si="60"/>
        <v/>
      </c>
      <c r="Q490" t="str">
        <f t="shared" si="63"/>
        <v/>
      </c>
    </row>
    <row r="491" spans="1:17" x14ac:dyDescent="0.25">
      <c r="A491" s="110" t="str">
        <f>IF('DBE N'!A494="","",'DBE N'!A494)</f>
        <v/>
      </c>
      <c r="B491" s="110" t="str">
        <f>IF('DBE N'!B494="","",'DBE N'!B494)</f>
        <v/>
      </c>
      <c r="C491" s="94" t="str">
        <f>IF('DBE N'!C494="","",'DBE N'!C494)</f>
        <v/>
      </c>
      <c r="D491" s="89" t="str">
        <f>IF('DBE N'!E494="","",'DBE N'!E494)</f>
        <v/>
      </c>
      <c r="E491" s="62"/>
      <c r="F491" s="62"/>
      <c r="G491" s="62"/>
      <c r="H491" s="62"/>
      <c r="I491" s="72" t="str">
        <f t="shared" si="61"/>
        <v/>
      </c>
      <c r="J491" s="62"/>
      <c r="K491" t="str">
        <f t="shared" si="56"/>
        <v/>
      </c>
      <c r="L491" t="str">
        <f t="shared" si="57"/>
        <v/>
      </c>
      <c r="M491" t="str">
        <f t="shared" si="58"/>
        <v/>
      </c>
      <c r="N491" t="str">
        <f t="shared" si="59"/>
        <v/>
      </c>
      <c r="O491" t="str">
        <f t="shared" si="62"/>
        <v/>
      </c>
      <c r="P491" t="str">
        <f t="shared" si="60"/>
        <v/>
      </c>
      <c r="Q491" t="str">
        <f t="shared" si="63"/>
        <v/>
      </c>
    </row>
    <row r="492" spans="1:17" x14ac:dyDescent="0.25">
      <c r="A492" s="110" t="str">
        <f>IF('DBE N'!A495="","",'DBE N'!A495)</f>
        <v/>
      </c>
      <c r="B492" s="110" t="str">
        <f>IF('DBE N'!B495="","",'DBE N'!B495)</f>
        <v/>
      </c>
      <c r="C492" s="94" t="str">
        <f>IF('DBE N'!C495="","",'DBE N'!C495)</f>
        <v/>
      </c>
      <c r="D492" s="89" t="str">
        <f>IF('DBE N'!E495="","",'DBE N'!E495)</f>
        <v/>
      </c>
      <c r="E492" s="62"/>
      <c r="F492" s="62"/>
      <c r="G492" s="62"/>
      <c r="H492" s="62"/>
      <c r="I492" s="72" t="str">
        <f t="shared" si="61"/>
        <v/>
      </c>
      <c r="J492" s="62"/>
      <c r="K492" t="str">
        <f t="shared" si="56"/>
        <v/>
      </c>
      <c r="L492" t="str">
        <f t="shared" si="57"/>
        <v/>
      </c>
      <c r="M492" t="str">
        <f t="shared" si="58"/>
        <v/>
      </c>
      <c r="N492" t="str">
        <f t="shared" si="59"/>
        <v/>
      </c>
      <c r="O492" t="str">
        <f t="shared" si="62"/>
        <v/>
      </c>
      <c r="P492" t="str">
        <f t="shared" si="60"/>
        <v/>
      </c>
      <c r="Q492" t="str">
        <f t="shared" si="63"/>
        <v/>
      </c>
    </row>
    <row r="493" spans="1:17" x14ac:dyDescent="0.25">
      <c r="A493" s="110" t="str">
        <f>IF('DBE N'!A496="","",'DBE N'!A496)</f>
        <v/>
      </c>
      <c r="B493" s="110" t="str">
        <f>IF('DBE N'!B496="","",'DBE N'!B496)</f>
        <v/>
      </c>
      <c r="C493" s="94" t="str">
        <f>IF('DBE N'!C496="","",'DBE N'!C496)</f>
        <v/>
      </c>
      <c r="D493" s="89" t="str">
        <f>IF('DBE N'!E496="","",'DBE N'!E496)</f>
        <v/>
      </c>
      <c r="E493" s="62"/>
      <c r="F493" s="62"/>
      <c r="G493" s="62"/>
      <c r="H493" s="62"/>
      <c r="I493" s="72" t="str">
        <f t="shared" si="61"/>
        <v/>
      </c>
      <c r="J493" s="62"/>
      <c r="K493" t="str">
        <f t="shared" si="56"/>
        <v/>
      </c>
      <c r="L493" t="str">
        <f t="shared" si="57"/>
        <v/>
      </c>
      <c r="M493" t="str">
        <f t="shared" si="58"/>
        <v/>
      </c>
      <c r="N493" t="str">
        <f t="shared" si="59"/>
        <v/>
      </c>
      <c r="O493" t="str">
        <f t="shared" si="62"/>
        <v/>
      </c>
      <c r="P493" t="str">
        <f t="shared" si="60"/>
        <v/>
      </c>
      <c r="Q493" t="str">
        <f t="shared" si="63"/>
        <v/>
      </c>
    </row>
    <row r="494" spans="1:17" x14ac:dyDescent="0.25">
      <c r="A494" s="110" t="str">
        <f>IF('DBE N'!A497="","",'DBE N'!A497)</f>
        <v/>
      </c>
      <c r="B494" s="110" t="str">
        <f>IF('DBE N'!B497="","",'DBE N'!B497)</f>
        <v/>
      </c>
      <c r="C494" s="94" t="str">
        <f>IF('DBE N'!C497="","",'DBE N'!C497)</f>
        <v/>
      </c>
      <c r="D494" s="89" t="str">
        <f>IF('DBE N'!E497="","",'DBE N'!E497)</f>
        <v/>
      </c>
      <c r="E494" s="62"/>
      <c r="F494" s="62"/>
      <c r="G494" s="62"/>
      <c r="H494" s="62"/>
      <c r="I494" s="72" t="str">
        <f t="shared" si="61"/>
        <v/>
      </c>
      <c r="J494" s="62"/>
      <c r="K494" t="str">
        <f t="shared" si="56"/>
        <v/>
      </c>
      <c r="L494" t="str">
        <f t="shared" si="57"/>
        <v/>
      </c>
      <c r="M494" t="str">
        <f t="shared" si="58"/>
        <v/>
      </c>
      <c r="N494" t="str">
        <f t="shared" si="59"/>
        <v/>
      </c>
      <c r="O494" t="str">
        <f t="shared" si="62"/>
        <v/>
      </c>
      <c r="P494" t="str">
        <f t="shared" si="60"/>
        <v/>
      </c>
      <c r="Q494" t="str">
        <f t="shared" si="63"/>
        <v/>
      </c>
    </row>
    <row r="495" spans="1:17" x14ac:dyDescent="0.25">
      <c r="A495" s="110" t="str">
        <f>IF('DBE N'!A498="","",'DBE N'!A498)</f>
        <v/>
      </c>
      <c r="B495" s="110" t="str">
        <f>IF('DBE N'!B498="","",'DBE N'!B498)</f>
        <v/>
      </c>
      <c r="C495" s="94" t="str">
        <f>IF('DBE N'!C498="","",'DBE N'!C498)</f>
        <v/>
      </c>
      <c r="D495" s="89" t="str">
        <f>IF('DBE N'!E498="","",'DBE N'!E498)</f>
        <v/>
      </c>
      <c r="E495" s="62"/>
      <c r="F495" s="62"/>
      <c r="G495" s="62"/>
      <c r="H495" s="62"/>
      <c r="I495" s="72" t="str">
        <f t="shared" si="61"/>
        <v/>
      </c>
      <c r="J495" s="62"/>
      <c r="K495" t="str">
        <f t="shared" si="56"/>
        <v/>
      </c>
      <c r="L495" t="str">
        <f t="shared" si="57"/>
        <v/>
      </c>
      <c r="M495" t="str">
        <f t="shared" si="58"/>
        <v/>
      </c>
      <c r="N495" t="str">
        <f t="shared" si="59"/>
        <v/>
      </c>
      <c r="O495" t="str">
        <f t="shared" si="62"/>
        <v/>
      </c>
      <c r="P495" t="str">
        <f t="shared" si="60"/>
        <v/>
      </c>
      <c r="Q495" t="str">
        <f t="shared" si="63"/>
        <v/>
      </c>
    </row>
    <row r="496" spans="1:17" x14ac:dyDescent="0.25">
      <c r="A496" s="110" t="str">
        <f>IF('DBE N'!A499="","",'DBE N'!A499)</f>
        <v/>
      </c>
      <c r="B496" s="110" t="str">
        <f>IF('DBE N'!B499="","",'DBE N'!B499)</f>
        <v/>
      </c>
      <c r="C496" s="94" t="str">
        <f>IF('DBE N'!C499="","",'DBE N'!C499)</f>
        <v/>
      </c>
      <c r="D496" s="89" t="str">
        <f>IF('DBE N'!E499="","",'DBE N'!E499)</f>
        <v/>
      </c>
      <c r="E496" s="62"/>
      <c r="F496" s="62"/>
      <c r="G496" s="62"/>
      <c r="H496" s="62"/>
      <c r="I496" s="72" t="str">
        <f t="shared" si="61"/>
        <v/>
      </c>
      <c r="J496" s="62"/>
      <c r="K496" t="str">
        <f t="shared" si="56"/>
        <v/>
      </c>
      <c r="L496" t="str">
        <f t="shared" si="57"/>
        <v/>
      </c>
      <c r="M496" t="str">
        <f t="shared" si="58"/>
        <v/>
      </c>
      <c r="N496" t="str">
        <f t="shared" si="59"/>
        <v/>
      </c>
      <c r="O496" t="str">
        <f t="shared" si="62"/>
        <v/>
      </c>
      <c r="P496" t="str">
        <f t="shared" si="60"/>
        <v/>
      </c>
      <c r="Q496" t="str">
        <f t="shared" si="63"/>
        <v/>
      </c>
    </row>
    <row r="497" spans="1:17" x14ac:dyDescent="0.25">
      <c r="A497" s="110" t="str">
        <f>IF('DBE N'!A500="","",'DBE N'!A500)</f>
        <v/>
      </c>
      <c r="B497" s="110" t="str">
        <f>IF('DBE N'!B500="","",'DBE N'!B500)</f>
        <v/>
      </c>
      <c r="C497" s="94" t="str">
        <f>IF('DBE N'!C500="","",'DBE N'!C500)</f>
        <v/>
      </c>
      <c r="D497" s="89" t="str">
        <f>IF('DBE N'!E500="","",'DBE N'!E500)</f>
        <v/>
      </c>
      <c r="E497" s="62"/>
      <c r="F497" s="62"/>
      <c r="G497" s="62"/>
      <c r="H497" s="62"/>
      <c r="I497" s="72" t="str">
        <f t="shared" si="61"/>
        <v/>
      </c>
      <c r="J497" s="62"/>
      <c r="K497" t="str">
        <f t="shared" si="56"/>
        <v/>
      </c>
      <c r="L497" t="str">
        <f t="shared" si="57"/>
        <v/>
      </c>
      <c r="M497" t="str">
        <f t="shared" si="58"/>
        <v/>
      </c>
      <c r="N497" t="str">
        <f t="shared" si="59"/>
        <v/>
      </c>
      <c r="O497" t="str">
        <f t="shared" si="62"/>
        <v/>
      </c>
      <c r="P497" t="str">
        <f t="shared" si="60"/>
        <v/>
      </c>
      <c r="Q497" t="str">
        <f t="shared" si="63"/>
        <v/>
      </c>
    </row>
    <row r="498" spans="1:17" x14ac:dyDescent="0.25">
      <c r="A498" s="110" t="str">
        <f>IF('DBE N'!A501="","",'DBE N'!A501)</f>
        <v/>
      </c>
      <c r="B498" s="110" t="str">
        <f>IF('DBE N'!B501="","",'DBE N'!B501)</f>
        <v/>
      </c>
      <c r="C498" s="94" t="str">
        <f>IF('DBE N'!C501="","",'DBE N'!C501)</f>
        <v/>
      </c>
      <c r="D498" s="89" t="str">
        <f>IF('DBE N'!E501="","",'DBE N'!E501)</f>
        <v/>
      </c>
      <c r="E498" s="62"/>
      <c r="F498" s="62"/>
      <c r="G498" s="62"/>
      <c r="H498" s="62"/>
      <c r="I498" s="72" t="str">
        <f t="shared" si="61"/>
        <v/>
      </c>
      <c r="J498" s="62"/>
      <c r="K498" t="str">
        <f t="shared" si="56"/>
        <v/>
      </c>
      <c r="L498" t="str">
        <f t="shared" si="57"/>
        <v/>
      </c>
      <c r="M498" t="str">
        <f t="shared" si="58"/>
        <v/>
      </c>
      <c r="N498" t="str">
        <f t="shared" si="59"/>
        <v/>
      </c>
      <c r="O498" t="str">
        <f t="shared" si="62"/>
        <v/>
      </c>
      <c r="P498" t="str">
        <f t="shared" si="60"/>
        <v/>
      </c>
      <c r="Q498" t="str">
        <f t="shared" si="63"/>
        <v/>
      </c>
    </row>
    <row r="499" spans="1:17" x14ac:dyDescent="0.25">
      <c r="A499" s="110" t="str">
        <f>IF('DBE N'!A502="","",'DBE N'!A502)</f>
        <v/>
      </c>
      <c r="B499" s="110" t="str">
        <f>IF('DBE N'!B502="","",'DBE N'!B502)</f>
        <v/>
      </c>
      <c r="C499" s="94" t="str">
        <f>IF('DBE N'!C502="","",'DBE N'!C502)</f>
        <v/>
      </c>
      <c r="D499" s="89" t="str">
        <f>IF('DBE N'!E502="","",'DBE N'!E502)</f>
        <v/>
      </c>
      <c r="E499" s="62"/>
      <c r="F499" s="62"/>
      <c r="G499" s="62"/>
      <c r="H499" s="62"/>
      <c r="I499" s="72" t="str">
        <f t="shared" si="61"/>
        <v/>
      </c>
      <c r="J499" s="62"/>
      <c r="K499" t="str">
        <f t="shared" si="56"/>
        <v/>
      </c>
      <c r="L499" t="str">
        <f t="shared" si="57"/>
        <v/>
      </c>
      <c r="M499" t="str">
        <f t="shared" si="58"/>
        <v/>
      </c>
      <c r="N499" t="str">
        <f t="shared" si="59"/>
        <v/>
      </c>
      <c r="O499" t="str">
        <f t="shared" si="62"/>
        <v/>
      </c>
      <c r="P499" t="str">
        <f t="shared" si="60"/>
        <v/>
      </c>
      <c r="Q499" t="str">
        <f t="shared" si="63"/>
        <v/>
      </c>
    </row>
    <row r="500" spans="1:17" x14ac:dyDescent="0.25">
      <c r="A500" s="110" t="str">
        <f>IF('DBE N'!A503="","",'DBE N'!A503)</f>
        <v/>
      </c>
      <c r="B500" s="110" t="str">
        <f>IF('DBE N'!B503="","",'DBE N'!B503)</f>
        <v/>
      </c>
      <c r="C500" s="94" t="str">
        <f>IF('DBE N'!C503="","",'DBE N'!C503)</f>
        <v/>
      </c>
      <c r="D500" s="89" t="str">
        <f>IF('DBE N'!E503="","",'DBE N'!E503)</f>
        <v/>
      </c>
      <c r="E500" s="62"/>
      <c r="F500" s="62"/>
      <c r="G500" s="62"/>
      <c r="H500" s="62"/>
      <c r="I500" s="72" t="str">
        <f t="shared" si="61"/>
        <v/>
      </c>
      <c r="J500" s="62"/>
      <c r="K500" t="str">
        <f t="shared" si="56"/>
        <v/>
      </c>
      <c r="L500" t="str">
        <f t="shared" si="57"/>
        <v/>
      </c>
      <c r="M500" t="str">
        <f t="shared" si="58"/>
        <v/>
      </c>
      <c r="N500" t="str">
        <f t="shared" si="59"/>
        <v/>
      </c>
      <c r="O500" t="str">
        <f t="shared" si="62"/>
        <v/>
      </c>
      <c r="P500" t="str">
        <f t="shared" si="60"/>
        <v/>
      </c>
      <c r="Q500" t="str">
        <f t="shared" si="63"/>
        <v/>
      </c>
    </row>
    <row r="501" spans="1:17" x14ac:dyDescent="0.25">
      <c r="A501" s="110" t="str">
        <f>IF('DBE N'!A504="","",'DBE N'!A504)</f>
        <v/>
      </c>
      <c r="B501" s="110" t="str">
        <f>IF('DBE N'!B504="","",'DBE N'!B504)</f>
        <v/>
      </c>
      <c r="C501" s="94" t="str">
        <f>IF('DBE N'!C504="","",'DBE N'!C504)</f>
        <v/>
      </c>
      <c r="D501" s="89" t="str">
        <f>IF('DBE N'!E504="","",'DBE N'!E504)</f>
        <v/>
      </c>
      <c r="E501" s="62"/>
      <c r="F501" s="62"/>
      <c r="G501" s="62"/>
      <c r="H501" s="62"/>
      <c r="I501" s="72" t="str">
        <f t="shared" si="61"/>
        <v/>
      </c>
      <c r="J501" s="62"/>
      <c r="K501" t="str">
        <f t="shared" si="56"/>
        <v/>
      </c>
      <c r="L501" t="str">
        <f t="shared" si="57"/>
        <v/>
      </c>
      <c r="M501" t="str">
        <f t="shared" si="58"/>
        <v/>
      </c>
      <c r="N501" t="str">
        <f t="shared" si="59"/>
        <v/>
      </c>
      <c r="O501" t="str">
        <f t="shared" si="62"/>
        <v/>
      </c>
      <c r="P501" t="str">
        <f t="shared" si="60"/>
        <v/>
      </c>
      <c r="Q501" t="str">
        <f t="shared" si="63"/>
        <v/>
      </c>
    </row>
    <row r="502" spans="1:17" x14ac:dyDescent="0.25">
      <c r="A502" s="110" t="str">
        <f>IF('DBE N'!A505="","",'DBE N'!A505)</f>
        <v/>
      </c>
      <c r="B502" s="110" t="str">
        <f>IF('DBE N'!B505="","",'DBE N'!B505)</f>
        <v/>
      </c>
      <c r="C502" s="94" t="str">
        <f>IF('DBE N'!C505="","",'DBE N'!C505)</f>
        <v/>
      </c>
      <c r="D502" s="89" t="str">
        <f>IF('DBE N'!E505="","",'DBE N'!E505)</f>
        <v/>
      </c>
      <c r="E502" s="62"/>
      <c r="F502" s="62"/>
      <c r="G502" s="62"/>
      <c r="H502" s="62"/>
      <c r="I502" s="72" t="str">
        <f t="shared" si="61"/>
        <v/>
      </c>
      <c r="J502" s="62"/>
      <c r="K502" t="str">
        <f t="shared" si="56"/>
        <v/>
      </c>
      <c r="L502" t="str">
        <f t="shared" si="57"/>
        <v/>
      </c>
      <c r="M502" t="str">
        <f t="shared" si="58"/>
        <v/>
      </c>
      <c r="N502" t="str">
        <f t="shared" si="59"/>
        <v/>
      </c>
      <c r="O502" t="str">
        <f t="shared" si="62"/>
        <v/>
      </c>
      <c r="P502" t="str">
        <f t="shared" si="60"/>
        <v/>
      </c>
      <c r="Q502" t="str">
        <f t="shared" si="63"/>
        <v/>
      </c>
    </row>
    <row r="503" spans="1:17" x14ac:dyDescent="0.25">
      <c r="A503" s="110" t="str">
        <f>IF('DBE N'!A506="","",'DBE N'!A506)</f>
        <v/>
      </c>
      <c r="B503" s="110" t="str">
        <f>IF('DBE N'!B506="","",'DBE N'!B506)</f>
        <v/>
      </c>
      <c r="C503" s="94" t="str">
        <f>IF('DBE N'!C506="","",'DBE N'!C506)</f>
        <v/>
      </c>
      <c r="D503" s="89" t="str">
        <f>IF('DBE N'!E506="","",'DBE N'!E506)</f>
        <v/>
      </c>
      <c r="E503" s="62"/>
      <c r="F503" s="62"/>
      <c r="G503" s="62"/>
      <c r="H503" s="62"/>
      <c r="I503" s="72" t="str">
        <f t="shared" si="61"/>
        <v/>
      </c>
      <c r="J503" s="62"/>
      <c r="K503" t="str">
        <f t="shared" si="56"/>
        <v/>
      </c>
      <c r="L503" t="str">
        <f t="shared" si="57"/>
        <v/>
      </c>
      <c r="M503" t="str">
        <f t="shared" si="58"/>
        <v/>
      </c>
      <c r="N503" t="str">
        <f t="shared" si="59"/>
        <v/>
      </c>
      <c r="O503" t="str">
        <f t="shared" si="62"/>
        <v/>
      </c>
      <c r="P503" t="str">
        <f t="shared" si="60"/>
        <v/>
      </c>
      <c r="Q503" t="str">
        <f t="shared" si="63"/>
        <v/>
      </c>
    </row>
    <row r="504" spans="1:17" x14ac:dyDescent="0.25">
      <c r="A504" s="110" t="str">
        <f>IF('DBE N'!A507="","",'DBE N'!A507)</f>
        <v/>
      </c>
      <c r="B504" s="110" t="str">
        <f>IF('DBE N'!B507="","",'DBE N'!B507)</f>
        <v/>
      </c>
      <c r="C504" s="94" t="str">
        <f>IF('DBE N'!C507="","",'DBE N'!C507)</f>
        <v/>
      </c>
      <c r="D504" s="89" t="str">
        <f>IF('DBE N'!E507="","",'DBE N'!E507)</f>
        <v/>
      </c>
      <c r="E504" s="62"/>
      <c r="F504" s="62"/>
      <c r="G504" s="62"/>
      <c r="H504" s="62"/>
      <c r="I504" s="72" t="str">
        <f t="shared" si="61"/>
        <v/>
      </c>
      <c r="J504" s="62"/>
      <c r="K504" t="str">
        <f t="shared" si="56"/>
        <v/>
      </c>
      <c r="L504" t="str">
        <f t="shared" si="57"/>
        <v/>
      </c>
      <c r="M504" t="str">
        <f t="shared" si="58"/>
        <v/>
      </c>
      <c r="N504" t="str">
        <f t="shared" si="59"/>
        <v/>
      </c>
      <c r="O504" t="str">
        <f t="shared" si="62"/>
        <v/>
      </c>
      <c r="P504" t="str">
        <f t="shared" si="60"/>
        <v/>
      </c>
      <c r="Q504" t="str">
        <f t="shared" si="63"/>
        <v/>
      </c>
    </row>
    <row r="505" spans="1:17" x14ac:dyDescent="0.25">
      <c r="A505" s="110" t="str">
        <f>IF('DBE N'!A508="","",'DBE N'!A508)</f>
        <v/>
      </c>
      <c r="B505" s="110" t="str">
        <f>IF('DBE N'!B508="","",'DBE N'!B508)</f>
        <v/>
      </c>
      <c r="C505" s="94" t="str">
        <f>IF('DBE N'!C508="","",'DBE N'!C508)</f>
        <v/>
      </c>
      <c r="D505" s="89" t="str">
        <f>IF('DBE N'!E508="","",'DBE N'!E508)</f>
        <v/>
      </c>
      <c r="E505" s="62"/>
      <c r="F505" s="62"/>
      <c r="G505" s="62"/>
      <c r="H505" s="62"/>
      <c r="I505" s="72" t="str">
        <f t="shared" si="61"/>
        <v/>
      </c>
      <c r="J505" s="62"/>
      <c r="K505" t="str">
        <f t="shared" si="56"/>
        <v/>
      </c>
      <c r="L505" t="str">
        <f t="shared" si="57"/>
        <v/>
      </c>
      <c r="M505" t="str">
        <f t="shared" si="58"/>
        <v/>
      </c>
      <c r="N505" t="str">
        <f t="shared" si="59"/>
        <v/>
      </c>
      <c r="O505" t="str">
        <f t="shared" si="62"/>
        <v/>
      </c>
      <c r="P505" t="str">
        <f t="shared" si="60"/>
        <v/>
      </c>
      <c r="Q505" t="str">
        <f t="shared" si="63"/>
        <v/>
      </c>
    </row>
    <row r="506" spans="1:17" x14ac:dyDescent="0.25">
      <c r="A506" s="110" t="str">
        <f>IF('DBE N'!A509="","",'DBE N'!A509)</f>
        <v/>
      </c>
      <c r="B506" s="110" t="str">
        <f>IF('DBE N'!B509="","",'DBE N'!B509)</f>
        <v/>
      </c>
      <c r="C506" s="94" t="str">
        <f>IF('DBE N'!C509="","",'DBE N'!C509)</f>
        <v/>
      </c>
      <c r="D506" s="89" t="str">
        <f>IF('DBE N'!E509="","",'DBE N'!E509)</f>
        <v/>
      </c>
      <c r="E506" s="62"/>
      <c r="F506" s="62"/>
      <c r="G506" s="62"/>
      <c r="H506" s="62"/>
      <c r="I506" s="72" t="str">
        <f t="shared" si="61"/>
        <v/>
      </c>
      <c r="J506" s="62"/>
      <c r="K506" t="str">
        <f t="shared" si="56"/>
        <v/>
      </c>
      <c r="L506" t="str">
        <f t="shared" si="57"/>
        <v/>
      </c>
      <c r="M506" t="str">
        <f t="shared" si="58"/>
        <v/>
      </c>
      <c r="N506" t="str">
        <f t="shared" si="59"/>
        <v/>
      </c>
      <c r="O506" t="str">
        <f t="shared" si="62"/>
        <v/>
      </c>
      <c r="P506" t="str">
        <f t="shared" si="60"/>
        <v/>
      </c>
      <c r="Q506" t="str">
        <f t="shared" si="63"/>
        <v/>
      </c>
    </row>
    <row r="507" spans="1:17" x14ac:dyDescent="0.25">
      <c r="A507" s="110" t="str">
        <f>IF('DBE N'!A510="","",'DBE N'!A510)</f>
        <v/>
      </c>
      <c r="B507" s="110" t="str">
        <f>IF('DBE N'!B510="","",'DBE N'!B510)</f>
        <v/>
      </c>
      <c r="C507" s="94" t="str">
        <f>IF('DBE N'!C510="","",'DBE N'!C510)</f>
        <v/>
      </c>
      <c r="D507" s="89" t="str">
        <f>IF('DBE N'!E510="","",'DBE N'!E510)</f>
        <v/>
      </c>
      <c r="E507" s="62"/>
      <c r="F507" s="62"/>
      <c r="G507" s="62"/>
      <c r="H507" s="62"/>
      <c r="I507" s="72" t="str">
        <f t="shared" si="61"/>
        <v/>
      </c>
      <c r="J507" s="62"/>
      <c r="K507" t="str">
        <f t="shared" si="56"/>
        <v/>
      </c>
      <c r="L507" t="str">
        <f t="shared" si="57"/>
        <v/>
      </c>
      <c r="M507" t="str">
        <f t="shared" si="58"/>
        <v/>
      </c>
      <c r="N507" t="str">
        <f t="shared" si="59"/>
        <v/>
      </c>
      <c r="O507" t="str">
        <f t="shared" si="62"/>
        <v/>
      </c>
      <c r="P507" t="str">
        <f t="shared" si="60"/>
        <v/>
      </c>
      <c r="Q507" t="str">
        <f t="shared" si="63"/>
        <v/>
      </c>
    </row>
    <row r="508" spans="1:17" x14ac:dyDescent="0.25">
      <c r="A508" s="110" t="str">
        <f>IF('DBE N'!A511="","",'DBE N'!A511)</f>
        <v/>
      </c>
      <c r="B508" s="110" t="str">
        <f>IF('DBE N'!B511="","",'DBE N'!B511)</f>
        <v/>
      </c>
      <c r="C508" s="94" t="str">
        <f>IF('DBE N'!C511="","",'DBE N'!C511)</f>
        <v/>
      </c>
      <c r="D508" s="89" t="str">
        <f>IF('DBE N'!E511="","",'DBE N'!E511)</f>
        <v/>
      </c>
      <c r="E508" s="62"/>
      <c r="F508" s="62"/>
      <c r="G508" s="62"/>
      <c r="H508" s="62"/>
      <c r="I508" s="72" t="str">
        <f t="shared" si="61"/>
        <v/>
      </c>
      <c r="J508" s="62"/>
      <c r="K508" t="str">
        <f t="shared" si="56"/>
        <v/>
      </c>
      <c r="L508" t="str">
        <f t="shared" si="57"/>
        <v/>
      </c>
      <c r="M508" t="str">
        <f t="shared" si="58"/>
        <v/>
      </c>
      <c r="N508" t="str">
        <f t="shared" si="59"/>
        <v/>
      </c>
      <c r="O508" t="str">
        <f t="shared" si="62"/>
        <v/>
      </c>
      <c r="P508" t="str">
        <f t="shared" si="60"/>
        <v/>
      </c>
      <c r="Q508" t="str">
        <f t="shared" si="63"/>
        <v/>
      </c>
    </row>
    <row r="509" spans="1:17" x14ac:dyDescent="0.25">
      <c r="A509" s="110" t="str">
        <f>IF('DBE N'!A512="","",'DBE N'!A512)</f>
        <v/>
      </c>
      <c r="B509" s="110" t="str">
        <f>IF('DBE N'!B512="","",'DBE N'!B512)</f>
        <v/>
      </c>
      <c r="C509" s="94" t="str">
        <f>IF('DBE N'!C512="","",'DBE N'!C512)</f>
        <v/>
      </c>
      <c r="D509" s="89" t="str">
        <f>IF('DBE N'!E512="","",'DBE N'!E512)</f>
        <v/>
      </c>
      <c r="E509" s="62"/>
      <c r="F509" s="62"/>
      <c r="G509" s="62"/>
      <c r="H509" s="62"/>
      <c r="I509" s="72" t="str">
        <f t="shared" si="61"/>
        <v/>
      </c>
      <c r="J509" s="62"/>
      <c r="K509" t="str">
        <f t="shared" si="56"/>
        <v/>
      </c>
      <c r="L509" t="str">
        <f t="shared" si="57"/>
        <v/>
      </c>
      <c r="M509" t="str">
        <f t="shared" si="58"/>
        <v/>
      </c>
      <c r="N509" t="str">
        <f t="shared" si="59"/>
        <v/>
      </c>
      <c r="O509" t="str">
        <f t="shared" si="62"/>
        <v/>
      </c>
      <c r="P509" t="str">
        <f t="shared" si="60"/>
        <v/>
      </c>
      <c r="Q509" t="str">
        <f t="shared" si="63"/>
        <v/>
      </c>
    </row>
    <row r="510" spans="1:17" x14ac:dyDescent="0.25">
      <c r="A510" s="110" t="str">
        <f>IF('DBE N'!A513="","",'DBE N'!A513)</f>
        <v/>
      </c>
      <c r="B510" s="110" t="str">
        <f>IF('DBE N'!B513="","",'DBE N'!B513)</f>
        <v/>
      </c>
      <c r="C510" s="94" t="str">
        <f>IF('DBE N'!C513="","",'DBE N'!C513)</f>
        <v/>
      </c>
      <c r="D510" s="89" t="str">
        <f>IF('DBE N'!E513="","",'DBE N'!E513)</f>
        <v/>
      </c>
      <c r="E510" s="62"/>
      <c r="F510" s="62"/>
      <c r="G510" s="62"/>
      <c r="H510" s="62"/>
      <c r="I510" s="72" t="str">
        <f t="shared" si="61"/>
        <v/>
      </c>
      <c r="J510" s="62"/>
      <c r="K510" t="str">
        <f t="shared" si="56"/>
        <v/>
      </c>
      <c r="L510" t="str">
        <f t="shared" si="57"/>
        <v/>
      </c>
      <c r="M510" t="str">
        <f t="shared" si="58"/>
        <v/>
      </c>
      <c r="N510" t="str">
        <f t="shared" si="59"/>
        <v/>
      </c>
      <c r="O510" t="str">
        <f t="shared" si="62"/>
        <v/>
      </c>
      <c r="P510" t="str">
        <f t="shared" si="60"/>
        <v/>
      </c>
      <c r="Q510" t="str">
        <f t="shared" si="63"/>
        <v/>
      </c>
    </row>
    <row r="511" spans="1:17" x14ac:dyDescent="0.25">
      <c r="A511" s="110" t="str">
        <f>IF('DBE N'!A514="","",'DBE N'!A514)</f>
        <v/>
      </c>
      <c r="B511" s="110" t="str">
        <f>IF('DBE N'!B514="","",'DBE N'!B514)</f>
        <v/>
      </c>
      <c r="C511" s="94" t="str">
        <f>IF('DBE N'!C514="","",'DBE N'!C514)</f>
        <v/>
      </c>
      <c r="D511" s="89" t="str">
        <f>IF('DBE N'!E514="","",'DBE N'!E514)</f>
        <v/>
      </c>
      <c r="E511" s="62"/>
      <c r="F511" s="62"/>
      <c r="G511" s="62"/>
      <c r="H511" s="62"/>
      <c r="I511" s="72" t="str">
        <f t="shared" si="61"/>
        <v/>
      </c>
      <c r="J511" s="62"/>
      <c r="K511" t="str">
        <f t="shared" si="56"/>
        <v/>
      </c>
      <c r="L511" t="str">
        <f t="shared" si="57"/>
        <v/>
      </c>
      <c r="M511" t="str">
        <f t="shared" si="58"/>
        <v/>
      </c>
      <c r="N511" t="str">
        <f t="shared" si="59"/>
        <v/>
      </c>
      <c r="O511" t="str">
        <f t="shared" si="62"/>
        <v/>
      </c>
      <c r="P511" t="str">
        <f t="shared" si="60"/>
        <v/>
      </c>
      <c r="Q511" t="str">
        <f t="shared" si="63"/>
        <v/>
      </c>
    </row>
    <row r="512" spans="1:17" x14ac:dyDescent="0.25">
      <c r="A512" s="110" t="str">
        <f>IF('DBE N'!A515="","",'DBE N'!A515)</f>
        <v/>
      </c>
      <c r="B512" s="110" t="str">
        <f>IF('DBE N'!B515="","",'DBE N'!B515)</f>
        <v/>
      </c>
      <c r="C512" s="94" t="str">
        <f>IF('DBE N'!C515="","",'DBE N'!C515)</f>
        <v/>
      </c>
      <c r="D512" s="89" t="str">
        <f>IF('DBE N'!E515="","",'DBE N'!E515)</f>
        <v/>
      </c>
      <c r="E512" s="62"/>
      <c r="F512" s="62"/>
      <c r="G512" s="62"/>
      <c r="H512" s="62"/>
      <c r="I512" s="72" t="str">
        <f t="shared" si="61"/>
        <v/>
      </c>
      <c r="J512" s="62"/>
      <c r="K512" t="str">
        <f t="shared" si="56"/>
        <v/>
      </c>
      <c r="L512" t="str">
        <f t="shared" si="57"/>
        <v/>
      </c>
      <c r="M512" t="str">
        <f t="shared" si="58"/>
        <v/>
      </c>
      <c r="N512" t="str">
        <f t="shared" si="59"/>
        <v/>
      </c>
      <c r="O512" t="str">
        <f t="shared" si="62"/>
        <v/>
      </c>
      <c r="P512" t="str">
        <f t="shared" si="60"/>
        <v/>
      </c>
      <c r="Q512" t="str">
        <f t="shared" si="63"/>
        <v/>
      </c>
    </row>
    <row r="513" spans="1:17" x14ac:dyDescent="0.25">
      <c r="A513" s="110" t="str">
        <f>IF('DBE N'!A516="","",'DBE N'!A516)</f>
        <v/>
      </c>
      <c r="B513" s="110" t="str">
        <f>IF('DBE N'!B516="","",'DBE N'!B516)</f>
        <v/>
      </c>
      <c r="C513" s="94" t="str">
        <f>IF('DBE N'!C516="","",'DBE N'!C516)</f>
        <v/>
      </c>
      <c r="D513" s="89" t="str">
        <f>IF('DBE N'!E516="","",'DBE N'!E516)</f>
        <v/>
      </c>
      <c r="E513" s="62"/>
      <c r="F513" s="62"/>
      <c r="G513" s="62"/>
      <c r="H513" s="62"/>
      <c r="I513" s="72" t="str">
        <f t="shared" si="61"/>
        <v/>
      </c>
      <c r="J513" s="62"/>
      <c r="K513" t="str">
        <f t="shared" ref="K513:K576" si="64">IF(C513="","",I513*C513)</f>
        <v/>
      </c>
      <c r="L513" t="str">
        <f t="shared" ref="L513:L576" si="65">IF(C513="","",C513*J513)</f>
        <v/>
      </c>
      <c r="M513" t="str">
        <f t="shared" ref="M513:M576" si="66">IFERROR(VLOOKUP(A513,Tabelle,6,FALSE),"")</f>
        <v/>
      </c>
      <c r="N513" t="str">
        <f t="shared" ref="N513:N576" si="67">IFERROR(VLOOKUP(A513,Tabelle,7,0),"")</f>
        <v/>
      </c>
      <c r="O513" t="str">
        <f t="shared" si="62"/>
        <v/>
      </c>
      <c r="P513" t="str">
        <f t="shared" ref="P513:P576" si="68">IFERROR(M513*D513,"")</f>
        <v/>
      </c>
      <c r="Q513" t="str">
        <f t="shared" si="63"/>
        <v/>
      </c>
    </row>
    <row r="514" spans="1:17" x14ac:dyDescent="0.25">
      <c r="A514" s="110" t="str">
        <f>IF('DBE N'!A517="","",'DBE N'!A517)</f>
        <v/>
      </c>
      <c r="B514" s="110" t="str">
        <f>IF('DBE N'!B517="","",'DBE N'!B517)</f>
        <v/>
      </c>
      <c r="C514" s="94" t="str">
        <f>IF('DBE N'!C517="","",'DBE N'!C517)</f>
        <v/>
      </c>
      <c r="D514" s="89" t="str">
        <f>IF('DBE N'!E517="","",'DBE N'!E517)</f>
        <v/>
      </c>
      <c r="E514" s="62"/>
      <c r="F514" s="62"/>
      <c r="G514" s="62"/>
      <c r="H514" s="62"/>
      <c r="I514" s="72" t="str">
        <f t="shared" ref="I514:I577" si="69">IF(D514="","",(Q514))</f>
        <v/>
      </c>
      <c r="J514" s="62"/>
      <c r="K514" t="str">
        <f t="shared" si="64"/>
        <v/>
      </c>
      <c r="L514" t="str">
        <f t="shared" si="65"/>
        <v/>
      </c>
      <c r="M514" t="str">
        <f t="shared" si="66"/>
        <v/>
      </c>
      <c r="N514" t="str">
        <f t="shared" si="67"/>
        <v/>
      </c>
      <c r="O514" t="str">
        <f t="shared" ref="O514:O577" si="70">IFERROR(M514+N514,"")</f>
        <v/>
      </c>
      <c r="P514" t="str">
        <f t="shared" si="68"/>
        <v/>
      </c>
      <c r="Q514" t="str">
        <f t="shared" ref="Q514:Q577" si="71">IFERROR(N514*D514,"")</f>
        <v/>
      </c>
    </row>
    <row r="515" spans="1:17" x14ac:dyDescent="0.25">
      <c r="A515" s="110" t="str">
        <f>IF('DBE N'!A518="","",'DBE N'!A518)</f>
        <v/>
      </c>
      <c r="B515" s="110" t="str">
        <f>IF('DBE N'!B518="","",'DBE N'!B518)</f>
        <v/>
      </c>
      <c r="C515" s="94" t="str">
        <f>IF('DBE N'!C518="","",'DBE N'!C518)</f>
        <v/>
      </c>
      <c r="D515" s="89" t="str">
        <f>IF('DBE N'!E518="","",'DBE N'!E518)</f>
        <v/>
      </c>
      <c r="E515" s="62"/>
      <c r="F515" s="62"/>
      <c r="G515" s="62"/>
      <c r="H515" s="62"/>
      <c r="I515" s="72" t="str">
        <f t="shared" si="69"/>
        <v/>
      </c>
      <c r="J515" s="62"/>
      <c r="K515" t="str">
        <f t="shared" si="64"/>
        <v/>
      </c>
      <c r="L515" t="str">
        <f t="shared" si="65"/>
        <v/>
      </c>
      <c r="M515" t="str">
        <f t="shared" si="66"/>
        <v/>
      </c>
      <c r="N515" t="str">
        <f t="shared" si="67"/>
        <v/>
      </c>
      <c r="O515" t="str">
        <f t="shared" si="70"/>
        <v/>
      </c>
      <c r="P515" t="str">
        <f t="shared" si="68"/>
        <v/>
      </c>
      <c r="Q515" t="str">
        <f t="shared" si="71"/>
        <v/>
      </c>
    </row>
    <row r="516" spans="1:17" x14ac:dyDescent="0.25">
      <c r="A516" s="110" t="str">
        <f>IF('DBE N'!A519="","",'DBE N'!A519)</f>
        <v/>
      </c>
      <c r="B516" s="110" t="str">
        <f>IF('DBE N'!B519="","",'DBE N'!B519)</f>
        <v/>
      </c>
      <c r="C516" s="94" t="str">
        <f>IF('DBE N'!C519="","",'DBE N'!C519)</f>
        <v/>
      </c>
      <c r="D516" s="89" t="str">
        <f>IF('DBE N'!E519="","",'DBE N'!E519)</f>
        <v/>
      </c>
      <c r="E516" s="62"/>
      <c r="F516" s="62"/>
      <c r="G516" s="62"/>
      <c r="H516" s="62"/>
      <c r="I516" s="72" t="str">
        <f t="shared" si="69"/>
        <v/>
      </c>
      <c r="J516" s="62"/>
      <c r="K516" t="str">
        <f t="shared" si="64"/>
        <v/>
      </c>
      <c r="L516" t="str">
        <f t="shared" si="65"/>
        <v/>
      </c>
      <c r="M516" t="str">
        <f t="shared" si="66"/>
        <v/>
      </c>
      <c r="N516" t="str">
        <f t="shared" si="67"/>
        <v/>
      </c>
      <c r="O516" t="str">
        <f t="shared" si="70"/>
        <v/>
      </c>
      <c r="P516" t="str">
        <f t="shared" si="68"/>
        <v/>
      </c>
      <c r="Q516" t="str">
        <f t="shared" si="71"/>
        <v/>
      </c>
    </row>
    <row r="517" spans="1:17" x14ac:dyDescent="0.25">
      <c r="A517" s="110" t="str">
        <f>IF('DBE N'!A520="","",'DBE N'!A520)</f>
        <v/>
      </c>
      <c r="B517" s="110" t="str">
        <f>IF('DBE N'!B520="","",'DBE N'!B520)</f>
        <v/>
      </c>
      <c r="C517" s="94" t="str">
        <f>IF('DBE N'!C520="","",'DBE N'!C520)</f>
        <v/>
      </c>
      <c r="D517" s="89" t="str">
        <f>IF('DBE N'!E520="","",'DBE N'!E520)</f>
        <v/>
      </c>
      <c r="E517" s="62"/>
      <c r="F517" s="62"/>
      <c r="G517" s="62"/>
      <c r="H517" s="62"/>
      <c r="I517" s="72" t="str">
        <f t="shared" si="69"/>
        <v/>
      </c>
      <c r="J517" s="62"/>
      <c r="K517" t="str">
        <f t="shared" si="64"/>
        <v/>
      </c>
      <c r="L517" t="str">
        <f t="shared" si="65"/>
        <v/>
      </c>
      <c r="M517" t="str">
        <f t="shared" si="66"/>
        <v/>
      </c>
      <c r="N517" t="str">
        <f t="shared" si="67"/>
        <v/>
      </c>
      <c r="O517" t="str">
        <f t="shared" si="70"/>
        <v/>
      </c>
      <c r="P517" t="str">
        <f t="shared" si="68"/>
        <v/>
      </c>
      <c r="Q517" t="str">
        <f t="shared" si="71"/>
        <v/>
      </c>
    </row>
    <row r="518" spans="1:17" x14ac:dyDescent="0.25">
      <c r="A518" s="110" t="str">
        <f>IF('DBE N'!A521="","",'DBE N'!A521)</f>
        <v/>
      </c>
      <c r="B518" s="110" t="str">
        <f>IF('DBE N'!B521="","",'DBE N'!B521)</f>
        <v/>
      </c>
      <c r="C518" s="94" t="str">
        <f>IF('DBE N'!C521="","",'DBE N'!C521)</f>
        <v/>
      </c>
      <c r="D518" s="89" t="str">
        <f>IF('DBE N'!E521="","",'DBE N'!E521)</f>
        <v/>
      </c>
      <c r="E518" s="62"/>
      <c r="F518" s="62"/>
      <c r="G518" s="62"/>
      <c r="H518" s="62"/>
      <c r="I518" s="72" t="str">
        <f t="shared" si="69"/>
        <v/>
      </c>
      <c r="J518" s="62"/>
      <c r="K518" t="str">
        <f t="shared" si="64"/>
        <v/>
      </c>
      <c r="L518" t="str">
        <f t="shared" si="65"/>
        <v/>
      </c>
      <c r="M518" t="str">
        <f t="shared" si="66"/>
        <v/>
      </c>
      <c r="N518" t="str">
        <f t="shared" si="67"/>
        <v/>
      </c>
      <c r="O518" t="str">
        <f t="shared" si="70"/>
        <v/>
      </c>
      <c r="P518" t="str">
        <f t="shared" si="68"/>
        <v/>
      </c>
      <c r="Q518" t="str">
        <f t="shared" si="71"/>
        <v/>
      </c>
    </row>
    <row r="519" spans="1:17" x14ac:dyDescent="0.25">
      <c r="A519" s="110" t="str">
        <f>IF('DBE N'!A522="","",'DBE N'!A522)</f>
        <v/>
      </c>
      <c r="B519" s="110" t="str">
        <f>IF('DBE N'!B522="","",'DBE N'!B522)</f>
        <v/>
      </c>
      <c r="C519" s="94" t="str">
        <f>IF('DBE N'!C522="","",'DBE N'!C522)</f>
        <v/>
      </c>
      <c r="D519" s="89" t="str">
        <f>IF('DBE N'!E522="","",'DBE N'!E522)</f>
        <v/>
      </c>
      <c r="E519" s="62"/>
      <c r="F519" s="62"/>
      <c r="G519" s="62"/>
      <c r="H519" s="62"/>
      <c r="I519" s="72" t="str">
        <f t="shared" si="69"/>
        <v/>
      </c>
      <c r="J519" s="62"/>
      <c r="K519" t="str">
        <f t="shared" si="64"/>
        <v/>
      </c>
      <c r="L519" t="str">
        <f t="shared" si="65"/>
        <v/>
      </c>
      <c r="M519" t="str">
        <f t="shared" si="66"/>
        <v/>
      </c>
      <c r="N519" t="str">
        <f t="shared" si="67"/>
        <v/>
      </c>
      <c r="O519" t="str">
        <f t="shared" si="70"/>
        <v/>
      </c>
      <c r="P519" t="str">
        <f t="shared" si="68"/>
        <v/>
      </c>
      <c r="Q519" t="str">
        <f t="shared" si="71"/>
        <v/>
      </c>
    </row>
    <row r="520" spans="1:17" x14ac:dyDescent="0.25">
      <c r="A520" s="110" t="str">
        <f>IF('DBE N'!A523="","",'DBE N'!A523)</f>
        <v/>
      </c>
      <c r="B520" s="110" t="str">
        <f>IF('DBE N'!B523="","",'DBE N'!B523)</f>
        <v/>
      </c>
      <c r="C520" s="94" t="str">
        <f>IF('DBE N'!C523="","",'DBE N'!C523)</f>
        <v/>
      </c>
      <c r="D520" s="89" t="str">
        <f>IF('DBE N'!E523="","",'DBE N'!E523)</f>
        <v/>
      </c>
      <c r="E520" s="62"/>
      <c r="F520" s="62"/>
      <c r="G520" s="62"/>
      <c r="H520" s="62"/>
      <c r="I520" s="72" t="str">
        <f t="shared" si="69"/>
        <v/>
      </c>
      <c r="J520" s="62"/>
      <c r="K520" t="str">
        <f t="shared" si="64"/>
        <v/>
      </c>
      <c r="L520" t="str">
        <f t="shared" si="65"/>
        <v/>
      </c>
      <c r="M520" t="str">
        <f t="shared" si="66"/>
        <v/>
      </c>
      <c r="N520" t="str">
        <f t="shared" si="67"/>
        <v/>
      </c>
      <c r="O520" t="str">
        <f t="shared" si="70"/>
        <v/>
      </c>
      <c r="P520" t="str">
        <f t="shared" si="68"/>
        <v/>
      </c>
      <c r="Q520" t="str">
        <f t="shared" si="71"/>
        <v/>
      </c>
    </row>
    <row r="521" spans="1:17" x14ac:dyDescent="0.25">
      <c r="A521" s="110" t="str">
        <f>IF('DBE N'!A524="","",'DBE N'!A524)</f>
        <v/>
      </c>
      <c r="B521" s="110" t="str">
        <f>IF('DBE N'!B524="","",'DBE N'!B524)</f>
        <v/>
      </c>
      <c r="C521" s="94" t="str">
        <f>IF('DBE N'!C524="","",'DBE N'!C524)</f>
        <v/>
      </c>
      <c r="D521" s="89" t="str">
        <f>IF('DBE N'!E524="","",'DBE N'!E524)</f>
        <v/>
      </c>
      <c r="E521" s="62"/>
      <c r="F521" s="62"/>
      <c r="G521" s="62"/>
      <c r="H521" s="62"/>
      <c r="I521" s="72" t="str">
        <f t="shared" si="69"/>
        <v/>
      </c>
      <c r="J521" s="62"/>
      <c r="K521" t="str">
        <f t="shared" si="64"/>
        <v/>
      </c>
      <c r="L521" t="str">
        <f t="shared" si="65"/>
        <v/>
      </c>
      <c r="M521" t="str">
        <f t="shared" si="66"/>
        <v/>
      </c>
      <c r="N521" t="str">
        <f t="shared" si="67"/>
        <v/>
      </c>
      <c r="O521" t="str">
        <f t="shared" si="70"/>
        <v/>
      </c>
      <c r="P521" t="str">
        <f t="shared" si="68"/>
        <v/>
      </c>
      <c r="Q521" t="str">
        <f t="shared" si="71"/>
        <v/>
      </c>
    </row>
    <row r="522" spans="1:17" x14ac:dyDescent="0.25">
      <c r="A522" s="110" t="str">
        <f>IF('DBE N'!A525="","",'DBE N'!A525)</f>
        <v/>
      </c>
      <c r="B522" s="110" t="str">
        <f>IF('DBE N'!B525="","",'DBE N'!B525)</f>
        <v/>
      </c>
      <c r="C522" s="94" t="str">
        <f>IF('DBE N'!C525="","",'DBE N'!C525)</f>
        <v/>
      </c>
      <c r="D522" s="89" t="str">
        <f>IF('DBE N'!E525="","",'DBE N'!E525)</f>
        <v/>
      </c>
      <c r="E522" s="62"/>
      <c r="F522" s="62"/>
      <c r="G522" s="62"/>
      <c r="H522" s="62"/>
      <c r="I522" s="72" t="str">
        <f t="shared" si="69"/>
        <v/>
      </c>
      <c r="J522" s="62"/>
      <c r="K522" t="str">
        <f t="shared" si="64"/>
        <v/>
      </c>
      <c r="L522" t="str">
        <f t="shared" si="65"/>
        <v/>
      </c>
      <c r="M522" t="str">
        <f t="shared" si="66"/>
        <v/>
      </c>
      <c r="N522" t="str">
        <f t="shared" si="67"/>
        <v/>
      </c>
      <c r="O522" t="str">
        <f t="shared" si="70"/>
        <v/>
      </c>
      <c r="P522" t="str">
        <f t="shared" si="68"/>
        <v/>
      </c>
      <c r="Q522" t="str">
        <f t="shared" si="71"/>
        <v/>
      </c>
    </row>
    <row r="523" spans="1:17" x14ac:dyDescent="0.25">
      <c r="A523" s="110" t="str">
        <f>IF('DBE N'!A526="","",'DBE N'!A526)</f>
        <v/>
      </c>
      <c r="B523" s="110" t="str">
        <f>IF('DBE N'!B526="","",'DBE N'!B526)</f>
        <v/>
      </c>
      <c r="C523" s="94" t="str">
        <f>IF('DBE N'!C526="","",'DBE N'!C526)</f>
        <v/>
      </c>
      <c r="D523" s="89" t="str">
        <f>IF('DBE N'!E526="","",'DBE N'!E526)</f>
        <v/>
      </c>
      <c r="E523" s="62"/>
      <c r="F523" s="62"/>
      <c r="G523" s="62"/>
      <c r="H523" s="62"/>
      <c r="I523" s="72" t="str">
        <f t="shared" si="69"/>
        <v/>
      </c>
      <c r="J523" s="62"/>
      <c r="K523" t="str">
        <f t="shared" si="64"/>
        <v/>
      </c>
      <c r="L523" t="str">
        <f t="shared" si="65"/>
        <v/>
      </c>
      <c r="M523" t="str">
        <f t="shared" si="66"/>
        <v/>
      </c>
      <c r="N523" t="str">
        <f t="shared" si="67"/>
        <v/>
      </c>
      <c r="O523" t="str">
        <f t="shared" si="70"/>
        <v/>
      </c>
      <c r="P523" t="str">
        <f t="shared" si="68"/>
        <v/>
      </c>
      <c r="Q523" t="str">
        <f t="shared" si="71"/>
        <v/>
      </c>
    </row>
    <row r="524" spans="1:17" x14ac:dyDescent="0.25">
      <c r="A524" s="110" t="str">
        <f>IF('DBE N'!A527="","",'DBE N'!A527)</f>
        <v/>
      </c>
      <c r="B524" s="110" t="str">
        <f>IF('DBE N'!B527="","",'DBE N'!B527)</f>
        <v/>
      </c>
      <c r="C524" s="94" t="str">
        <f>IF('DBE N'!C527="","",'DBE N'!C527)</f>
        <v/>
      </c>
      <c r="D524" s="89" t="str">
        <f>IF('DBE N'!E527="","",'DBE N'!E527)</f>
        <v/>
      </c>
      <c r="E524" s="62"/>
      <c r="F524" s="62"/>
      <c r="G524" s="62"/>
      <c r="H524" s="62"/>
      <c r="I524" s="72" t="str">
        <f t="shared" si="69"/>
        <v/>
      </c>
      <c r="J524" s="62"/>
      <c r="K524" t="str">
        <f t="shared" si="64"/>
        <v/>
      </c>
      <c r="L524" t="str">
        <f t="shared" si="65"/>
        <v/>
      </c>
      <c r="M524" t="str">
        <f t="shared" si="66"/>
        <v/>
      </c>
      <c r="N524" t="str">
        <f t="shared" si="67"/>
        <v/>
      </c>
      <c r="O524" t="str">
        <f t="shared" si="70"/>
        <v/>
      </c>
      <c r="P524" t="str">
        <f t="shared" si="68"/>
        <v/>
      </c>
      <c r="Q524" t="str">
        <f t="shared" si="71"/>
        <v/>
      </c>
    </row>
    <row r="525" spans="1:17" x14ac:dyDescent="0.25">
      <c r="A525" s="110" t="str">
        <f>IF('DBE N'!A528="","",'DBE N'!A528)</f>
        <v/>
      </c>
      <c r="B525" s="110" t="str">
        <f>IF('DBE N'!B528="","",'DBE N'!B528)</f>
        <v/>
      </c>
      <c r="C525" s="94" t="str">
        <f>IF('DBE N'!C528="","",'DBE N'!C528)</f>
        <v/>
      </c>
      <c r="D525" s="89" t="str">
        <f>IF('DBE N'!E528="","",'DBE N'!E528)</f>
        <v/>
      </c>
      <c r="E525" s="62"/>
      <c r="F525" s="62"/>
      <c r="G525" s="62"/>
      <c r="H525" s="62"/>
      <c r="I525" s="72" t="str">
        <f t="shared" si="69"/>
        <v/>
      </c>
      <c r="J525" s="62"/>
      <c r="K525" t="str">
        <f t="shared" si="64"/>
        <v/>
      </c>
      <c r="L525" t="str">
        <f t="shared" si="65"/>
        <v/>
      </c>
      <c r="M525" t="str">
        <f t="shared" si="66"/>
        <v/>
      </c>
      <c r="N525" t="str">
        <f t="shared" si="67"/>
        <v/>
      </c>
      <c r="O525" t="str">
        <f t="shared" si="70"/>
        <v/>
      </c>
      <c r="P525" t="str">
        <f t="shared" si="68"/>
        <v/>
      </c>
      <c r="Q525" t="str">
        <f t="shared" si="71"/>
        <v/>
      </c>
    </row>
    <row r="526" spans="1:17" x14ac:dyDescent="0.25">
      <c r="A526" s="110" t="str">
        <f>IF('DBE N'!A529="","",'DBE N'!A529)</f>
        <v/>
      </c>
      <c r="B526" s="110" t="str">
        <f>IF('DBE N'!B529="","",'DBE N'!B529)</f>
        <v/>
      </c>
      <c r="C526" s="94" t="str">
        <f>IF('DBE N'!C529="","",'DBE N'!C529)</f>
        <v/>
      </c>
      <c r="D526" s="89" t="str">
        <f>IF('DBE N'!E529="","",'DBE N'!E529)</f>
        <v/>
      </c>
      <c r="E526" s="62"/>
      <c r="F526" s="62"/>
      <c r="G526" s="62"/>
      <c r="H526" s="62"/>
      <c r="I526" s="72" t="str">
        <f t="shared" si="69"/>
        <v/>
      </c>
      <c r="J526" s="62"/>
      <c r="K526" t="str">
        <f t="shared" si="64"/>
        <v/>
      </c>
      <c r="L526" t="str">
        <f t="shared" si="65"/>
        <v/>
      </c>
      <c r="M526" t="str">
        <f t="shared" si="66"/>
        <v/>
      </c>
      <c r="N526" t="str">
        <f t="shared" si="67"/>
        <v/>
      </c>
      <c r="O526" t="str">
        <f t="shared" si="70"/>
        <v/>
      </c>
      <c r="P526" t="str">
        <f t="shared" si="68"/>
        <v/>
      </c>
      <c r="Q526" t="str">
        <f t="shared" si="71"/>
        <v/>
      </c>
    </row>
    <row r="527" spans="1:17" x14ac:dyDescent="0.25">
      <c r="A527" s="110" t="str">
        <f>IF('DBE N'!A530="","",'DBE N'!A530)</f>
        <v/>
      </c>
      <c r="B527" s="110" t="str">
        <f>IF('DBE N'!B530="","",'DBE N'!B530)</f>
        <v/>
      </c>
      <c r="C527" s="94" t="str">
        <f>IF('DBE N'!C530="","",'DBE N'!C530)</f>
        <v/>
      </c>
      <c r="D527" s="89" t="str">
        <f>IF('DBE N'!E530="","",'DBE N'!E530)</f>
        <v/>
      </c>
      <c r="E527" s="62"/>
      <c r="F527" s="62"/>
      <c r="G527" s="62"/>
      <c r="H527" s="62"/>
      <c r="I527" s="72" t="str">
        <f t="shared" si="69"/>
        <v/>
      </c>
      <c r="J527" s="62"/>
      <c r="K527" t="str">
        <f t="shared" si="64"/>
        <v/>
      </c>
      <c r="L527" t="str">
        <f t="shared" si="65"/>
        <v/>
      </c>
      <c r="M527" t="str">
        <f t="shared" si="66"/>
        <v/>
      </c>
      <c r="N527" t="str">
        <f t="shared" si="67"/>
        <v/>
      </c>
      <c r="O527" t="str">
        <f t="shared" si="70"/>
        <v/>
      </c>
      <c r="P527" t="str">
        <f t="shared" si="68"/>
        <v/>
      </c>
      <c r="Q527" t="str">
        <f t="shared" si="71"/>
        <v/>
      </c>
    </row>
    <row r="528" spans="1:17" x14ac:dyDescent="0.25">
      <c r="A528" s="110" t="str">
        <f>IF('DBE N'!A531="","",'DBE N'!A531)</f>
        <v/>
      </c>
      <c r="B528" s="110" t="str">
        <f>IF('DBE N'!B531="","",'DBE N'!B531)</f>
        <v/>
      </c>
      <c r="C528" s="94" t="str">
        <f>IF('DBE N'!C531="","",'DBE N'!C531)</f>
        <v/>
      </c>
      <c r="D528" s="89" t="str">
        <f>IF('DBE N'!E531="","",'DBE N'!E531)</f>
        <v/>
      </c>
      <c r="E528" s="62"/>
      <c r="F528" s="62"/>
      <c r="G528" s="62"/>
      <c r="H528" s="62"/>
      <c r="I528" s="72" t="str">
        <f t="shared" si="69"/>
        <v/>
      </c>
      <c r="J528" s="62"/>
      <c r="K528" t="str">
        <f t="shared" si="64"/>
        <v/>
      </c>
      <c r="L528" t="str">
        <f t="shared" si="65"/>
        <v/>
      </c>
      <c r="M528" t="str">
        <f t="shared" si="66"/>
        <v/>
      </c>
      <c r="N528" t="str">
        <f t="shared" si="67"/>
        <v/>
      </c>
      <c r="O528" t="str">
        <f t="shared" si="70"/>
        <v/>
      </c>
      <c r="P528" t="str">
        <f t="shared" si="68"/>
        <v/>
      </c>
      <c r="Q528" t="str">
        <f t="shared" si="71"/>
        <v/>
      </c>
    </row>
    <row r="529" spans="1:17" x14ac:dyDescent="0.25">
      <c r="A529" s="110" t="str">
        <f>IF('DBE N'!A532="","",'DBE N'!A532)</f>
        <v/>
      </c>
      <c r="B529" s="110" t="str">
        <f>IF('DBE N'!B532="","",'DBE N'!B532)</f>
        <v/>
      </c>
      <c r="C529" s="94" t="str">
        <f>IF('DBE N'!C532="","",'DBE N'!C532)</f>
        <v/>
      </c>
      <c r="D529" s="89" t="str">
        <f>IF('DBE N'!E532="","",'DBE N'!E532)</f>
        <v/>
      </c>
      <c r="E529" s="62"/>
      <c r="F529" s="62"/>
      <c r="G529" s="62"/>
      <c r="H529" s="62"/>
      <c r="I529" s="72" t="str">
        <f t="shared" si="69"/>
        <v/>
      </c>
      <c r="J529" s="62"/>
      <c r="K529" t="str">
        <f t="shared" si="64"/>
        <v/>
      </c>
      <c r="L529" t="str">
        <f t="shared" si="65"/>
        <v/>
      </c>
      <c r="M529" t="str">
        <f t="shared" si="66"/>
        <v/>
      </c>
      <c r="N529" t="str">
        <f t="shared" si="67"/>
        <v/>
      </c>
      <c r="O529" t="str">
        <f t="shared" si="70"/>
        <v/>
      </c>
      <c r="P529" t="str">
        <f t="shared" si="68"/>
        <v/>
      </c>
      <c r="Q529" t="str">
        <f t="shared" si="71"/>
        <v/>
      </c>
    </row>
    <row r="530" spans="1:17" x14ac:dyDescent="0.25">
      <c r="A530" s="110" t="str">
        <f>IF('DBE N'!A533="","",'DBE N'!A533)</f>
        <v/>
      </c>
      <c r="B530" s="110" t="str">
        <f>IF('DBE N'!B533="","",'DBE N'!B533)</f>
        <v/>
      </c>
      <c r="C530" s="94" t="str">
        <f>IF('DBE N'!C533="","",'DBE N'!C533)</f>
        <v/>
      </c>
      <c r="D530" s="89" t="str">
        <f>IF('DBE N'!E533="","",'DBE N'!E533)</f>
        <v/>
      </c>
      <c r="E530" s="62"/>
      <c r="F530" s="62"/>
      <c r="G530" s="62"/>
      <c r="H530" s="62"/>
      <c r="I530" s="72" t="str">
        <f t="shared" si="69"/>
        <v/>
      </c>
      <c r="J530" s="62"/>
      <c r="K530" t="str">
        <f t="shared" si="64"/>
        <v/>
      </c>
      <c r="L530" t="str">
        <f t="shared" si="65"/>
        <v/>
      </c>
      <c r="M530" t="str">
        <f t="shared" si="66"/>
        <v/>
      </c>
      <c r="N530" t="str">
        <f t="shared" si="67"/>
        <v/>
      </c>
      <c r="O530" t="str">
        <f t="shared" si="70"/>
        <v/>
      </c>
      <c r="P530" t="str">
        <f t="shared" si="68"/>
        <v/>
      </c>
      <c r="Q530" t="str">
        <f t="shared" si="71"/>
        <v/>
      </c>
    </row>
    <row r="531" spans="1:17" x14ac:dyDescent="0.25">
      <c r="A531" s="110" t="str">
        <f>IF('DBE N'!A534="","",'DBE N'!A534)</f>
        <v/>
      </c>
      <c r="B531" s="110" t="str">
        <f>IF('DBE N'!B534="","",'DBE N'!B534)</f>
        <v/>
      </c>
      <c r="C531" s="94" t="str">
        <f>IF('DBE N'!C534="","",'DBE N'!C534)</f>
        <v/>
      </c>
      <c r="D531" s="89" t="str">
        <f>IF('DBE N'!E534="","",'DBE N'!E534)</f>
        <v/>
      </c>
      <c r="E531" s="62"/>
      <c r="F531" s="62"/>
      <c r="G531" s="62"/>
      <c r="H531" s="62"/>
      <c r="I531" s="72" t="str">
        <f t="shared" si="69"/>
        <v/>
      </c>
      <c r="J531" s="62"/>
      <c r="K531" t="str">
        <f t="shared" si="64"/>
        <v/>
      </c>
      <c r="L531" t="str">
        <f t="shared" si="65"/>
        <v/>
      </c>
      <c r="M531" t="str">
        <f t="shared" si="66"/>
        <v/>
      </c>
      <c r="N531" t="str">
        <f t="shared" si="67"/>
        <v/>
      </c>
      <c r="O531" t="str">
        <f t="shared" si="70"/>
        <v/>
      </c>
      <c r="P531" t="str">
        <f t="shared" si="68"/>
        <v/>
      </c>
      <c r="Q531" t="str">
        <f t="shared" si="71"/>
        <v/>
      </c>
    </row>
    <row r="532" spans="1:17" x14ac:dyDescent="0.25">
      <c r="A532" s="110" t="str">
        <f>IF('DBE N'!A535="","",'DBE N'!A535)</f>
        <v/>
      </c>
      <c r="B532" s="110" t="str">
        <f>IF('DBE N'!B535="","",'DBE N'!B535)</f>
        <v/>
      </c>
      <c r="C532" s="94" t="str">
        <f>IF('DBE N'!C535="","",'DBE N'!C535)</f>
        <v/>
      </c>
      <c r="D532" s="89" t="str">
        <f>IF('DBE N'!E535="","",'DBE N'!E535)</f>
        <v/>
      </c>
      <c r="E532" s="62"/>
      <c r="F532" s="62"/>
      <c r="G532" s="62"/>
      <c r="H532" s="62"/>
      <c r="I532" s="72" t="str">
        <f t="shared" si="69"/>
        <v/>
      </c>
      <c r="J532" s="62"/>
      <c r="K532" t="str">
        <f t="shared" si="64"/>
        <v/>
      </c>
      <c r="L532" t="str">
        <f t="shared" si="65"/>
        <v/>
      </c>
      <c r="M532" t="str">
        <f t="shared" si="66"/>
        <v/>
      </c>
      <c r="N532" t="str">
        <f t="shared" si="67"/>
        <v/>
      </c>
      <c r="O532" t="str">
        <f t="shared" si="70"/>
        <v/>
      </c>
      <c r="P532" t="str">
        <f t="shared" si="68"/>
        <v/>
      </c>
      <c r="Q532" t="str">
        <f t="shared" si="71"/>
        <v/>
      </c>
    </row>
    <row r="533" spans="1:17" x14ac:dyDescent="0.25">
      <c r="A533" s="110" t="str">
        <f>IF('DBE N'!A536="","",'DBE N'!A536)</f>
        <v/>
      </c>
      <c r="B533" s="110" t="str">
        <f>IF('DBE N'!B536="","",'DBE N'!B536)</f>
        <v/>
      </c>
      <c r="C533" s="94" t="str">
        <f>IF('DBE N'!C536="","",'DBE N'!C536)</f>
        <v/>
      </c>
      <c r="D533" s="89" t="str">
        <f>IF('DBE N'!E536="","",'DBE N'!E536)</f>
        <v/>
      </c>
      <c r="E533" s="62"/>
      <c r="F533" s="62"/>
      <c r="G533" s="62"/>
      <c r="H533" s="62"/>
      <c r="I533" s="72" t="str">
        <f t="shared" si="69"/>
        <v/>
      </c>
      <c r="J533" s="62"/>
      <c r="K533" t="str">
        <f t="shared" si="64"/>
        <v/>
      </c>
      <c r="L533" t="str">
        <f t="shared" si="65"/>
        <v/>
      </c>
      <c r="M533" t="str">
        <f t="shared" si="66"/>
        <v/>
      </c>
      <c r="N533" t="str">
        <f t="shared" si="67"/>
        <v/>
      </c>
      <c r="O533" t="str">
        <f t="shared" si="70"/>
        <v/>
      </c>
      <c r="P533" t="str">
        <f t="shared" si="68"/>
        <v/>
      </c>
      <c r="Q533" t="str">
        <f t="shared" si="71"/>
        <v/>
      </c>
    </row>
    <row r="534" spans="1:17" x14ac:dyDescent="0.25">
      <c r="A534" s="110" t="str">
        <f>IF('DBE N'!A537="","",'DBE N'!A537)</f>
        <v/>
      </c>
      <c r="B534" s="110" t="str">
        <f>IF('DBE N'!B537="","",'DBE N'!B537)</f>
        <v/>
      </c>
      <c r="C534" s="94" t="str">
        <f>IF('DBE N'!C537="","",'DBE N'!C537)</f>
        <v/>
      </c>
      <c r="D534" s="89" t="str">
        <f>IF('DBE N'!E537="","",'DBE N'!E537)</f>
        <v/>
      </c>
      <c r="E534" s="62"/>
      <c r="F534" s="62"/>
      <c r="G534" s="62"/>
      <c r="H534" s="62"/>
      <c r="I534" s="72" t="str">
        <f t="shared" si="69"/>
        <v/>
      </c>
      <c r="J534" s="62"/>
      <c r="K534" t="str">
        <f t="shared" si="64"/>
        <v/>
      </c>
      <c r="L534" t="str">
        <f t="shared" si="65"/>
        <v/>
      </c>
      <c r="M534" t="str">
        <f t="shared" si="66"/>
        <v/>
      </c>
      <c r="N534" t="str">
        <f t="shared" si="67"/>
        <v/>
      </c>
      <c r="O534" t="str">
        <f t="shared" si="70"/>
        <v/>
      </c>
      <c r="P534" t="str">
        <f t="shared" si="68"/>
        <v/>
      </c>
      <c r="Q534" t="str">
        <f t="shared" si="71"/>
        <v/>
      </c>
    </row>
    <row r="535" spans="1:17" x14ac:dyDescent="0.25">
      <c r="A535" s="110" t="str">
        <f>IF('DBE N'!A538="","",'DBE N'!A538)</f>
        <v/>
      </c>
      <c r="B535" s="110" t="str">
        <f>IF('DBE N'!B538="","",'DBE N'!B538)</f>
        <v/>
      </c>
      <c r="C535" s="94" t="str">
        <f>IF('DBE N'!C538="","",'DBE N'!C538)</f>
        <v/>
      </c>
      <c r="D535" s="89" t="str">
        <f>IF('DBE N'!E538="","",'DBE N'!E538)</f>
        <v/>
      </c>
      <c r="E535" s="62"/>
      <c r="F535" s="62"/>
      <c r="G535" s="62"/>
      <c r="H535" s="62"/>
      <c r="I535" s="72" t="str">
        <f t="shared" si="69"/>
        <v/>
      </c>
      <c r="J535" s="62"/>
      <c r="K535" t="str">
        <f t="shared" si="64"/>
        <v/>
      </c>
      <c r="L535" t="str">
        <f t="shared" si="65"/>
        <v/>
      </c>
      <c r="M535" t="str">
        <f t="shared" si="66"/>
        <v/>
      </c>
      <c r="N535" t="str">
        <f t="shared" si="67"/>
        <v/>
      </c>
      <c r="O535" t="str">
        <f t="shared" si="70"/>
        <v/>
      </c>
      <c r="P535" t="str">
        <f t="shared" si="68"/>
        <v/>
      </c>
      <c r="Q535" t="str">
        <f t="shared" si="71"/>
        <v/>
      </c>
    </row>
    <row r="536" spans="1:17" x14ac:dyDescent="0.25">
      <c r="A536" s="110" t="str">
        <f>IF('DBE N'!A539="","",'DBE N'!A539)</f>
        <v/>
      </c>
      <c r="B536" s="110" t="str">
        <f>IF('DBE N'!B539="","",'DBE N'!B539)</f>
        <v/>
      </c>
      <c r="C536" s="94" t="str">
        <f>IF('DBE N'!C539="","",'DBE N'!C539)</f>
        <v/>
      </c>
      <c r="D536" s="89" t="str">
        <f>IF('DBE N'!E539="","",'DBE N'!E539)</f>
        <v/>
      </c>
      <c r="E536" s="62"/>
      <c r="F536" s="62"/>
      <c r="G536" s="62"/>
      <c r="H536" s="62"/>
      <c r="I536" s="72" t="str">
        <f t="shared" si="69"/>
        <v/>
      </c>
      <c r="J536" s="62"/>
      <c r="K536" t="str">
        <f t="shared" si="64"/>
        <v/>
      </c>
      <c r="L536" t="str">
        <f t="shared" si="65"/>
        <v/>
      </c>
      <c r="M536" t="str">
        <f t="shared" si="66"/>
        <v/>
      </c>
      <c r="N536" t="str">
        <f t="shared" si="67"/>
        <v/>
      </c>
      <c r="O536" t="str">
        <f t="shared" si="70"/>
        <v/>
      </c>
      <c r="P536" t="str">
        <f t="shared" si="68"/>
        <v/>
      </c>
      <c r="Q536" t="str">
        <f t="shared" si="71"/>
        <v/>
      </c>
    </row>
    <row r="537" spans="1:17" x14ac:dyDescent="0.25">
      <c r="A537" s="110" t="str">
        <f>IF('DBE N'!A540="","",'DBE N'!A540)</f>
        <v/>
      </c>
      <c r="B537" s="110" t="str">
        <f>IF('DBE N'!B540="","",'DBE N'!B540)</f>
        <v/>
      </c>
      <c r="C537" s="94" t="str">
        <f>IF('DBE N'!C540="","",'DBE N'!C540)</f>
        <v/>
      </c>
      <c r="D537" s="89" t="str">
        <f>IF('DBE N'!E540="","",'DBE N'!E540)</f>
        <v/>
      </c>
      <c r="E537" s="62"/>
      <c r="F537" s="62"/>
      <c r="G537" s="62"/>
      <c r="H537" s="62"/>
      <c r="I537" s="72" t="str">
        <f t="shared" si="69"/>
        <v/>
      </c>
      <c r="J537" s="62"/>
      <c r="K537" t="str">
        <f t="shared" si="64"/>
        <v/>
      </c>
      <c r="L537" t="str">
        <f t="shared" si="65"/>
        <v/>
      </c>
      <c r="M537" t="str">
        <f t="shared" si="66"/>
        <v/>
      </c>
      <c r="N537" t="str">
        <f t="shared" si="67"/>
        <v/>
      </c>
      <c r="O537" t="str">
        <f t="shared" si="70"/>
        <v/>
      </c>
      <c r="P537" t="str">
        <f t="shared" si="68"/>
        <v/>
      </c>
      <c r="Q537" t="str">
        <f t="shared" si="71"/>
        <v/>
      </c>
    </row>
    <row r="538" spans="1:17" x14ac:dyDescent="0.25">
      <c r="A538" s="110" t="str">
        <f>IF('DBE N'!A541="","",'DBE N'!A541)</f>
        <v/>
      </c>
      <c r="B538" s="110" t="str">
        <f>IF('DBE N'!B541="","",'DBE N'!B541)</f>
        <v/>
      </c>
      <c r="C538" s="94" t="str">
        <f>IF('DBE N'!C541="","",'DBE N'!C541)</f>
        <v/>
      </c>
      <c r="D538" s="89" t="str">
        <f>IF('DBE N'!E541="","",'DBE N'!E541)</f>
        <v/>
      </c>
      <c r="E538" s="62"/>
      <c r="F538" s="62"/>
      <c r="G538" s="62"/>
      <c r="H538" s="62"/>
      <c r="I538" s="72" t="str">
        <f t="shared" si="69"/>
        <v/>
      </c>
      <c r="J538" s="62"/>
      <c r="K538" t="str">
        <f t="shared" si="64"/>
        <v/>
      </c>
      <c r="L538" t="str">
        <f t="shared" si="65"/>
        <v/>
      </c>
      <c r="M538" t="str">
        <f t="shared" si="66"/>
        <v/>
      </c>
      <c r="N538" t="str">
        <f t="shared" si="67"/>
        <v/>
      </c>
      <c r="O538" t="str">
        <f t="shared" si="70"/>
        <v/>
      </c>
      <c r="P538" t="str">
        <f t="shared" si="68"/>
        <v/>
      </c>
      <c r="Q538" t="str">
        <f t="shared" si="71"/>
        <v/>
      </c>
    </row>
    <row r="539" spans="1:17" x14ac:dyDescent="0.25">
      <c r="A539" s="110" t="str">
        <f>IF('DBE N'!A542="","",'DBE N'!A542)</f>
        <v/>
      </c>
      <c r="B539" s="110" t="str">
        <f>IF('DBE N'!B542="","",'DBE N'!B542)</f>
        <v/>
      </c>
      <c r="C539" s="94" t="str">
        <f>IF('DBE N'!C542="","",'DBE N'!C542)</f>
        <v/>
      </c>
      <c r="D539" s="89" t="str">
        <f>IF('DBE N'!E542="","",'DBE N'!E542)</f>
        <v/>
      </c>
      <c r="E539" s="62"/>
      <c r="F539" s="62"/>
      <c r="G539" s="62"/>
      <c r="H539" s="62"/>
      <c r="I539" s="72" t="str">
        <f t="shared" si="69"/>
        <v/>
      </c>
      <c r="J539" s="62"/>
      <c r="K539" t="str">
        <f t="shared" si="64"/>
        <v/>
      </c>
      <c r="L539" t="str">
        <f t="shared" si="65"/>
        <v/>
      </c>
      <c r="M539" t="str">
        <f t="shared" si="66"/>
        <v/>
      </c>
      <c r="N539" t="str">
        <f t="shared" si="67"/>
        <v/>
      </c>
      <c r="O539" t="str">
        <f t="shared" si="70"/>
        <v/>
      </c>
      <c r="P539" t="str">
        <f t="shared" si="68"/>
        <v/>
      </c>
      <c r="Q539" t="str">
        <f t="shared" si="71"/>
        <v/>
      </c>
    </row>
    <row r="540" spans="1:17" x14ac:dyDescent="0.25">
      <c r="A540" s="110" t="str">
        <f>IF('DBE N'!A543="","",'DBE N'!A543)</f>
        <v/>
      </c>
      <c r="B540" s="110" t="str">
        <f>IF('DBE N'!B543="","",'DBE N'!B543)</f>
        <v/>
      </c>
      <c r="C540" s="94" t="str">
        <f>IF('DBE N'!C543="","",'DBE N'!C543)</f>
        <v/>
      </c>
      <c r="D540" s="89" t="str">
        <f>IF('DBE N'!E543="","",'DBE N'!E543)</f>
        <v/>
      </c>
      <c r="E540" s="62"/>
      <c r="F540" s="62"/>
      <c r="G540" s="62"/>
      <c r="H540" s="62"/>
      <c r="I540" s="72" t="str">
        <f t="shared" si="69"/>
        <v/>
      </c>
      <c r="J540" s="62"/>
      <c r="K540" t="str">
        <f t="shared" si="64"/>
        <v/>
      </c>
      <c r="L540" t="str">
        <f t="shared" si="65"/>
        <v/>
      </c>
      <c r="M540" t="str">
        <f t="shared" si="66"/>
        <v/>
      </c>
      <c r="N540" t="str">
        <f t="shared" si="67"/>
        <v/>
      </c>
      <c r="O540" t="str">
        <f t="shared" si="70"/>
        <v/>
      </c>
      <c r="P540" t="str">
        <f t="shared" si="68"/>
        <v/>
      </c>
      <c r="Q540" t="str">
        <f t="shared" si="71"/>
        <v/>
      </c>
    </row>
    <row r="541" spans="1:17" x14ac:dyDescent="0.25">
      <c r="A541" s="110" t="str">
        <f>IF('DBE N'!A544="","",'DBE N'!A544)</f>
        <v/>
      </c>
      <c r="B541" s="110" t="str">
        <f>IF('DBE N'!B544="","",'DBE N'!B544)</f>
        <v/>
      </c>
      <c r="C541" s="94" t="str">
        <f>IF('DBE N'!C544="","",'DBE N'!C544)</f>
        <v/>
      </c>
      <c r="D541" s="89" t="str">
        <f>IF('DBE N'!E544="","",'DBE N'!E544)</f>
        <v/>
      </c>
      <c r="E541" s="62"/>
      <c r="F541" s="62"/>
      <c r="G541" s="62"/>
      <c r="H541" s="62"/>
      <c r="I541" s="72" t="str">
        <f t="shared" si="69"/>
        <v/>
      </c>
      <c r="J541" s="62"/>
      <c r="K541" t="str">
        <f t="shared" si="64"/>
        <v/>
      </c>
      <c r="L541" t="str">
        <f t="shared" si="65"/>
        <v/>
      </c>
      <c r="M541" t="str">
        <f t="shared" si="66"/>
        <v/>
      </c>
      <c r="N541" t="str">
        <f t="shared" si="67"/>
        <v/>
      </c>
      <c r="O541" t="str">
        <f t="shared" si="70"/>
        <v/>
      </c>
      <c r="P541" t="str">
        <f t="shared" si="68"/>
        <v/>
      </c>
      <c r="Q541" t="str">
        <f t="shared" si="71"/>
        <v/>
      </c>
    </row>
    <row r="542" spans="1:17" x14ac:dyDescent="0.25">
      <c r="A542" s="110" t="str">
        <f>IF('DBE N'!A545="","",'DBE N'!A545)</f>
        <v/>
      </c>
      <c r="B542" s="110" t="str">
        <f>IF('DBE N'!B545="","",'DBE N'!B545)</f>
        <v/>
      </c>
      <c r="C542" s="94" t="str">
        <f>IF('DBE N'!C545="","",'DBE N'!C545)</f>
        <v/>
      </c>
      <c r="D542" s="89" t="str">
        <f>IF('DBE N'!E545="","",'DBE N'!E545)</f>
        <v/>
      </c>
      <c r="E542" s="62"/>
      <c r="F542" s="62"/>
      <c r="G542" s="62"/>
      <c r="H542" s="62"/>
      <c r="I542" s="72" t="str">
        <f t="shared" si="69"/>
        <v/>
      </c>
      <c r="J542" s="62"/>
      <c r="K542" t="str">
        <f t="shared" si="64"/>
        <v/>
      </c>
      <c r="L542" t="str">
        <f t="shared" si="65"/>
        <v/>
      </c>
      <c r="M542" t="str">
        <f t="shared" si="66"/>
        <v/>
      </c>
      <c r="N542" t="str">
        <f t="shared" si="67"/>
        <v/>
      </c>
      <c r="O542" t="str">
        <f t="shared" si="70"/>
        <v/>
      </c>
      <c r="P542" t="str">
        <f t="shared" si="68"/>
        <v/>
      </c>
      <c r="Q542" t="str">
        <f t="shared" si="71"/>
        <v/>
      </c>
    </row>
    <row r="543" spans="1:17" x14ac:dyDescent="0.25">
      <c r="A543" s="110" t="str">
        <f>IF('DBE N'!A546="","",'DBE N'!A546)</f>
        <v/>
      </c>
      <c r="B543" s="110" t="str">
        <f>IF('DBE N'!B546="","",'DBE N'!B546)</f>
        <v/>
      </c>
      <c r="C543" s="94" t="str">
        <f>IF('DBE N'!C546="","",'DBE N'!C546)</f>
        <v/>
      </c>
      <c r="D543" s="89" t="str">
        <f>IF('DBE N'!E546="","",'DBE N'!E546)</f>
        <v/>
      </c>
      <c r="E543" s="62"/>
      <c r="F543" s="62"/>
      <c r="G543" s="62"/>
      <c r="H543" s="62"/>
      <c r="I543" s="72" t="str">
        <f t="shared" si="69"/>
        <v/>
      </c>
      <c r="J543" s="62"/>
      <c r="K543" t="str">
        <f t="shared" si="64"/>
        <v/>
      </c>
      <c r="L543" t="str">
        <f t="shared" si="65"/>
        <v/>
      </c>
      <c r="M543" t="str">
        <f t="shared" si="66"/>
        <v/>
      </c>
      <c r="N543" t="str">
        <f t="shared" si="67"/>
        <v/>
      </c>
      <c r="O543" t="str">
        <f t="shared" si="70"/>
        <v/>
      </c>
      <c r="P543" t="str">
        <f t="shared" si="68"/>
        <v/>
      </c>
      <c r="Q543" t="str">
        <f t="shared" si="71"/>
        <v/>
      </c>
    </row>
    <row r="544" spans="1:17" x14ac:dyDescent="0.25">
      <c r="A544" s="110" t="str">
        <f>IF('DBE N'!A547="","",'DBE N'!A547)</f>
        <v/>
      </c>
      <c r="B544" s="110" t="str">
        <f>IF('DBE N'!B547="","",'DBE N'!B547)</f>
        <v/>
      </c>
      <c r="C544" s="94" t="str">
        <f>IF('DBE N'!C547="","",'DBE N'!C547)</f>
        <v/>
      </c>
      <c r="D544" s="89" t="str">
        <f>IF('DBE N'!E547="","",'DBE N'!E547)</f>
        <v/>
      </c>
      <c r="E544" s="62"/>
      <c r="F544" s="62"/>
      <c r="G544" s="62"/>
      <c r="H544" s="62"/>
      <c r="I544" s="72" t="str">
        <f t="shared" si="69"/>
        <v/>
      </c>
      <c r="J544" s="62"/>
      <c r="K544" t="str">
        <f t="shared" si="64"/>
        <v/>
      </c>
      <c r="L544" t="str">
        <f t="shared" si="65"/>
        <v/>
      </c>
      <c r="M544" t="str">
        <f t="shared" si="66"/>
        <v/>
      </c>
      <c r="N544" t="str">
        <f t="shared" si="67"/>
        <v/>
      </c>
      <c r="O544" t="str">
        <f t="shared" si="70"/>
        <v/>
      </c>
      <c r="P544" t="str">
        <f t="shared" si="68"/>
        <v/>
      </c>
      <c r="Q544" t="str">
        <f t="shared" si="71"/>
        <v/>
      </c>
    </row>
    <row r="545" spans="1:17" x14ac:dyDescent="0.25">
      <c r="A545" s="110" t="str">
        <f>IF('DBE N'!A548="","",'DBE N'!A548)</f>
        <v/>
      </c>
      <c r="B545" s="110" t="str">
        <f>IF('DBE N'!B548="","",'DBE N'!B548)</f>
        <v/>
      </c>
      <c r="C545" s="94" t="str">
        <f>IF('DBE N'!C548="","",'DBE N'!C548)</f>
        <v/>
      </c>
      <c r="D545" s="89" t="str">
        <f>IF('DBE N'!E548="","",'DBE N'!E548)</f>
        <v/>
      </c>
      <c r="E545" s="62"/>
      <c r="F545" s="62"/>
      <c r="G545" s="62"/>
      <c r="H545" s="62"/>
      <c r="I545" s="72" t="str">
        <f t="shared" si="69"/>
        <v/>
      </c>
      <c r="J545" s="62"/>
      <c r="K545" t="str">
        <f t="shared" si="64"/>
        <v/>
      </c>
      <c r="L545" t="str">
        <f t="shared" si="65"/>
        <v/>
      </c>
      <c r="M545" t="str">
        <f t="shared" si="66"/>
        <v/>
      </c>
      <c r="N545" t="str">
        <f t="shared" si="67"/>
        <v/>
      </c>
      <c r="O545" t="str">
        <f t="shared" si="70"/>
        <v/>
      </c>
      <c r="P545" t="str">
        <f t="shared" si="68"/>
        <v/>
      </c>
      <c r="Q545" t="str">
        <f t="shared" si="71"/>
        <v/>
      </c>
    </row>
    <row r="546" spans="1:17" x14ac:dyDescent="0.25">
      <c r="A546" s="110" t="str">
        <f>IF('DBE N'!A549="","",'DBE N'!A549)</f>
        <v/>
      </c>
      <c r="B546" s="110" t="str">
        <f>IF('DBE N'!B549="","",'DBE N'!B549)</f>
        <v/>
      </c>
      <c r="C546" s="94" t="str">
        <f>IF('DBE N'!C549="","",'DBE N'!C549)</f>
        <v/>
      </c>
      <c r="D546" s="89" t="str">
        <f>IF('DBE N'!E549="","",'DBE N'!E549)</f>
        <v/>
      </c>
      <c r="E546" s="62"/>
      <c r="F546" s="62"/>
      <c r="G546" s="62"/>
      <c r="H546" s="62"/>
      <c r="I546" s="72" t="str">
        <f t="shared" si="69"/>
        <v/>
      </c>
      <c r="J546" s="62"/>
      <c r="K546" t="str">
        <f t="shared" si="64"/>
        <v/>
      </c>
      <c r="L546" t="str">
        <f t="shared" si="65"/>
        <v/>
      </c>
      <c r="M546" t="str">
        <f t="shared" si="66"/>
        <v/>
      </c>
      <c r="N546" t="str">
        <f t="shared" si="67"/>
        <v/>
      </c>
      <c r="O546" t="str">
        <f t="shared" si="70"/>
        <v/>
      </c>
      <c r="P546" t="str">
        <f t="shared" si="68"/>
        <v/>
      </c>
      <c r="Q546" t="str">
        <f t="shared" si="71"/>
        <v/>
      </c>
    </row>
    <row r="547" spans="1:17" x14ac:dyDescent="0.25">
      <c r="A547" s="110" t="str">
        <f>IF('DBE N'!A550="","",'DBE N'!A550)</f>
        <v/>
      </c>
      <c r="B547" s="110" t="str">
        <f>IF('DBE N'!B550="","",'DBE N'!B550)</f>
        <v/>
      </c>
      <c r="C547" s="94" t="str">
        <f>IF('DBE N'!C550="","",'DBE N'!C550)</f>
        <v/>
      </c>
      <c r="D547" s="89" t="str">
        <f>IF('DBE N'!E550="","",'DBE N'!E550)</f>
        <v/>
      </c>
      <c r="E547" s="62"/>
      <c r="F547" s="62"/>
      <c r="G547" s="62"/>
      <c r="H547" s="62"/>
      <c r="I547" s="72" t="str">
        <f t="shared" si="69"/>
        <v/>
      </c>
      <c r="J547" s="62"/>
      <c r="K547" t="str">
        <f t="shared" si="64"/>
        <v/>
      </c>
      <c r="L547" t="str">
        <f t="shared" si="65"/>
        <v/>
      </c>
      <c r="M547" t="str">
        <f t="shared" si="66"/>
        <v/>
      </c>
      <c r="N547" t="str">
        <f t="shared" si="67"/>
        <v/>
      </c>
      <c r="O547" t="str">
        <f t="shared" si="70"/>
        <v/>
      </c>
      <c r="P547" t="str">
        <f t="shared" si="68"/>
        <v/>
      </c>
      <c r="Q547" t="str">
        <f t="shared" si="71"/>
        <v/>
      </c>
    </row>
    <row r="548" spans="1:17" x14ac:dyDescent="0.25">
      <c r="A548" s="110" t="str">
        <f>IF('DBE N'!A551="","",'DBE N'!A551)</f>
        <v/>
      </c>
      <c r="B548" s="110" t="str">
        <f>IF('DBE N'!B551="","",'DBE N'!B551)</f>
        <v/>
      </c>
      <c r="C548" s="94" t="str">
        <f>IF('DBE N'!C551="","",'DBE N'!C551)</f>
        <v/>
      </c>
      <c r="D548" s="89" t="str">
        <f>IF('DBE N'!E551="","",'DBE N'!E551)</f>
        <v/>
      </c>
      <c r="E548" s="62"/>
      <c r="F548" s="62"/>
      <c r="G548" s="62"/>
      <c r="H548" s="62"/>
      <c r="I548" s="72" t="str">
        <f t="shared" si="69"/>
        <v/>
      </c>
      <c r="J548" s="62"/>
      <c r="K548" t="str">
        <f t="shared" si="64"/>
        <v/>
      </c>
      <c r="L548" t="str">
        <f t="shared" si="65"/>
        <v/>
      </c>
      <c r="M548" t="str">
        <f t="shared" si="66"/>
        <v/>
      </c>
      <c r="N548" t="str">
        <f t="shared" si="67"/>
        <v/>
      </c>
      <c r="O548" t="str">
        <f t="shared" si="70"/>
        <v/>
      </c>
      <c r="P548" t="str">
        <f t="shared" si="68"/>
        <v/>
      </c>
      <c r="Q548" t="str">
        <f t="shared" si="71"/>
        <v/>
      </c>
    </row>
    <row r="549" spans="1:17" x14ac:dyDescent="0.25">
      <c r="A549" s="110" t="str">
        <f>IF('DBE N'!A552="","",'DBE N'!A552)</f>
        <v/>
      </c>
      <c r="B549" s="110" t="str">
        <f>IF('DBE N'!B552="","",'DBE N'!B552)</f>
        <v/>
      </c>
      <c r="C549" s="94" t="str">
        <f>IF('DBE N'!C552="","",'DBE N'!C552)</f>
        <v/>
      </c>
      <c r="D549" s="89" t="str">
        <f>IF('DBE N'!E552="","",'DBE N'!E552)</f>
        <v/>
      </c>
      <c r="E549" s="62"/>
      <c r="F549" s="62"/>
      <c r="G549" s="62"/>
      <c r="H549" s="62"/>
      <c r="I549" s="72" t="str">
        <f t="shared" si="69"/>
        <v/>
      </c>
      <c r="J549" s="62"/>
      <c r="K549" t="str">
        <f t="shared" si="64"/>
        <v/>
      </c>
      <c r="L549" t="str">
        <f t="shared" si="65"/>
        <v/>
      </c>
      <c r="M549" t="str">
        <f t="shared" si="66"/>
        <v/>
      </c>
      <c r="N549" t="str">
        <f t="shared" si="67"/>
        <v/>
      </c>
      <c r="O549" t="str">
        <f t="shared" si="70"/>
        <v/>
      </c>
      <c r="P549" t="str">
        <f t="shared" si="68"/>
        <v/>
      </c>
      <c r="Q549" t="str">
        <f t="shared" si="71"/>
        <v/>
      </c>
    </row>
    <row r="550" spans="1:17" x14ac:dyDescent="0.25">
      <c r="A550" s="110" t="str">
        <f>IF('DBE N'!A553="","",'DBE N'!A553)</f>
        <v/>
      </c>
      <c r="B550" s="110" t="str">
        <f>IF('DBE N'!B553="","",'DBE N'!B553)</f>
        <v/>
      </c>
      <c r="C550" s="94" t="str">
        <f>IF('DBE N'!C553="","",'DBE N'!C553)</f>
        <v/>
      </c>
      <c r="D550" s="89" t="str">
        <f>IF('DBE N'!E553="","",'DBE N'!E553)</f>
        <v/>
      </c>
      <c r="E550" s="62"/>
      <c r="F550" s="62"/>
      <c r="G550" s="62"/>
      <c r="H550" s="62"/>
      <c r="I550" s="72" t="str">
        <f t="shared" si="69"/>
        <v/>
      </c>
      <c r="J550" s="62"/>
      <c r="K550" t="str">
        <f t="shared" si="64"/>
        <v/>
      </c>
      <c r="L550" t="str">
        <f t="shared" si="65"/>
        <v/>
      </c>
      <c r="M550" t="str">
        <f t="shared" si="66"/>
        <v/>
      </c>
      <c r="N550" t="str">
        <f t="shared" si="67"/>
        <v/>
      </c>
      <c r="O550" t="str">
        <f t="shared" si="70"/>
        <v/>
      </c>
      <c r="P550" t="str">
        <f t="shared" si="68"/>
        <v/>
      </c>
      <c r="Q550" t="str">
        <f t="shared" si="71"/>
        <v/>
      </c>
    </row>
    <row r="551" spans="1:17" x14ac:dyDescent="0.25">
      <c r="A551" s="110" t="str">
        <f>IF('DBE N'!A554="","",'DBE N'!A554)</f>
        <v/>
      </c>
      <c r="B551" s="110" t="str">
        <f>IF('DBE N'!B554="","",'DBE N'!B554)</f>
        <v/>
      </c>
      <c r="C551" s="94" t="str">
        <f>IF('DBE N'!C554="","",'DBE N'!C554)</f>
        <v/>
      </c>
      <c r="D551" s="89" t="str">
        <f>IF('DBE N'!E554="","",'DBE N'!E554)</f>
        <v/>
      </c>
      <c r="E551" s="62"/>
      <c r="F551" s="62"/>
      <c r="G551" s="62"/>
      <c r="H551" s="62"/>
      <c r="I551" s="72" t="str">
        <f t="shared" si="69"/>
        <v/>
      </c>
      <c r="J551" s="62"/>
      <c r="K551" t="str">
        <f t="shared" si="64"/>
        <v/>
      </c>
      <c r="L551" t="str">
        <f t="shared" si="65"/>
        <v/>
      </c>
      <c r="M551" t="str">
        <f t="shared" si="66"/>
        <v/>
      </c>
      <c r="N551" t="str">
        <f t="shared" si="67"/>
        <v/>
      </c>
      <c r="O551" t="str">
        <f t="shared" si="70"/>
        <v/>
      </c>
      <c r="P551" t="str">
        <f t="shared" si="68"/>
        <v/>
      </c>
      <c r="Q551" t="str">
        <f t="shared" si="71"/>
        <v/>
      </c>
    </row>
    <row r="552" spans="1:17" x14ac:dyDescent="0.25">
      <c r="A552" s="110" t="str">
        <f>IF('DBE N'!A555="","",'DBE N'!A555)</f>
        <v/>
      </c>
      <c r="B552" s="110" t="str">
        <f>IF('DBE N'!B555="","",'DBE N'!B555)</f>
        <v/>
      </c>
      <c r="C552" s="94" t="str">
        <f>IF('DBE N'!C555="","",'DBE N'!C555)</f>
        <v/>
      </c>
      <c r="D552" s="89" t="str">
        <f>IF('DBE N'!E555="","",'DBE N'!E555)</f>
        <v/>
      </c>
      <c r="E552" s="62"/>
      <c r="F552" s="62"/>
      <c r="G552" s="62"/>
      <c r="H552" s="62"/>
      <c r="I552" s="72" t="str">
        <f t="shared" si="69"/>
        <v/>
      </c>
      <c r="J552" s="62"/>
      <c r="K552" t="str">
        <f t="shared" si="64"/>
        <v/>
      </c>
      <c r="L552" t="str">
        <f t="shared" si="65"/>
        <v/>
      </c>
      <c r="M552" t="str">
        <f t="shared" si="66"/>
        <v/>
      </c>
      <c r="N552" t="str">
        <f t="shared" si="67"/>
        <v/>
      </c>
      <c r="O552" t="str">
        <f t="shared" si="70"/>
        <v/>
      </c>
      <c r="P552" t="str">
        <f t="shared" si="68"/>
        <v/>
      </c>
      <c r="Q552" t="str">
        <f t="shared" si="71"/>
        <v/>
      </c>
    </row>
    <row r="553" spans="1:17" x14ac:dyDescent="0.25">
      <c r="A553" s="110" t="str">
        <f>IF('DBE N'!A556="","",'DBE N'!A556)</f>
        <v/>
      </c>
      <c r="B553" s="110" t="str">
        <f>IF('DBE N'!B556="","",'DBE N'!B556)</f>
        <v/>
      </c>
      <c r="C553" s="94" t="str">
        <f>IF('DBE N'!C556="","",'DBE N'!C556)</f>
        <v/>
      </c>
      <c r="D553" s="89" t="str">
        <f>IF('DBE N'!E556="","",'DBE N'!E556)</f>
        <v/>
      </c>
      <c r="E553" s="62"/>
      <c r="F553" s="62"/>
      <c r="G553" s="62"/>
      <c r="H553" s="62"/>
      <c r="I553" s="72" t="str">
        <f t="shared" si="69"/>
        <v/>
      </c>
      <c r="J553" s="62"/>
      <c r="K553" t="str">
        <f t="shared" si="64"/>
        <v/>
      </c>
      <c r="L553" t="str">
        <f t="shared" si="65"/>
        <v/>
      </c>
      <c r="M553" t="str">
        <f t="shared" si="66"/>
        <v/>
      </c>
      <c r="N553" t="str">
        <f t="shared" si="67"/>
        <v/>
      </c>
      <c r="O553" t="str">
        <f t="shared" si="70"/>
        <v/>
      </c>
      <c r="P553" t="str">
        <f t="shared" si="68"/>
        <v/>
      </c>
      <c r="Q553" t="str">
        <f t="shared" si="71"/>
        <v/>
      </c>
    </row>
    <row r="554" spans="1:17" x14ac:dyDescent="0.25">
      <c r="A554" s="110" t="str">
        <f>IF('DBE N'!A557="","",'DBE N'!A557)</f>
        <v/>
      </c>
      <c r="B554" s="110" t="str">
        <f>IF('DBE N'!B557="","",'DBE N'!B557)</f>
        <v/>
      </c>
      <c r="C554" s="94" t="str">
        <f>IF('DBE N'!C557="","",'DBE N'!C557)</f>
        <v/>
      </c>
      <c r="D554" s="89" t="str">
        <f>IF('DBE N'!E557="","",'DBE N'!E557)</f>
        <v/>
      </c>
      <c r="E554" s="62"/>
      <c r="F554" s="62"/>
      <c r="G554" s="62"/>
      <c r="H554" s="62"/>
      <c r="I554" s="72" t="str">
        <f t="shared" si="69"/>
        <v/>
      </c>
      <c r="J554" s="62"/>
      <c r="K554" t="str">
        <f t="shared" si="64"/>
        <v/>
      </c>
      <c r="L554" t="str">
        <f t="shared" si="65"/>
        <v/>
      </c>
      <c r="M554" t="str">
        <f t="shared" si="66"/>
        <v/>
      </c>
      <c r="N554" t="str">
        <f t="shared" si="67"/>
        <v/>
      </c>
      <c r="O554" t="str">
        <f t="shared" si="70"/>
        <v/>
      </c>
      <c r="P554" t="str">
        <f t="shared" si="68"/>
        <v/>
      </c>
      <c r="Q554" t="str">
        <f t="shared" si="71"/>
        <v/>
      </c>
    </row>
    <row r="555" spans="1:17" x14ac:dyDescent="0.25">
      <c r="A555" s="110" t="str">
        <f>IF('DBE N'!A558="","",'DBE N'!A558)</f>
        <v/>
      </c>
      <c r="B555" s="110" t="str">
        <f>IF('DBE N'!B558="","",'DBE N'!B558)</f>
        <v/>
      </c>
      <c r="C555" s="94" t="str">
        <f>IF('DBE N'!C558="","",'DBE N'!C558)</f>
        <v/>
      </c>
      <c r="D555" s="89" t="str">
        <f>IF('DBE N'!E558="","",'DBE N'!E558)</f>
        <v/>
      </c>
      <c r="E555" s="62"/>
      <c r="F555" s="62"/>
      <c r="G555" s="62"/>
      <c r="H555" s="62"/>
      <c r="I555" s="72" t="str">
        <f t="shared" si="69"/>
        <v/>
      </c>
      <c r="J555" s="62"/>
      <c r="K555" t="str">
        <f t="shared" si="64"/>
        <v/>
      </c>
      <c r="L555" t="str">
        <f t="shared" si="65"/>
        <v/>
      </c>
      <c r="M555" t="str">
        <f t="shared" si="66"/>
        <v/>
      </c>
      <c r="N555" t="str">
        <f t="shared" si="67"/>
        <v/>
      </c>
      <c r="O555" t="str">
        <f t="shared" si="70"/>
        <v/>
      </c>
      <c r="P555" t="str">
        <f t="shared" si="68"/>
        <v/>
      </c>
      <c r="Q555" t="str">
        <f t="shared" si="71"/>
        <v/>
      </c>
    </row>
    <row r="556" spans="1:17" x14ac:dyDescent="0.25">
      <c r="A556" s="110" t="str">
        <f>IF('DBE N'!A559="","",'DBE N'!A559)</f>
        <v/>
      </c>
      <c r="B556" s="110" t="str">
        <f>IF('DBE N'!B559="","",'DBE N'!B559)</f>
        <v/>
      </c>
      <c r="C556" s="94" t="str">
        <f>IF('DBE N'!C559="","",'DBE N'!C559)</f>
        <v/>
      </c>
      <c r="D556" s="89" t="str">
        <f>IF('DBE N'!E559="","",'DBE N'!E559)</f>
        <v/>
      </c>
      <c r="E556" s="62"/>
      <c r="F556" s="62"/>
      <c r="G556" s="62"/>
      <c r="H556" s="62"/>
      <c r="I556" s="72" t="str">
        <f t="shared" si="69"/>
        <v/>
      </c>
      <c r="J556" s="62"/>
      <c r="K556" t="str">
        <f t="shared" si="64"/>
        <v/>
      </c>
      <c r="L556" t="str">
        <f t="shared" si="65"/>
        <v/>
      </c>
      <c r="M556" t="str">
        <f t="shared" si="66"/>
        <v/>
      </c>
      <c r="N556" t="str">
        <f t="shared" si="67"/>
        <v/>
      </c>
      <c r="O556" t="str">
        <f t="shared" si="70"/>
        <v/>
      </c>
      <c r="P556" t="str">
        <f t="shared" si="68"/>
        <v/>
      </c>
      <c r="Q556" t="str">
        <f t="shared" si="71"/>
        <v/>
      </c>
    </row>
    <row r="557" spans="1:17" x14ac:dyDescent="0.25">
      <c r="A557" s="110" t="str">
        <f>IF('DBE N'!A560="","",'DBE N'!A560)</f>
        <v/>
      </c>
      <c r="B557" s="110" t="str">
        <f>IF('DBE N'!B560="","",'DBE N'!B560)</f>
        <v/>
      </c>
      <c r="C557" s="94" t="str">
        <f>IF('DBE N'!C560="","",'DBE N'!C560)</f>
        <v/>
      </c>
      <c r="D557" s="89" t="str">
        <f>IF('DBE N'!E560="","",'DBE N'!E560)</f>
        <v/>
      </c>
      <c r="E557" s="62"/>
      <c r="F557" s="62"/>
      <c r="G557" s="62"/>
      <c r="H557" s="62"/>
      <c r="I557" s="72" t="str">
        <f t="shared" si="69"/>
        <v/>
      </c>
      <c r="J557" s="62"/>
      <c r="K557" t="str">
        <f t="shared" si="64"/>
        <v/>
      </c>
      <c r="L557" t="str">
        <f t="shared" si="65"/>
        <v/>
      </c>
      <c r="M557" t="str">
        <f t="shared" si="66"/>
        <v/>
      </c>
      <c r="N557" t="str">
        <f t="shared" si="67"/>
        <v/>
      </c>
      <c r="O557" t="str">
        <f t="shared" si="70"/>
        <v/>
      </c>
      <c r="P557" t="str">
        <f t="shared" si="68"/>
        <v/>
      </c>
      <c r="Q557" t="str">
        <f t="shared" si="71"/>
        <v/>
      </c>
    </row>
    <row r="558" spans="1:17" x14ac:dyDescent="0.25">
      <c r="A558" s="110" t="str">
        <f>IF('DBE N'!A561="","",'DBE N'!A561)</f>
        <v/>
      </c>
      <c r="B558" s="110" t="str">
        <f>IF('DBE N'!B561="","",'DBE N'!B561)</f>
        <v/>
      </c>
      <c r="C558" s="94" t="str">
        <f>IF('DBE N'!C561="","",'DBE N'!C561)</f>
        <v/>
      </c>
      <c r="D558" s="89" t="str">
        <f>IF('DBE N'!E561="","",'DBE N'!E561)</f>
        <v/>
      </c>
      <c r="E558" s="62"/>
      <c r="F558" s="62"/>
      <c r="G558" s="62"/>
      <c r="H558" s="62"/>
      <c r="I558" s="72" t="str">
        <f t="shared" si="69"/>
        <v/>
      </c>
      <c r="J558" s="62"/>
      <c r="K558" t="str">
        <f t="shared" si="64"/>
        <v/>
      </c>
      <c r="L558" t="str">
        <f t="shared" si="65"/>
        <v/>
      </c>
      <c r="M558" t="str">
        <f t="shared" si="66"/>
        <v/>
      </c>
      <c r="N558" t="str">
        <f t="shared" si="67"/>
        <v/>
      </c>
      <c r="O558" t="str">
        <f t="shared" si="70"/>
        <v/>
      </c>
      <c r="P558" t="str">
        <f t="shared" si="68"/>
        <v/>
      </c>
      <c r="Q558" t="str">
        <f t="shared" si="71"/>
        <v/>
      </c>
    </row>
    <row r="559" spans="1:17" x14ac:dyDescent="0.25">
      <c r="A559" s="110" t="str">
        <f>IF('DBE N'!A562="","",'DBE N'!A562)</f>
        <v/>
      </c>
      <c r="B559" s="110" t="str">
        <f>IF('DBE N'!B562="","",'DBE N'!B562)</f>
        <v/>
      </c>
      <c r="C559" s="94" t="str">
        <f>IF('DBE N'!C562="","",'DBE N'!C562)</f>
        <v/>
      </c>
      <c r="D559" s="89" t="str">
        <f>IF('DBE N'!E562="","",'DBE N'!E562)</f>
        <v/>
      </c>
      <c r="E559" s="62"/>
      <c r="F559" s="62"/>
      <c r="G559" s="62"/>
      <c r="H559" s="62"/>
      <c r="I559" s="72" t="str">
        <f t="shared" si="69"/>
        <v/>
      </c>
      <c r="J559" s="62"/>
      <c r="K559" t="str">
        <f t="shared" si="64"/>
        <v/>
      </c>
      <c r="L559" t="str">
        <f t="shared" si="65"/>
        <v/>
      </c>
      <c r="M559" t="str">
        <f t="shared" si="66"/>
        <v/>
      </c>
      <c r="N559" t="str">
        <f t="shared" si="67"/>
        <v/>
      </c>
      <c r="O559" t="str">
        <f t="shared" si="70"/>
        <v/>
      </c>
      <c r="P559" t="str">
        <f t="shared" si="68"/>
        <v/>
      </c>
      <c r="Q559" t="str">
        <f t="shared" si="71"/>
        <v/>
      </c>
    </row>
    <row r="560" spans="1:17" x14ac:dyDescent="0.25">
      <c r="A560" s="110" t="str">
        <f>IF('DBE N'!A563="","",'DBE N'!A563)</f>
        <v/>
      </c>
      <c r="B560" s="110" t="str">
        <f>IF('DBE N'!B563="","",'DBE N'!B563)</f>
        <v/>
      </c>
      <c r="C560" s="94" t="str">
        <f>IF('DBE N'!C563="","",'DBE N'!C563)</f>
        <v/>
      </c>
      <c r="D560" s="89" t="str">
        <f>IF('DBE N'!E563="","",'DBE N'!E563)</f>
        <v/>
      </c>
      <c r="E560" s="62"/>
      <c r="F560" s="62"/>
      <c r="G560" s="62"/>
      <c r="H560" s="62"/>
      <c r="I560" s="72" t="str">
        <f t="shared" si="69"/>
        <v/>
      </c>
      <c r="J560" s="62"/>
      <c r="K560" t="str">
        <f t="shared" si="64"/>
        <v/>
      </c>
      <c r="L560" t="str">
        <f t="shared" si="65"/>
        <v/>
      </c>
      <c r="M560" t="str">
        <f t="shared" si="66"/>
        <v/>
      </c>
      <c r="N560" t="str">
        <f t="shared" si="67"/>
        <v/>
      </c>
      <c r="O560" t="str">
        <f t="shared" si="70"/>
        <v/>
      </c>
      <c r="P560" t="str">
        <f t="shared" si="68"/>
        <v/>
      </c>
      <c r="Q560" t="str">
        <f t="shared" si="71"/>
        <v/>
      </c>
    </row>
    <row r="561" spans="1:17" x14ac:dyDescent="0.25">
      <c r="A561" s="110" t="str">
        <f>IF('DBE N'!A564="","",'DBE N'!A564)</f>
        <v/>
      </c>
      <c r="B561" s="110" t="str">
        <f>IF('DBE N'!B564="","",'DBE N'!B564)</f>
        <v/>
      </c>
      <c r="C561" s="94" t="str">
        <f>IF('DBE N'!C564="","",'DBE N'!C564)</f>
        <v/>
      </c>
      <c r="D561" s="89" t="str">
        <f>IF('DBE N'!E564="","",'DBE N'!E564)</f>
        <v/>
      </c>
      <c r="E561" s="62"/>
      <c r="F561" s="62"/>
      <c r="G561" s="62"/>
      <c r="H561" s="62"/>
      <c r="I561" s="72" t="str">
        <f t="shared" si="69"/>
        <v/>
      </c>
      <c r="J561" s="62"/>
      <c r="K561" t="str">
        <f t="shared" si="64"/>
        <v/>
      </c>
      <c r="L561" t="str">
        <f t="shared" si="65"/>
        <v/>
      </c>
      <c r="M561" t="str">
        <f t="shared" si="66"/>
        <v/>
      </c>
      <c r="N561" t="str">
        <f t="shared" si="67"/>
        <v/>
      </c>
      <c r="O561" t="str">
        <f t="shared" si="70"/>
        <v/>
      </c>
      <c r="P561" t="str">
        <f t="shared" si="68"/>
        <v/>
      </c>
      <c r="Q561" t="str">
        <f t="shared" si="71"/>
        <v/>
      </c>
    </row>
    <row r="562" spans="1:17" x14ac:dyDescent="0.25">
      <c r="A562" s="110" t="str">
        <f>IF('DBE N'!A565="","",'DBE N'!A565)</f>
        <v/>
      </c>
      <c r="B562" s="110" t="str">
        <f>IF('DBE N'!B565="","",'DBE N'!B565)</f>
        <v/>
      </c>
      <c r="C562" s="94" t="str">
        <f>IF('DBE N'!C565="","",'DBE N'!C565)</f>
        <v/>
      </c>
      <c r="D562" s="89" t="str">
        <f>IF('DBE N'!E565="","",'DBE N'!E565)</f>
        <v/>
      </c>
      <c r="E562" s="62"/>
      <c r="F562" s="62"/>
      <c r="G562" s="62"/>
      <c r="H562" s="62"/>
      <c r="I562" s="72" t="str">
        <f t="shared" si="69"/>
        <v/>
      </c>
      <c r="J562" s="62"/>
      <c r="K562" t="str">
        <f t="shared" si="64"/>
        <v/>
      </c>
      <c r="L562" t="str">
        <f t="shared" si="65"/>
        <v/>
      </c>
      <c r="M562" t="str">
        <f t="shared" si="66"/>
        <v/>
      </c>
      <c r="N562" t="str">
        <f t="shared" si="67"/>
        <v/>
      </c>
      <c r="O562" t="str">
        <f t="shared" si="70"/>
        <v/>
      </c>
      <c r="P562" t="str">
        <f t="shared" si="68"/>
        <v/>
      </c>
      <c r="Q562" t="str">
        <f t="shared" si="71"/>
        <v/>
      </c>
    </row>
    <row r="563" spans="1:17" x14ac:dyDescent="0.25">
      <c r="A563" s="110" t="str">
        <f>IF('DBE N'!A566="","",'DBE N'!A566)</f>
        <v/>
      </c>
      <c r="B563" s="110" t="str">
        <f>IF('DBE N'!B566="","",'DBE N'!B566)</f>
        <v/>
      </c>
      <c r="C563" s="94" t="str">
        <f>IF('DBE N'!C566="","",'DBE N'!C566)</f>
        <v/>
      </c>
      <c r="D563" s="89" t="str">
        <f>IF('DBE N'!E566="","",'DBE N'!E566)</f>
        <v/>
      </c>
      <c r="E563" s="62"/>
      <c r="F563" s="62"/>
      <c r="G563" s="62"/>
      <c r="H563" s="62"/>
      <c r="I563" s="72" t="str">
        <f t="shared" si="69"/>
        <v/>
      </c>
      <c r="J563" s="62"/>
      <c r="K563" t="str">
        <f t="shared" si="64"/>
        <v/>
      </c>
      <c r="L563" t="str">
        <f t="shared" si="65"/>
        <v/>
      </c>
      <c r="M563" t="str">
        <f t="shared" si="66"/>
        <v/>
      </c>
      <c r="N563" t="str">
        <f t="shared" si="67"/>
        <v/>
      </c>
      <c r="O563" t="str">
        <f t="shared" si="70"/>
        <v/>
      </c>
      <c r="P563" t="str">
        <f t="shared" si="68"/>
        <v/>
      </c>
      <c r="Q563" t="str">
        <f t="shared" si="71"/>
        <v/>
      </c>
    </row>
    <row r="564" spans="1:17" x14ac:dyDescent="0.25">
      <c r="A564" s="110" t="str">
        <f>IF('DBE N'!A567="","",'DBE N'!A567)</f>
        <v/>
      </c>
      <c r="B564" s="110" t="str">
        <f>IF('DBE N'!B567="","",'DBE N'!B567)</f>
        <v/>
      </c>
      <c r="C564" s="94" t="str">
        <f>IF('DBE N'!C567="","",'DBE N'!C567)</f>
        <v/>
      </c>
      <c r="D564" s="89" t="str">
        <f>IF('DBE N'!E567="","",'DBE N'!E567)</f>
        <v/>
      </c>
      <c r="E564" s="62"/>
      <c r="F564" s="62"/>
      <c r="G564" s="62"/>
      <c r="H564" s="62"/>
      <c r="I564" s="72" t="str">
        <f t="shared" si="69"/>
        <v/>
      </c>
      <c r="J564" s="62"/>
      <c r="K564" t="str">
        <f t="shared" si="64"/>
        <v/>
      </c>
      <c r="L564" t="str">
        <f t="shared" si="65"/>
        <v/>
      </c>
      <c r="M564" t="str">
        <f t="shared" si="66"/>
        <v/>
      </c>
      <c r="N564" t="str">
        <f t="shared" si="67"/>
        <v/>
      </c>
      <c r="O564" t="str">
        <f t="shared" si="70"/>
        <v/>
      </c>
      <c r="P564" t="str">
        <f t="shared" si="68"/>
        <v/>
      </c>
      <c r="Q564" t="str">
        <f t="shared" si="71"/>
        <v/>
      </c>
    </row>
    <row r="565" spans="1:17" x14ac:dyDescent="0.25">
      <c r="A565" s="110" t="str">
        <f>IF('DBE N'!A568="","",'DBE N'!A568)</f>
        <v/>
      </c>
      <c r="B565" s="110" t="str">
        <f>IF('DBE N'!B568="","",'DBE N'!B568)</f>
        <v/>
      </c>
      <c r="C565" s="94" t="str">
        <f>IF('DBE N'!C568="","",'DBE N'!C568)</f>
        <v/>
      </c>
      <c r="D565" s="89" t="str">
        <f>IF('DBE N'!E568="","",'DBE N'!E568)</f>
        <v/>
      </c>
      <c r="E565" s="62"/>
      <c r="F565" s="62"/>
      <c r="G565" s="62"/>
      <c r="H565" s="62"/>
      <c r="I565" s="72" t="str">
        <f t="shared" si="69"/>
        <v/>
      </c>
      <c r="J565" s="62"/>
      <c r="K565" t="str">
        <f t="shared" si="64"/>
        <v/>
      </c>
      <c r="L565" t="str">
        <f t="shared" si="65"/>
        <v/>
      </c>
      <c r="M565" t="str">
        <f t="shared" si="66"/>
        <v/>
      </c>
      <c r="N565" t="str">
        <f t="shared" si="67"/>
        <v/>
      </c>
      <c r="O565" t="str">
        <f t="shared" si="70"/>
        <v/>
      </c>
      <c r="P565" t="str">
        <f t="shared" si="68"/>
        <v/>
      </c>
      <c r="Q565" t="str">
        <f t="shared" si="71"/>
        <v/>
      </c>
    </row>
    <row r="566" spans="1:17" x14ac:dyDescent="0.25">
      <c r="A566" s="110" t="str">
        <f>IF('DBE N'!A569="","",'DBE N'!A569)</f>
        <v/>
      </c>
      <c r="B566" s="110" t="str">
        <f>IF('DBE N'!B569="","",'DBE N'!B569)</f>
        <v/>
      </c>
      <c r="C566" s="94" t="str">
        <f>IF('DBE N'!C569="","",'DBE N'!C569)</f>
        <v/>
      </c>
      <c r="D566" s="89" t="str">
        <f>IF('DBE N'!E569="","",'DBE N'!E569)</f>
        <v/>
      </c>
      <c r="E566" s="62"/>
      <c r="F566" s="62"/>
      <c r="G566" s="62"/>
      <c r="H566" s="62"/>
      <c r="I566" s="72" t="str">
        <f t="shared" si="69"/>
        <v/>
      </c>
      <c r="J566" s="62"/>
      <c r="K566" t="str">
        <f t="shared" si="64"/>
        <v/>
      </c>
      <c r="L566" t="str">
        <f t="shared" si="65"/>
        <v/>
      </c>
      <c r="M566" t="str">
        <f t="shared" si="66"/>
        <v/>
      </c>
      <c r="N566" t="str">
        <f t="shared" si="67"/>
        <v/>
      </c>
      <c r="O566" t="str">
        <f t="shared" si="70"/>
        <v/>
      </c>
      <c r="P566" t="str">
        <f t="shared" si="68"/>
        <v/>
      </c>
      <c r="Q566" t="str">
        <f t="shared" si="71"/>
        <v/>
      </c>
    </row>
    <row r="567" spans="1:17" x14ac:dyDescent="0.25">
      <c r="A567" s="110" t="str">
        <f>IF('DBE N'!A570="","",'DBE N'!A570)</f>
        <v/>
      </c>
      <c r="B567" s="110" t="str">
        <f>IF('DBE N'!B570="","",'DBE N'!B570)</f>
        <v/>
      </c>
      <c r="C567" s="94" t="str">
        <f>IF('DBE N'!C570="","",'DBE N'!C570)</f>
        <v/>
      </c>
      <c r="D567" s="89" t="str">
        <f>IF('DBE N'!E570="","",'DBE N'!E570)</f>
        <v/>
      </c>
      <c r="E567" s="62"/>
      <c r="F567" s="62"/>
      <c r="G567" s="62"/>
      <c r="H567" s="62"/>
      <c r="I567" s="72" t="str">
        <f t="shared" si="69"/>
        <v/>
      </c>
      <c r="J567" s="62"/>
      <c r="K567" t="str">
        <f t="shared" si="64"/>
        <v/>
      </c>
      <c r="L567" t="str">
        <f t="shared" si="65"/>
        <v/>
      </c>
      <c r="M567" t="str">
        <f t="shared" si="66"/>
        <v/>
      </c>
      <c r="N567" t="str">
        <f t="shared" si="67"/>
        <v/>
      </c>
      <c r="O567" t="str">
        <f t="shared" si="70"/>
        <v/>
      </c>
      <c r="P567" t="str">
        <f t="shared" si="68"/>
        <v/>
      </c>
      <c r="Q567" t="str">
        <f t="shared" si="71"/>
        <v/>
      </c>
    </row>
    <row r="568" spans="1:17" x14ac:dyDescent="0.25">
      <c r="A568" s="110" t="str">
        <f>IF('DBE N'!A571="","",'DBE N'!A571)</f>
        <v/>
      </c>
      <c r="B568" s="110" t="str">
        <f>IF('DBE N'!B571="","",'DBE N'!B571)</f>
        <v/>
      </c>
      <c r="C568" s="94" t="str">
        <f>IF('DBE N'!C571="","",'DBE N'!C571)</f>
        <v/>
      </c>
      <c r="D568" s="89" t="str">
        <f>IF('DBE N'!E571="","",'DBE N'!E571)</f>
        <v/>
      </c>
      <c r="E568" s="62"/>
      <c r="F568" s="62"/>
      <c r="G568" s="62"/>
      <c r="H568" s="62"/>
      <c r="I568" s="72" t="str">
        <f t="shared" si="69"/>
        <v/>
      </c>
      <c r="J568" s="62"/>
      <c r="K568" t="str">
        <f t="shared" si="64"/>
        <v/>
      </c>
      <c r="L568" t="str">
        <f t="shared" si="65"/>
        <v/>
      </c>
      <c r="M568" t="str">
        <f t="shared" si="66"/>
        <v/>
      </c>
      <c r="N568" t="str">
        <f t="shared" si="67"/>
        <v/>
      </c>
      <c r="O568" t="str">
        <f t="shared" si="70"/>
        <v/>
      </c>
      <c r="P568" t="str">
        <f t="shared" si="68"/>
        <v/>
      </c>
      <c r="Q568" t="str">
        <f t="shared" si="71"/>
        <v/>
      </c>
    </row>
    <row r="569" spans="1:17" x14ac:dyDescent="0.25">
      <c r="A569" s="110" t="str">
        <f>IF('DBE N'!A572="","",'DBE N'!A572)</f>
        <v/>
      </c>
      <c r="B569" s="110" t="str">
        <f>IF('DBE N'!B572="","",'DBE N'!B572)</f>
        <v/>
      </c>
      <c r="C569" s="94" t="str">
        <f>IF('DBE N'!C572="","",'DBE N'!C572)</f>
        <v/>
      </c>
      <c r="D569" s="89" t="str">
        <f>IF('DBE N'!E572="","",'DBE N'!E572)</f>
        <v/>
      </c>
      <c r="E569" s="62"/>
      <c r="F569" s="62"/>
      <c r="G569" s="62"/>
      <c r="H569" s="62"/>
      <c r="I569" s="72" t="str">
        <f t="shared" si="69"/>
        <v/>
      </c>
      <c r="J569" s="62"/>
      <c r="K569" t="str">
        <f t="shared" si="64"/>
        <v/>
      </c>
      <c r="L569" t="str">
        <f t="shared" si="65"/>
        <v/>
      </c>
      <c r="M569" t="str">
        <f t="shared" si="66"/>
        <v/>
      </c>
      <c r="N569" t="str">
        <f t="shared" si="67"/>
        <v/>
      </c>
      <c r="O569" t="str">
        <f t="shared" si="70"/>
        <v/>
      </c>
      <c r="P569" t="str">
        <f t="shared" si="68"/>
        <v/>
      </c>
      <c r="Q569" t="str">
        <f t="shared" si="71"/>
        <v/>
      </c>
    </row>
    <row r="570" spans="1:17" x14ac:dyDescent="0.25">
      <c r="A570" s="110" t="str">
        <f>IF('DBE N'!A573="","",'DBE N'!A573)</f>
        <v/>
      </c>
      <c r="B570" s="110" t="str">
        <f>IF('DBE N'!B573="","",'DBE N'!B573)</f>
        <v/>
      </c>
      <c r="C570" s="94" t="str">
        <f>IF('DBE N'!C573="","",'DBE N'!C573)</f>
        <v/>
      </c>
      <c r="D570" s="89" t="str">
        <f>IF('DBE N'!E573="","",'DBE N'!E573)</f>
        <v/>
      </c>
      <c r="E570" s="62"/>
      <c r="F570" s="62"/>
      <c r="G570" s="62"/>
      <c r="H570" s="62"/>
      <c r="I570" s="72" t="str">
        <f t="shared" si="69"/>
        <v/>
      </c>
      <c r="J570" s="62"/>
      <c r="K570" t="str">
        <f t="shared" si="64"/>
        <v/>
      </c>
      <c r="L570" t="str">
        <f t="shared" si="65"/>
        <v/>
      </c>
      <c r="M570" t="str">
        <f t="shared" si="66"/>
        <v/>
      </c>
      <c r="N570" t="str">
        <f t="shared" si="67"/>
        <v/>
      </c>
      <c r="O570" t="str">
        <f t="shared" si="70"/>
        <v/>
      </c>
      <c r="P570" t="str">
        <f t="shared" si="68"/>
        <v/>
      </c>
      <c r="Q570" t="str">
        <f t="shared" si="71"/>
        <v/>
      </c>
    </row>
    <row r="571" spans="1:17" x14ac:dyDescent="0.25">
      <c r="A571" s="110" t="str">
        <f>IF('DBE N'!A574="","",'DBE N'!A574)</f>
        <v/>
      </c>
      <c r="B571" s="110" t="str">
        <f>IF('DBE N'!B574="","",'DBE N'!B574)</f>
        <v/>
      </c>
      <c r="C571" s="94" t="str">
        <f>IF('DBE N'!C574="","",'DBE N'!C574)</f>
        <v/>
      </c>
      <c r="D571" s="89" t="str">
        <f>IF('DBE N'!E574="","",'DBE N'!E574)</f>
        <v/>
      </c>
      <c r="E571" s="62"/>
      <c r="F571" s="62"/>
      <c r="G571" s="62"/>
      <c r="H571" s="62"/>
      <c r="I571" s="72" t="str">
        <f t="shared" si="69"/>
        <v/>
      </c>
      <c r="J571" s="62"/>
      <c r="K571" t="str">
        <f t="shared" si="64"/>
        <v/>
      </c>
      <c r="L571" t="str">
        <f t="shared" si="65"/>
        <v/>
      </c>
      <c r="M571" t="str">
        <f t="shared" si="66"/>
        <v/>
      </c>
      <c r="N571" t="str">
        <f t="shared" si="67"/>
        <v/>
      </c>
      <c r="O571" t="str">
        <f t="shared" si="70"/>
        <v/>
      </c>
      <c r="P571" t="str">
        <f t="shared" si="68"/>
        <v/>
      </c>
      <c r="Q571" t="str">
        <f t="shared" si="71"/>
        <v/>
      </c>
    </row>
    <row r="572" spans="1:17" x14ac:dyDescent="0.25">
      <c r="A572" s="110" t="str">
        <f>IF('DBE N'!A575="","",'DBE N'!A575)</f>
        <v/>
      </c>
      <c r="B572" s="110" t="str">
        <f>IF('DBE N'!B575="","",'DBE N'!B575)</f>
        <v/>
      </c>
      <c r="C572" s="94" t="str">
        <f>IF('DBE N'!C575="","",'DBE N'!C575)</f>
        <v/>
      </c>
      <c r="D572" s="89" t="str">
        <f>IF('DBE N'!E575="","",'DBE N'!E575)</f>
        <v/>
      </c>
      <c r="E572" s="62"/>
      <c r="F572" s="62"/>
      <c r="G572" s="62"/>
      <c r="H572" s="62"/>
      <c r="I572" s="72" t="str">
        <f t="shared" si="69"/>
        <v/>
      </c>
      <c r="J572" s="62"/>
      <c r="K572" t="str">
        <f t="shared" si="64"/>
        <v/>
      </c>
      <c r="L572" t="str">
        <f t="shared" si="65"/>
        <v/>
      </c>
      <c r="M572" t="str">
        <f t="shared" si="66"/>
        <v/>
      </c>
      <c r="N572" t="str">
        <f t="shared" si="67"/>
        <v/>
      </c>
      <c r="O572" t="str">
        <f t="shared" si="70"/>
        <v/>
      </c>
      <c r="P572" t="str">
        <f t="shared" si="68"/>
        <v/>
      </c>
      <c r="Q572" t="str">
        <f t="shared" si="71"/>
        <v/>
      </c>
    </row>
    <row r="573" spans="1:17" x14ac:dyDescent="0.25">
      <c r="A573" s="110" t="str">
        <f>IF('DBE N'!A576="","",'DBE N'!A576)</f>
        <v/>
      </c>
      <c r="B573" s="110" t="str">
        <f>IF('DBE N'!B576="","",'DBE N'!B576)</f>
        <v/>
      </c>
      <c r="C573" s="94" t="str">
        <f>IF('DBE N'!C576="","",'DBE N'!C576)</f>
        <v/>
      </c>
      <c r="D573" s="89" t="str">
        <f>IF('DBE N'!E576="","",'DBE N'!E576)</f>
        <v/>
      </c>
      <c r="E573" s="62"/>
      <c r="F573" s="62"/>
      <c r="G573" s="62"/>
      <c r="H573" s="62"/>
      <c r="I573" s="72" t="str">
        <f t="shared" si="69"/>
        <v/>
      </c>
      <c r="J573" s="62"/>
      <c r="K573" t="str">
        <f t="shared" si="64"/>
        <v/>
      </c>
      <c r="L573" t="str">
        <f t="shared" si="65"/>
        <v/>
      </c>
      <c r="M573" t="str">
        <f t="shared" si="66"/>
        <v/>
      </c>
      <c r="N573" t="str">
        <f t="shared" si="67"/>
        <v/>
      </c>
      <c r="O573" t="str">
        <f t="shared" si="70"/>
        <v/>
      </c>
      <c r="P573" t="str">
        <f t="shared" si="68"/>
        <v/>
      </c>
      <c r="Q573" t="str">
        <f t="shared" si="71"/>
        <v/>
      </c>
    </row>
    <row r="574" spans="1:17" x14ac:dyDescent="0.25">
      <c r="A574" s="110" t="str">
        <f>IF('DBE N'!A577="","",'DBE N'!A577)</f>
        <v/>
      </c>
      <c r="B574" s="110" t="str">
        <f>IF('DBE N'!B577="","",'DBE N'!B577)</f>
        <v/>
      </c>
      <c r="C574" s="94" t="str">
        <f>IF('DBE N'!C577="","",'DBE N'!C577)</f>
        <v/>
      </c>
      <c r="D574" s="89" t="str">
        <f>IF('DBE N'!E577="","",'DBE N'!E577)</f>
        <v/>
      </c>
      <c r="E574" s="62"/>
      <c r="F574" s="62"/>
      <c r="G574" s="62"/>
      <c r="H574" s="62"/>
      <c r="I574" s="72" t="str">
        <f t="shared" si="69"/>
        <v/>
      </c>
      <c r="J574" s="62"/>
      <c r="K574" t="str">
        <f t="shared" si="64"/>
        <v/>
      </c>
      <c r="L574" t="str">
        <f t="shared" si="65"/>
        <v/>
      </c>
      <c r="M574" t="str">
        <f t="shared" si="66"/>
        <v/>
      </c>
      <c r="N574" t="str">
        <f t="shared" si="67"/>
        <v/>
      </c>
      <c r="O574" t="str">
        <f t="shared" si="70"/>
        <v/>
      </c>
      <c r="P574" t="str">
        <f t="shared" si="68"/>
        <v/>
      </c>
      <c r="Q574" t="str">
        <f t="shared" si="71"/>
        <v/>
      </c>
    </row>
    <row r="575" spans="1:17" x14ac:dyDescent="0.25">
      <c r="A575" s="110" t="str">
        <f>IF('DBE N'!A578="","",'DBE N'!A578)</f>
        <v/>
      </c>
      <c r="B575" s="110" t="str">
        <f>IF('DBE N'!B578="","",'DBE N'!B578)</f>
        <v/>
      </c>
      <c r="C575" s="94" t="str">
        <f>IF('DBE N'!C578="","",'DBE N'!C578)</f>
        <v/>
      </c>
      <c r="D575" s="89" t="str">
        <f>IF('DBE N'!E578="","",'DBE N'!E578)</f>
        <v/>
      </c>
      <c r="E575" s="62"/>
      <c r="F575" s="62"/>
      <c r="G575" s="62"/>
      <c r="H575" s="62"/>
      <c r="I575" s="72" t="str">
        <f t="shared" si="69"/>
        <v/>
      </c>
      <c r="J575" s="62"/>
      <c r="K575" t="str">
        <f t="shared" si="64"/>
        <v/>
      </c>
      <c r="L575" t="str">
        <f t="shared" si="65"/>
        <v/>
      </c>
      <c r="M575" t="str">
        <f t="shared" si="66"/>
        <v/>
      </c>
      <c r="N575" t="str">
        <f t="shared" si="67"/>
        <v/>
      </c>
      <c r="O575" t="str">
        <f t="shared" si="70"/>
        <v/>
      </c>
      <c r="P575" t="str">
        <f t="shared" si="68"/>
        <v/>
      </c>
      <c r="Q575" t="str">
        <f t="shared" si="71"/>
        <v/>
      </c>
    </row>
    <row r="576" spans="1:17" x14ac:dyDescent="0.25">
      <c r="A576" s="110" t="str">
        <f>IF('DBE N'!A579="","",'DBE N'!A579)</f>
        <v/>
      </c>
      <c r="B576" s="110" t="str">
        <f>IF('DBE N'!B579="","",'DBE N'!B579)</f>
        <v/>
      </c>
      <c r="C576" s="94" t="str">
        <f>IF('DBE N'!C579="","",'DBE N'!C579)</f>
        <v/>
      </c>
      <c r="D576" s="89" t="str">
        <f>IF('DBE N'!E579="","",'DBE N'!E579)</f>
        <v/>
      </c>
      <c r="E576" s="62"/>
      <c r="F576" s="62"/>
      <c r="G576" s="62"/>
      <c r="H576" s="62"/>
      <c r="I576" s="72" t="str">
        <f t="shared" si="69"/>
        <v/>
      </c>
      <c r="J576" s="62"/>
      <c r="K576" t="str">
        <f t="shared" si="64"/>
        <v/>
      </c>
      <c r="L576" t="str">
        <f t="shared" si="65"/>
        <v/>
      </c>
      <c r="M576" t="str">
        <f t="shared" si="66"/>
        <v/>
      </c>
      <c r="N576" t="str">
        <f t="shared" si="67"/>
        <v/>
      </c>
      <c r="O576" t="str">
        <f t="shared" si="70"/>
        <v/>
      </c>
      <c r="P576" t="str">
        <f t="shared" si="68"/>
        <v/>
      </c>
      <c r="Q576" t="str">
        <f t="shared" si="71"/>
        <v/>
      </c>
    </row>
    <row r="577" spans="1:17" x14ac:dyDescent="0.25">
      <c r="A577" s="110" t="str">
        <f>IF('DBE N'!A580="","",'DBE N'!A580)</f>
        <v/>
      </c>
      <c r="B577" s="110" t="str">
        <f>IF('DBE N'!B580="","",'DBE N'!B580)</f>
        <v/>
      </c>
      <c r="C577" s="94" t="str">
        <f>IF('DBE N'!C580="","",'DBE N'!C580)</f>
        <v/>
      </c>
      <c r="D577" s="89" t="str">
        <f>IF('DBE N'!E580="","",'DBE N'!E580)</f>
        <v/>
      </c>
      <c r="E577" s="62"/>
      <c r="F577" s="62"/>
      <c r="G577" s="62"/>
      <c r="H577" s="62"/>
      <c r="I577" s="72" t="str">
        <f t="shared" si="69"/>
        <v/>
      </c>
      <c r="J577" s="62"/>
      <c r="K577" t="str">
        <f t="shared" ref="K577:K640" si="72">IF(C577="","",I577*C577)</f>
        <v/>
      </c>
      <c r="L577" t="str">
        <f t="shared" ref="L577:L640" si="73">IF(C577="","",C577*J577)</f>
        <v/>
      </c>
      <c r="M577" t="str">
        <f t="shared" ref="M577:M640" si="74">IFERROR(VLOOKUP(A577,Tabelle,6,FALSE),"")</f>
        <v/>
      </c>
      <c r="N577" t="str">
        <f t="shared" ref="N577:N640" si="75">IFERROR(VLOOKUP(A577,Tabelle,7,0),"")</f>
        <v/>
      </c>
      <c r="O577" t="str">
        <f t="shared" si="70"/>
        <v/>
      </c>
      <c r="P577" t="str">
        <f t="shared" ref="P577:P640" si="76">IFERROR(M577*D577,"")</f>
        <v/>
      </c>
      <c r="Q577" t="str">
        <f t="shared" si="71"/>
        <v/>
      </c>
    </row>
    <row r="578" spans="1:17" x14ac:dyDescent="0.25">
      <c r="A578" s="110" t="str">
        <f>IF('DBE N'!A581="","",'DBE N'!A581)</f>
        <v/>
      </c>
      <c r="B578" s="110" t="str">
        <f>IF('DBE N'!B581="","",'DBE N'!B581)</f>
        <v/>
      </c>
      <c r="C578" s="94" t="str">
        <f>IF('DBE N'!C581="","",'DBE N'!C581)</f>
        <v/>
      </c>
      <c r="D578" s="89" t="str">
        <f>IF('DBE N'!E581="","",'DBE N'!E581)</f>
        <v/>
      </c>
      <c r="E578" s="62"/>
      <c r="F578" s="62"/>
      <c r="G578" s="62"/>
      <c r="H578" s="62"/>
      <c r="I578" s="72" t="str">
        <f t="shared" ref="I578:I641" si="77">IF(D578="","",(Q578))</f>
        <v/>
      </c>
      <c r="J578" s="62"/>
      <c r="K578" t="str">
        <f t="shared" si="72"/>
        <v/>
      </c>
      <c r="L578" t="str">
        <f t="shared" si="73"/>
        <v/>
      </c>
      <c r="M578" t="str">
        <f t="shared" si="74"/>
        <v/>
      </c>
      <c r="N578" t="str">
        <f t="shared" si="75"/>
        <v/>
      </c>
      <c r="O578" t="str">
        <f t="shared" ref="O578:O641" si="78">IFERROR(M578+N578,"")</f>
        <v/>
      </c>
      <c r="P578" t="str">
        <f t="shared" si="76"/>
        <v/>
      </c>
      <c r="Q578" t="str">
        <f t="shared" ref="Q578:Q641" si="79">IFERROR(N578*D578,"")</f>
        <v/>
      </c>
    </row>
    <row r="579" spans="1:17" x14ac:dyDescent="0.25">
      <c r="A579" s="110" t="str">
        <f>IF('DBE N'!A582="","",'DBE N'!A582)</f>
        <v/>
      </c>
      <c r="B579" s="110" t="str">
        <f>IF('DBE N'!B582="","",'DBE N'!B582)</f>
        <v/>
      </c>
      <c r="C579" s="94" t="str">
        <f>IF('DBE N'!C582="","",'DBE N'!C582)</f>
        <v/>
      </c>
      <c r="D579" s="89" t="str">
        <f>IF('DBE N'!E582="","",'DBE N'!E582)</f>
        <v/>
      </c>
      <c r="E579" s="62"/>
      <c r="F579" s="62"/>
      <c r="G579" s="62"/>
      <c r="H579" s="62"/>
      <c r="I579" s="72" t="str">
        <f t="shared" si="77"/>
        <v/>
      </c>
      <c r="J579" s="62"/>
      <c r="K579" t="str">
        <f t="shared" si="72"/>
        <v/>
      </c>
      <c r="L579" t="str">
        <f t="shared" si="73"/>
        <v/>
      </c>
      <c r="M579" t="str">
        <f t="shared" si="74"/>
        <v/>
      </c>
      <c r="N579" t="str">
        <f t="shared" si="75"/>
        <v/>
      </c>
      <c r="O579" t="str">
        <f t="shared" si="78"/>
        <v/>
      </c>
      <c r="P579" t="str">
        <f t="shared" si="76"/>
        <v/>
      </c>
      <c r="Q579" t="str">
        <f t="shared" si="79"/>
        <v/>
      </c>
    </row>
    <row r="580" spans="1:17" x14ac:dyDescent="0.25">
      <c r="A580" s="110" t="str">
        <f>IF('DBE N'!A583="","",'DBE N'!A583)</f>
        <v/>
      </c>
      <c r="B580" s="110" t="str">
        <f>IF('DBE N'!B583="","",'DBE N'!B583)</f>
        <v/>
      </c>
      <c r="C580" s="94" t="str">
        <f>IF('DBE N'!C583="","",'DBE N'!C583)</f>
        <v/>
      </c>
      <c r="D580" s="89" t="str">
        <f>IF('DBE N'!E583="","",'DBE N'!E583)</f>
        <v/>
      </c>
      <c r="E580" s="62"/>
      <c r="F580" s="62"/>
      <c r="G580" s="62"/>
      <c r="H580" s="62"/>
      <c r="I580" s="72" t="str">
        <f t="shared" si="77"/>
        <v/>
      </c>
      <c r="J580" s="62"/>
      <c r="K580" t="str">
        <f t="shared" si="72"/>
        <v/>
      </c>
      <c r="L580" t="str">
        <f t="shared" si="73"/>
        <v/>
      </c>
      <c r="M580" t="str">
        <f t="shared" si="74"/>
        <v/>
      </c>
      <c r="N580" t="str">
        <f t="shared" si="75"/>
        <v/>
      </c>
      <c r="O580" t="str">
        <f t="shared" si="78"/>
        <v/>
      </c>
      <c r="P580" t="str">
        <f t="shared" si="76"/>
        <v/>
      </c>
      <c r="Q580" t="str">
        <f t="shared" si="79"/>
        <v/>
      </c>
    </row>
    <row r="581" spans="1:17" x14ac:dyDescent="0.25">
      <c r="A581" s="110" t="str">
        <f>IF('DBE N'!A584="","",'DBE N'!A584)</f>
        <v/>
      </c>
      <c r="B581" s="110" t="str">
        <f>IF('DBE N'!B584="","",'DBE N'!B584)</f>
        <v/>
      </c>
      <c r="C581" s="94" t="str">
        <f>IF('DBE N'!C584="","",'DBE N'!C584)</f>
        <v/>
      </c>
      <c r="D581" s="89" t="str">
        <f>IF('DBE N'!E584="","",'DBE N'!E584)</f>
        <v/>
      </c>
      <c r="E581" s="62"/>
      <c r="F581" s="62"/>
      <c r="G581" s="62"/>
      <c r="H581" s="62"/>
      <c r="I581" s="72" t="str">
        <f t="shared" si="77"/>
        <v/>
      </c>
      <c r="J581" s="62"/>
      <c r="K581" t="str">
        <f t="shared" si="72"/>
        <v/>
      </c>
      <c r="L581" t="str">
        <f t="shared" si="73"/>
        <v/>
      </c>
      <c r="M581" t="str">
        <f t="shared" si="74"/>
        <v/>
      </c>
      <c r="N581" t="str">
        <f t="shared" si="75"/>
        <v/>
      </c>
      <c r="O581" t="str">
        <f t="shared" si="78"/>
        <v/>
      </c>
      <c r="P581" t="str">
        <f t="shared" si="76"/>
        <v/>
      </c>
      <c r="Q581" t="str">
        <f t="shared" si="79"/>
        <v/>
      </c>
    </row>
    <row r="582" spans="1:17" x14ac:dyDescent="0.25">
      <c r="A582" s="110" t="str">
        <f>IF('DBE N'!A585="","",'DBE N'!A585)</f>
        <v/>
      </c>
      <c r="B582" s="110" t="str">
        <f>IF('DBE N'!B585="","",'DBE N'!B585)</f>
        <v/>
      </c>
      <c r="C582" s="94" t="str">
        <f>IF('DBE N'!C585="","",'DBE N'!C585)</f>
        <v/>
      </c>
      <c r="D582" s="89" t="str">
        <f>IF('DBE N'!E585="","",'DBE N'!E585)</f>
        <v/>
      </c>
      <c r="E582" s="62"/>
      <c r="F582" s="62"/>
      <c r="G582" s="62"/>
      <c r="H582" s="62"/>
      <c r="I582" s="72" t="str">
        <f t="shared" si="77"/>
        <v/>
      </c>
      <c r="J582" s="62"/>
      <c r="K582" t="str">
        <f t="shared" si="72"/>
        <v/>
      </c>
      <c r="L582" t="str">
        <f t="shared" si="73"/>
        <v/>
      </c>
      <c r="M582" t="str">
        <f t="shared" si="74"/>
        <v/>
      </c>
      <c r="N582" t="str">
        <f t="shared" si="75"/>
        <v/>
      </c>
      <c r="O582" t="str">
        <f t="shared" si="78"/>
        <v/>
      </c>
      <c r="P582" t="str">
        <f t="shared" si="76"/>
        <v/>
      </c>
      <c r="Q582" t="str">
        <f t="shared" si="79"/>
        <v/>
      </c>
    </row>
    <row r="583" spans="1:17" x14ac:dyDescent="0.25">
      <c r="A583" s="110" t="str">
        <f>IF('DBE N'!A586="","",'DBE N'!A586)</f>
        <v/>
      </c>
      <c r="B583" s="110" t="str">
        <f>IF('DBE N'!B586="","",'DBE N'!B586)</f>
        <v/>
      </c>
      <c r="C583" s="94" t="str">
        <f>IF('DBE N'!C586="","",'DBE N'!C586)</f>
        <v/>
      </c>
      <c r="D583" s="89" t="str">
        <f>IF('DBE N'!E586="","",'DBE N'!E586)</f>
        <v/>
      </c>
      <c r="E583" s="62"/>
      <c r="F583" s="62"/>
      <c r="G583" s="62"/>
      <c r="H583" s="62"/>
      <c r="I583" s="72" t="str">
        <f t="shared" si="77"/>
        <v/>
      </c>
      <c r="J583" s="62"/>
      <c r="K583" t="str">
        <f t="shared" si="72"/>
        <v/>
      </c>
      <c r="L583" t="str">
        <f t="shared" si="73"/>
        <v/>
      </c>
      <c r="M583" t="str">
        <f t="shared" si="74"/>
        <v/>
      </c>
      <c r="N583" t="str">
        <f t="shared" si="75"/>
        <v/>
      </c>
      <c r="O583" t="str">
        <f t="shared" si="78"/>
        <v/>
      </c>
      <c r="P583" t="str">
        <f t="shared" si="76"/>
        <v/>
      </c>
      <c r="Q583" t="str">
        <f t="shared" si="79"/>
        <v/>
      </c>
    </row>
    <row r="584" spans="1:17" x14ac:dyDescent="0.25">
      <c r="A584" s="110" t="str">
        <f>IF('DBE N'!A587="","",'DBE N'!A587)</f>
        <v/>
      </c>
      <c r="B584" s="110" t="str">
        <f>IF('DBE N'!B587="","",'DBE N'!B587)</f>
        <v/>
      </c>
      <c r="C584" s="94" t="str">
        <f>IF('DBE N'!C587="","",'DBE N'!C587)</f>
        <v/>
      </c>
      <c r="D584" s="89" t="str">
        <f>IF('DBE N'!E587="","",'DBE N'!E587)</f>
        <v/>
      </c>
      <c r="E584" s="62"/>
      <c r="F584" s="62"/>
      <c r="G584" s="62"/>
      <c r="H584" s="62"/>
      <c r="I584" s="72" t="str">
        <f t="shared" si="77"/>
        <v/>
      </c>
      <c r="J584" s="62"/>
      <c r="K584" t="str">
        <f t="shared" si="72"/>
        <v/>
      </c>
      <c r="L584" t="str">
        <f t="shared" si="73"/>
        <v/>
      </c>
      <c r="M584" t="str">
        <f t="shared" si="74"/>
        <v/>
      </c>
      <c r="N584" t="str">
        <f t="shared" si="75"/>
        <v/>
      </c>
      <c r="O584" t="str">
        <f t="shared" si="78"/>
        <v/>
      </c>
      <c r="P584" t="str">
        <f t="shared" si="76"/>
        <v/>
      </c>
      <c r="Q584" t="str">
        <f t="shared" si="79"/>
        <v/>
      </c>
    </row>
    <row r="585" spans="1:17" x14ac:dyDescent="0.25">
      <c r="A585" s="110" t="str">
        <f>IF('DBE N'!A588="","",'DBE N'!A588)</f>
        <v/>
      </c>
      <c r="B585" s="110" t="str">
        <f>IF('DBE N'!B588="","",'DBE N'!B588)</f>
        <v/>
      </c>
      <c r="C585" s="94" t="str">
        <f>IF('DBE N'!C588="","",'DBE N'!C588)</f>
        <v/>
      </c>
      <c r="D585" s="89" t="str">
        <f>IF('DBE N'!E588="","",'DBE N'!E588)</f>
        <v/>
      </c>
      <c r="E585" s="62"/>
      <c r="F585" s="62"/>
      <c r="G585" s="62"/>
      <c r="H585" s="62"/>
      <c r="I585" s="72" t="str">
        <f t="shared" si="77"/>
        <v/>
      </c>
      <c r="J585" s="62"/>
      <c r="K585" t="str">
        <f t="shared" si="72"/>
        <v/>
      </c>
      <c r="L585" t="str">
        <f t="shared" si="73"/>
        <v/>
      </c>
      <c r="M585" t="str">
        <f t="shared" si="74"/>
        <v/>
      </c>
      <c r="N585" t="str">
        <f t="shared" si="75"/>
        <v/>
      </c>
      <c r="O585" t="str">
        <f t="shared" si="78"/>
        <v/>
      </c>
      <c r="P585" t="str">
        <f t="shared" si="76"/>
        <v/>
      </c>
      <c r="Q585" t="str">
        <f t="shared" si="79"/>
        <v/>
      </c>
    </row>
    <row r="586" spans="1:17" x14ac:dyDescent="0.25">
      <c r="A586" s="110" t="str">
        <f>IF('DBE N'!A589="","",'DBE N'!A589)</f>
        <v/>
      </c>
      <c r="B586" s="110" t="str">
        <f>IF('DBE N'!B589="","",'DBE N'!B589)</f>
        <v/>
      </c>
      <c r="C586" s="94" t="str">
        <f>IF('DBE N'!C589="","",'DBE N'!C589)</f>
        <v/>
      </c>
      <c r="D586" s="89" t="str">
        <f>IF('DBE N'!E589="","",'DBE N'!E589)</f>
        <v/>
      </c>
      <c r="E586" s="62"/>
      <c r="F586" s="62"/>
      <c r="G586" s="62"/>
      <c r="H586" s="62"/>
      <c r="I586" s="72" t="str">
        <f t="shared" si="77"/>
        <v/>
      </c>
      <c r="J586" s="62"/>
      <c r="K586" t="str">
        <f t="shared" si="72"/>
        <v/>
      </c>
      <c r="L586" t="str">
        <f t="shared" si="73"/>
        <v/>
      </c>
      <c r="M586" t="str">
        <f t="shared" si="74"/>
        <v/>
      </c>
      <c r="N586" t="str">
        <f t="shared" si="75"/>
        <v/>
      </c>
      <c r="O586" t="str">
        <f t="shared" si="78"/>
        <v/>
      </c>
      <c r="P586" t="str">
        <f t="shared" si="76"/>
        <v/>
      </c>
      <c r="Q586" t="str">
        <f t="shared" si="79"/>
        <v/>
      </c>
    </row>
    <row r="587" spans="1:17" x14ac:dyDescent="0.25">
      <c r="A587" s="110" t="str">
        <f>IF('DBE N'!A590="","",'DBE N'!A590)</f>
        <v/>
      </c>
      <c r="B587" s="110" t="str">
        <f>IF('DBE N'!B590="","",'DBE N'!B590)</f>
        <v/>
      </c>
      <c r="C587" s="94" t="str">
        <f>IF('DBE N'!C590="","",'DBE N'!C590)</f>
        <v/>
      </c>
      <c r="D587" s="89" t="str">
        <f>IF('DBE N'!E590="","",'DBE N'!E590)</f>
        <v/>
      </c>
      <c r="E587" s="62"/>
      <c r="F587" s="62"/>
      <c r="G587" s="62"/>
      <c r="H587" s="62"/>
      <c r="I587" s="72" t="str">
        <f t="shared" si="77"/>
        <v/>
      </c>
      <c r="J587" s="62"/>
      <c r="K587" t="str">
        <f t="shared" si="72"/>
        <v/>
      </c>
      <c r="L587" t="str">
        <f t="shared" si="73"/>
        <v/>
      </c>
      <c r="M587" t="str">
        <f t="shared" si="74"/>
        <v/>
      </c>
      <c r="N587" t="str">
        <f t="shared" si="75"/>
        <v/>
      </c>
      <c r="O587" t="str">
        <f t="shared" si="78"/>
        <v/>
      </c>
      <c r="P587" t="str">
        <f t="shared" si="76"/>
        <v/>
      </c>
      <c r="Q587" t="str">
        <f t="shared" si="79"/>
        <v/>
      </c>
    </row>
    <row r="588" spans="1:17" x14ac:dyDescent="0.25">
      <c r="A588" s="110" t="str">
        <f>IF('DBE N'!A591="","",'DBE N'!A591)</f>
        <v/>
      </c>
      <c r="B588" s="110" t="str">
        <f>IF('DBE N'!B591="","",'DBE N'!B591)</f>
        <v/>
      </c>
      <c r="C588" s="94" t="str">
        <f>IF('DBE N'!C591="","",'DBE N'!C591)</f>
        <v/>
      </c>
      <c r="D588" s="89" t="str">
        <f>IF('DBE N'!E591="","",'DBE N'!E591)</f>
        <v/>
      </c>
      <c r="E588" s="62"/>
      <c r="F588" s="62"/>
      <c r="G588" s="62"/>
      <c r="H588" s="62"/>
      <c r="I588" s="72" t="str">
        <f t="shared" si="77"/>
        <v/>
      </c>
      <c r="J588" s="62"/>
      <c r="K588" t="str">
        <f t="shared" si="72"/>
        <v/>
      </c>
      <c r="L588" t="str">
        <f t="shared" si="73"/>
        <v/>
      </c>
      <c r="M588" t="str">
        <f t="shared" si="74"/>
        <v/>
      </c>
      <c r="N588" t="str">
        <f t="shared" si="75"/>
        <v/>
      </c>
      <c r="O588" t="str">
        <f t="shared" si="78"/>
        <v/>
      </c>
      <c r="P588" t="str">
        <f t="shared" si="76"/>
        <v/>
      </c>
      <c r="Q588" t="str">
        <f t="shared" si="79"/>
        <v/>
      </c>
    </row>
    <row r="589" spans="1:17" x14ac:dyDescent="0.25">
      <c r="A589" s="110" t="str">
        <f>IF('DBE N'!A592="","",'DBE N'!A592)</f>
        <v/>
      </c>
      <c r="B589" s="110" t="str">
        <f>IF('DBE N'!B592="","",'DBE N'!B592)</f>
        <v/>
      </c>
      <c r="C589" s="94" t="str">
        <f>IF('DBE N'!C592="","",'DBE N'!C592)</f>
        <v/>
      </c>
      <c r="D589" s="89" t="str">
        <f>IF('DBE N'!E592="","",'DBE N'!E592)</f>
        <v/>
      </c>
      <c r="E589" s="62"/>
      <c r="F589" s="62"/>
      <c r="G589" s="62"/>
      <c r="H589" s="62"/>
      <c r="I589" s="72" t="str">
        <f t="shared" si="77"/>
        <v/>
      </c>
      <c r="J589" s="62"/>
      <c r="K589" t="str">
        <f t="shared" si="72"/>
        <v/>
      </c>
      <c r="L589" t="str">
        <f t="shared" si="73"/>
        <v/>
      </c>
      <c r="M589" t="str">
        <f t="shared" si="74"/>
        <v/>
      </c>
      <c r="N589" t="str">
        <f t="shared" si="75"/>
        <v/>
      </c>
      <c r="O589" t="str">
        <f t="shared" si="78"/>
        <v/>
      </c>
      <c r="P589" t="str">
        <f t="shared" si="76"/>
        <v/>
      </c>
      <c r="Q589" t="str">
        <f t="shared" si="79"/>
        <v/>
      </c>
    </row>
    <row r="590" spans="1:17" x14ac:dyDescent="0.25">
      <c r="A590" s="110" t="str">
        <f>IF('DBE N'!A593="","",'DBE N'!A593)</f>
        <v/>
      </c>
      <c r="B590" s="110" t="str">
        <f>IF('DBE N'!B593="","",'DBE N'!B593)</f>
        <v/>
      </c>
      <c r="C590" s="94" t="str">
        <f>IF('DBE N'!C593="","",'DBE N'!C593)</f>
        <v/>
      </c>
      <c r="D590" s="89" t="str">
        <f>IF('DBE N'!E593="","",'DBE N'!E593)</f>
        <v/>
      </c>
      <c r="E590" s="62"/>
      <c r="F590" s="62"/>
      <c r="G590" s="62"/>
      <c r="H590" s="62"/>
      <c r="I590" s="72" t="str">
        <f t="shared" si="77"/>
        <v/>
      </c>
      <c r="J590" s="62"/>
      <c r="K590" t="str">
        <f t="shared" si="72"/>
        <v/>
      </c>
      <c r="L590" t="str">
        <f t="shared" si="73"/>
        <v/>
      </c>
      <c r="M590" t="str">
        <f t="shared" si="74"/>
        <v/>
      </c>
      <c r="N590" t="str">
        <f t="shared" si="75"/>
        <v/>
      </c>
      <c r="O590" t="str">
        <f t="shared" si="78"/>
        <v/>
      </c>
      <c r="P590" t="str">
        <f t="shared" si="76"/>
        <v/>
      </c>
      <c r="Q590" t="str">
        <f t="shared" si="79"/>
        <v/>
      </c>
    </row>
    <row r="591" spans="1:17" x14ac:dyDescent="0.25">
      <c r="A591" s="110" t="str">
        <f>IF('DBE N'!A594="","",'DBE N'!A594)</f>
        <v/>
      </c>
      <c r="B591" s="110" t="str">
        <f>IF('DBE N'!B594="","",'DBE N'!B594)</f>
        <v/>
      </c>
      <c r="C591" s="94" t="str">
        <f>IF('DBE N'!C594="","",'DBE N'!C594)</f>
        <v/>
      </c>
      <c r="D591" s="89" t="str">
        <f>IF('DBE N'!E594="","",'DBE N'!E594)</f>
        <v/>
      </c>
      <c r="E591" s="62"/>
      <c r="F591" s="62"/>
      <c r="G591" s="62"/>
      <c r="H591" s="62"/>
      <c r="I591" s="72" t="str">
        <f t="shared" si="77"/>
        <v/>
      </c>
      <c r="J591" s="62"/>
      <c r="K591" t="str">
        <f t="shared" si="72"/>
        <v/>
      </c>
      <c r="L591" t="str">
        <f t="shared" si="73"/>
        <v/>
      </c>
      <c r="M591" t="str">
        <f t="shared" si="74"/>
        <v/>
      </c>
      <c r="N591" t="str">
        <f t="shared" si="75"/>
        <v/>
      </c>
      <c r="O591" t="str">
        <f t="shared" si="78"/>
        <v/>
      </c>
      <c r="P591" t="str">
        <f t="shared" si="76"/>
        <v/>
      </c>
      <c r="Q591" t="str">
        <f t="shared" si="79"/>
        <v/>
      </c>
    </row>
    <row r="592" spans="1:17" x14ac:dyDescent="0.25">
      <c r="A592" s="110" t="str">
        <f>IF('DBE N'!A595="","",'DBE N'!A595)</f>
        <v/>
      </c>
      <c r="B592" s="110" t="str">
        <f>IF('DBE N'!B595="","",'DBE N'!B595)</f>
        <v/>
      </c>
      <c r="C592" s="94" t="str">
        <f>IF('DBE N'!C595="","",'DBE N'!C595)</f>
        <v/>
      </c>
      <c r="D592" s="89" t="str">
        <f>IF('DBE N'!E595="","",'DBE N'!E595)</f>
        <v/>
      </c>
      <c r="E592" s="62"/>
      <c r="F592" s="62"/>
      <c r="G592" s="62"/>
      <c r="H592" s="62"/>
      <c r="I592" s="72" t="str">
        <f t="shared" si="77"/>
        <v/>
      </c>
      <c r="J592" s="62"/>
      <c r="K592" t="str">
        <f t="shared" si="72"/>
        <v/>
      </c>
      <c r="L592" t="str">
        <f t="shared" si="73"/>
        <v/>
      </c>
      <c r="M592" t="str">
        <f t="shared" si="74"/>
        <v/>
      </c>
      <c r="N592" t="str">
        <f t="shared" si="75"/>
        <v/>
      </c>
      <c r="O592" t="str">
        <f t="shared" si="78"/>
        <v/>
      </c>
      <c r="P592" t="str">
        <f t="shared" si="76"/>
        <v/>
      </c>
      <c r="Q592" t="str">
        <f t="shared" si="79"/>
        <v/>
      </c>
    </row>
    <row r="593" spans="1:17" x14ac:dyDescent="0.25">
      <c r="A593" s="110" t="str">
        <f>IF('DBE N'!A596="","",'DBE N'!A596)</f>
        <v/>
      </c>
      <c r="B593" s="110" t="str">
        <f>IF('DBE N'!B596="","",'DBE N'!B596)</f>
        <v/>
      </c>
      <c r="C593" s="94" t="str">
        <f>IF('DBE N'!C596="","",'DBE N'!C596)</f>
        <v/>
      </c>
      <c r="D593" s="89" t="str">
        <f>IF('DBE N'!E596="","",'DBE N'!E596)</f>
        <v/>
      </c>
      <c r="E593" s="62"/>
      <c r="F593" s="62"/>
      <c r="G593" s="62"/>
      <c r="H593" s="62"/>
      <c r="I593" s="72" t="str">
        <f t="shared" si="77"/>
        <v/>
      </c>
      <c r="J593" s="62"/>
      <c r="K593" t="str">
        <f t="shared" si="72"/>
        <v/>
      </c>
      <c r="L593" t="str">
        <f t="shared" si="73"/>
        <v/>
      </c>
      <c r="M593" t="str">
        <f t="shared" si="74"/>
        <v/>
      </c>
      <c r="N593" t="str">
        <f t="shared" si="75"/>
        <v/>
      </c>
      <c r="O593" t="str">
        <f t="shared" si="78"/>
        <v/>
      </c>
      <c r="P593" t="str">
        <f t="shared" si="76"/>
        <v/>
      </c>
      <c r="Q593" t="str">
        <f t="shared" si="79"/>
        <v/>
      </c>
    </row>
    <row r="594" spans="1:17" x14ac:dyDescent="0.25">
      <c r="A594" s="110" t="str">
        <f>IF('DBE N'!A597="","",'DBE N'!A597)</f>
        <v/>
      </c>
      <c r="B594" s="110" t="str">
        <f>IF('DBE N'!B597="","",'DBE N'!B597)</f>
        <v/>
      </c>
      <c r="C594" s="94" t="str">
        <f>IF('DBE N'!C597="","",'DBE N'!C597)</f>
        <v/>
      </c>
      <c r="D594" s="89" t="str">
        <f>IF('DBE N'!E597="","",'DBE N'!E597)</f>
        <v/>
      </c>
      <c r="E594" s="62"/>
      <c r="F594" s="62"/>
      <c r="G594" s="62"/>
      <c r="H594" s="62"/>
      <c r="I594" s="72" t="str">
        <f t="shared" si="77"/>
        <v/>
      </c>
      <c r="J594" s="62"/>
      <c r="K594" t="str">
        <f t="shared" si="72"/>
        <v/>
      </c>
      <c r="L594" t="str">
        <f t="shared" si="73"/>
        <v/>
      </c>
      <c r="M594" t="str">
        <f t="shared" si="74"/>
        <v/>
      </c>
      <c r="N594" t="str">
        <f t="shared" si="75"/>
        <v/>
      </c>
      <c r="O594" t="str">
        <f t="shared" si="78"/>
        <v/>
      </c>
      <c r="P594" t="str">
        <f t="shared" si="76"/>
        <v/>
      </c>
      <c r="Q594" t="str">
        <f t="shared" si="79"/>
        <v/>
      </c>
    </row>
    <row r="595" spans="1:17" x14ac:dyDescent="0.25">
      <c r="A595" s="110" t="str">
        <f>IF('DBE N'!A598="","",'DBE N'!A598)</f>
        <v/>
      </c>
      <c r="B595" s="110" t="str">
        <f>IF('DBE N'!B598="","",'DBE N'!B598)</f>
        <v/>
      </c>
      <c r="C595" s="94" t="str">
        <f>IF('DBE N'!C598="","",'DBE N'!C598)</f>
        <v/>
      </c>
      <c r="D595" s="89" t="str">
        <f>IF('DBE N'!E598="","",'DBE N'!E598)</f>
        <v/>
      </c>
      <c r="E595" s="62"/>
      <c r="F595" s="62"/>
      <c r="G595" s="62"/>
      <c r="H595" s="62"/>
      <c r="I595" s="72" t="str">
        <f t="shared" si="77"/>
        <v/>
      </c>
      <c r="J595" s="62"/>
      <c r="K595" t="str">
        <f t="shared" si="72"/>
        <v/>
      </c>
      <c r="L595" t="str">
        <f t="shared" si="73"/>
        <v/>
      </c>
      <c r="M595" t="str">
        <f t="shared" si="74"/>
        <v/>
      </c>
      <c r="N595" t="str">
        <f t="shared" si="75"/>
        <v/>
      </c>
      <c r="O595" t="str">
        <f t="shared" si="78"/>
        <v/>
      </c>
      <c r="P595" t="str">
        <f t="shared" si="76"/>
        <v/>
      </c>
      <c r="Q595" t="str">
        <f t="shared" si="79"/>
        <v/>
      </c>
    </row>
    <row r="596" spans="1:17" x14ac:dyDescent="0.25">
      <c r="A596" s="110" t="str">
        <f>IF('DBE N'!A599="","",'DBE N'!A599)</f>
        <v/>
      </c>
      <c r="B596" s="110" t="str">
        <f>IF('DBE N'!B599="","",'DBE N'!B599)</f>
        <v/>
      </c>
      <c r="C596" s="94" t="str">
        <f>IF('DBE N'!C599="","",'DBE N'!C599)</f>
        <v/>
      </c>
      <c r="D596" s="89" t="str">
        <f>IF('DBE N'!E599="","",'DBE N'!E599)</f>
        <v/>
      </c>
      <c r="E596" s="62"/>
      <c r="F596" s="62"/>
      <c r="G596" s="62"/>
      <c r="H596" s="62"/>
      <c r="I596" s="72" t="str">
        <f t="shared" si="77"/>
        <v/>
      </c>
      <c r="J596" s="62"/>
      <c r="K596" t="str">
        <f t="shared" si="72"/>
        <v/>
      </c>
      <c r="L596" t="str">
        <f t="shared" si="73"/>
        <v/>
      </c>
      <c r="M596" t="str">
        <f t="shared" si="74"/>
        <v/>
      </c>
      <c r="N596" t="str">
        <f t="shared" si="75"/>
        <v/>
      </c>
      <c r="O596" t="str">
        <f t="shared" si="78"/>
        <v/>
      </c>
      <c r="P596" t="str">
        <f t="shared" si="76"/>
        <v/>
      </c>
      <c r="Q596" t="str">
        <f t="shared" si="79"/>
        <v/>
      </c>
    </row>
    <row r="597" spans="1:17" x14ac:dyDescent="0.25">
      <c r="A597" s="110" t="str">
        <f>IF('DBE N'!A600="","",'DBE N'!A600)</f>
        <v/>
      </c>
      <c r="B597" s="110" t="str">
        <f>IF('DBE N'!B600="","",'DBE N'!B600)</f>
        <v/>
      </c>
      <c r="C597" s="94" t="str">
        <f>IF('DBE N'!C600="","",'DBE N'!C600)</f>
        <v/>
      </c>
      <c r="D597" s="89" t="str">
        <f>IF('DBE N'!E600="","",'DBE N'!E600)</f>
        <v/>
      </c>
      <c r="E597" s="62"/>
      <c r="F597" s="62"/>
      <c r="G597" s="62"/>
      <c r="H597" s="62"/>
      <c r="I597" s="72" t="str">
        <f t="shared" si="77"/>
        <v/>
      </c>
      <c r="J597" s="62"/>
      <c r="K597" t="str">
        <f t="shared" si="72"/>
        <v/>
      </c>
      <c r="L597" t="str">
        <f t="shared" si="73"/>
        <v/>
      </c>
      <c r="M597" t="str">
        <f t="shared" si="74"/>
        <v/>
      </c>
      <c r="N597" t="str">
        <f t="shared" si="75"/>
        <v/>
      </c>
      <c r="O597" t="str">
        <f t="shared" si="78"/>
        <v/>
      </c>
      <c r="P597" t="str">
        <f t="shared" si="76"/>
        <v/>
      </c>
      <c r="Q597" t="str">
        <f t="shared" si="79"/>
        <v/>
      </c>
    </row>
    <row r="598" spans="1:17" x14ac:dyDescent="0.25">
      <c r="A598" s="110" t="str">
        <f>IF('DBE N'!A601="","",'DBE N'!A601)</f>
        <v/>
      </c>
      <c r="B598" s="110" t="str">
        <f>IF('DBE N'!B601="","",'DBE N'!B601)</f>
        <v/>
      </c>
      <c r="C598" s="94" t="str">
        <f>IF('DBE N'!C601="","",'DBE N'!C601)</f>
        <v/>
      </c>
      <c r="D598" s="89" t="str">
        <f>IF('DBE N'!E601="","",'DBE N'!E601)</f>
        <v/>
      </c>
      <c r="E598" s="62"/>
      <c r="F598" s="62"/>
      <c r="G598" s="62"/>
      <c r="H598" s="62"/>
      <c r="I598" s="72" t="str">
        <f t="shared" si="77"/>
        <v/>
      </c>
      <c r="J598" s="62"/>
      <c r="K598" t="str">
        <f t="shared" si="72"/>
        <v/>
      </c>
      <c r="L598" t="str">
        <f t="shared" si="73"/>
        <v/>
      </c>
      <c r="M598" t="str">
        <f t="shared" si="74"/>
        <v/>
      </c>
      <c r="N598" t="str">
        <f t="shared" si="75"/>
        <v/>
      </c>
      <c r="O598" t="str">
        <f t="shared" si="78"/>
        <v/>
      </c>
      <c r="P598" t="str">
        <f t="shared" si="76"/>
        <v/>
      </c>
      <c r="Q598" t="str">
        <f t="shared" si="79"/>
        <v/>
      </c>
    </row>
    <row r="599" spans="1:17" x14ac:dyDescent="0.25">
      <c r="A599" s="110" t="str">
        <f>IF('DBE N'!A602="","",'DBE N'!A602)</f>
        <v/>
      </c>
      <c r="B599" s="110" t="str">
        <f>IF('DBE N'!B602="","",'DBE N'!B602)</f>
        <v/>
      </c>
      <c r="C599" s="94" t="str">
        <f>IF('DBE N'!C602="","",'DBE N'!C602)</f>
        <v/>
      </c>
      <c r="D599" s="89" t="str">
        <f>IF('DBE N'!E602="","",'DBE N'!E602)</f>
        <v/>
      </c>
      <c r="E599" s="62"/>
      <c r="F599" s="62"/>
      <c r="G599" s="62"/>
      <c r="H599" s="62"/>
      <c r="I599" s="72" t="str">
        <f t="shared" si="77"/>
        <v/>
      </c>
      <c r="J599" s="62"/>
      <c r="K599" t="str">
        <f t="shared" si="72"/>
        <v/>
      </c>
      <c r="L599" t="str">
        <f t="shared" si="73"/>
        <v/>
      </c>
      <c r="M599" t="str">
        <f t="shared" si="74"/>
        <v/>
      </c>
      <c r="N599" t="str">
        <f t="shared" si="75"/>
        <v/>
      </c>
      <c r="O599" t="str">
        <f t="shared" si="78"/>
        <v/>
      </c>
      <c r="P599" t="str">
        <f t="shared" si="76"/>
        <v/>
      </c>
      <c r="Q599" t="str">
        <f t="shared" si="79"/>
        <v/>
      </c>
    </row>
    <row r="600" spans="1:17" x14ac:dyDescent="0.25">
      <c r="A600" s="110" t="str">
        <f>IF('DBE N'!A603="","",'DBE N'!A603)</f>
        <v/>
      </c>
      <c r="B600" s="110" t="str">
        <f>IF('DBE N'!B603="","",'DBE N'!B603)</f>
        <v/>
      </c>
      <c r="C600" s="94" t="str">
        <f>IF('DBE N'!C603="","",'DBE N'!C603)</f>
        <v/>
      </c>
      <c r="D600" s="89" t="str">
        <f>IF('DBE N'!E603="","",'DBE N'!E603)</f>
        <v/>
      </c>
      <c r="E600" s="62"/>
      <c r="F600" s="62"/>
      <c r="G600" s="62"/>
      <c r="H600" s="62"/>
      <c r="I600" s="72" t="str">
        <f t="shared" si="77"/>
        <v/>
      </c>
      <c r="J600" s="62"/>
      <c r="K600" t="str">
        <f t="shared" si="72"/>
        <v/>
      </c>
      <c r="L600" t="str">
        <f t="shared" si="73"/>
        <v/>
      </c>
      <c r="M600" t="str">
        <f t="shared" si="74"/>
        <v/>
      </c>
      <c r="N600" t="str">
        <f t="shared" si="75"/>
        <v/>
      </c>
      <c r="O600" t="str">
        <f t="shared" si="78"/>
        <v/>
      </c>
      <c r="P600" t="str">
        <f t="shared" si="76"/>
        <v/>
      </c>
      <c r="Q600" t="str">
        <f t="shared" si="79"/>
        <v/>
      </c>
    </row>
    <row r="601" spans="1:17" x14ac:dyDescent="0.25">
      <c r="A601" s="110" t="str">
        <f>IF('DBE N'!A604="","",'DBE N'!A604)</f>
        <v/>
      </c>
      <c r="B601" s="110" t="str">
        <f>IF('DBE N'!B604="","",'DBE N'!B604)</f>
        <v/>
      </c>
      <c r="C601" s="94" t="str">
        <f>IF('DBE N'!C604="","",'DBE N'!C604)</f>
        <v/>
      </c>
      <c r="D601" s="89" t="str">
        <f>IF('DBE N'!E604="","",'DBE N'!E604)</f>
        <v/>
      </c>
      <c r="E601" s="62"/>
      <c r="F601" s="62"/>
      <c r="G601" s="62"/>
      <c r="H601" s="62"/>
      <c r="I601" s="72" t="str">
        <f t="shared" si="77"/>
        <v/>
      </c>
      <c r="J601" s="62"/>
      <c r="K601" t="str">
        <f t="shared" si="72"/>
        <v/>
      </c>
      <c r="L601" t="str">
        <f t="shared" si="73"/>
        <v/>
      </c>
      <c r="M601" t="str">
        <f t="shared" si="74"/>
        <v/>
      </c>
      <c r="N601" t="str">
        <f t="shared" si="75"/>
        <v/>
      </c>
      <c r="O601" t="str">
        <f t="shared" si="78"/>
        <v/>
      </c>
      <c r="P601" t="str">
        <f t="shared" si="76"/>
        <v/>
      </c>
      <c r="Q601" t="str">
        <f t="shared" si="79"/>
        <v/>
      </c>
    </row>
    <row r="602" spans="1:17" x14ac:dyDescent="0.25">
      <c r="A602" s="110" t="str">
        <f>IF('DBE N'!A605="","",'DBE N'!A605)</f>
        <v/>
      </c>
      <c r="B602" s="110" t="str">
        <f>IF('DBE N'!B605="","",'DBE N'!B605)</f>
        <v/>
      </c>
      <c r="C602" s="94" t="str">
        <f>IF('DBE N'!C605="","",'DBE N'!C605)</f>
        <v/>
      </c>
      <c r="D602" s="89" t="str">
        <f>IF('DBE N'!E605="","",'DBE N'!E605)</f>
        <v/>
      </c>
      <c r="E602" s="62"/>
      <c r="F602" s="62"/>
      <c r="G602" s="62"/>
      <c r="H602" s="62"/>
      <c r="I602" s="72" t="str">
        <f t="shared" si="77"/>
        <v/>
      </c>
      <c r="J602" s="62"/>
      <c r="K602" t="str">
        <f t="shared" si="72"/>
        <v/>
      </c>
      <c r="L602" t="str">
        <f t="shared" si="73"/>
        <v/>
      </c>
      <c r="M602" t="str">
        <f t="shared" si="74"/>
        <v/>
      </c>
      <c r="N602" t="str">
        <f t="shared" si="75"/>
        <v/>
      </c>
      <c r="O602" t="str">
        <f t="shared" si="78"/>
        <v/>
      </c>
      <c r="P602" t="str">
        <f t="shared" si="76"/>
        <v/>
      </c>
      <c r="Q602" t="str">
        <f t="shared" si="79"/>
        <v/>
      </c>
    </row>
    <row r="603" spans="1:17" x14ac:dyDescent="0.25">
      <c r="A603" s="110" t="str">
        <f>IF('DBE N'!A606="","",'DBE N'!A606)</f>
        <v/>
      </c>
      <c r="B603" s="110" t="str">
        <f>IF('DBE N'!B606="","",'DBE N'!B606)</f>
        <v/>
      </c>
      <c r="C603" s="94" t="str">
        <f>IF('DBE N'!C606="","",'DBE N'!C606)</f>
        <v/>
      </c>
      <c r="D603" s="89" t="str">
        <f>IF('DBE N'!E606="","",'DBE N'!E606)</f>
        <v/>
      </c>
      <c r="E603" s="62"/>
      <c r="F603" s="62"/>
      <c r="G603" s="62"/>
      <c r="H603" s="62"/>
      <c r="I603" s="72" t="str">
        <f t="shared" si="77"/>
        <v/>
      </c>
      <c r="J603" s="62"/>
      <c r="K603" t="str">
        <f t="shared" si="72"/>
        <v/>
      </c>
      <c r="L603" t="str">
        <f t="shared" si="73"/>
        <v/>
      </c>
      <c r="M603" t="str">
        <f t="shared" si="74"/>
        <v/>
      </c>
      <c r="N603" t="str">
        <f t="shared" si="75"/>
        <v/>
      </c>
      <c r="O603" t="str">
        <f t="shared" si="78"/>
        <v/>
      </c>
      <c r="P603" t="str">
        <f t="shared" si="76"/>
        <v/>
      </c>
      <c r="Q603" t="str">
        <f t="shared" si="79"/>
        <v/>
      </c>
    </row>
    <row r="604" spans="1:17" x14ac:dyDescent="0.25">
      <c r="A604" s="110" t="str">
        <f>IF('DBE N'!A607="","",'DBE N'!A607)</f>
        <v/>
      </c>
      <c r="B604" s="110" t="str">
        <f>IF('DBE N'!B607="","",'DBE N'!B607)</f>
        <v/>
      </c>
      <c r="C604" s="94" t="str">
        <f>IF('DBE N'!C607="","",'DBE N'!C607)</f>
        <v/>
      </c>
      <c r="D604" s="89" t="str">
        <f>IF('DBE N'!E607="","",'DBE N'!E607)</f>
        <v/>
      </c>
      <c r="E604" s="62"/>
      <c r="F604" s="62"/>
      <c r="G604" s="62"/>
      <c r="H604" s="62"/>
      <c r="I604" s="72" t="str">
        <f t="shared" si="77"/>
        <v/>
      </c>
      <c r="J604" s="62"/>
      <c r="K604" t="str">
        <f t="shared" si="72"/>
        <v/>
      </c>
      <c r="L604" t="str">
        <f t="shared" si="73"/>
        <v/>
      </c>
      <c r="M604" t="str">
        <f t="shared" si="74"/>
        <v/>
      </c>
      <c r="N604" t="str">
        <f t="shared" si="75"/>
        <v/>
      </c>
      <c r="O604" t="str">
        <f t="shared" si="78"/>
        <v/>
      </c>
      <c r="P604" t="str">
        <f t="shared" si="76"/>
        <v/>
      </c>
      <c r="Q604" t="str">
        <f t="shared" si="79"/>
        <v/>
      </c>
    </row>
    <row r="605" spans="1:17" x14ac:dyDescent="0.25">
      <c r="A605" s="110" t="str">
        <f>IF('DBE N'!A608="","",'DBE N'!A608)</f>
        <v/>
      </c>
      <c r="B605" s="110" t="str">
        <f>IF('DBE N'!B608="","",'DBE N'!B608)</f>
        <v/>
      </c>
      <c r="C605" s="94" t="str">
        <f>IF('DBE N'!C608="","",'DBE N'!C608)</f>
        <v/>
      </c>
      <c r="D605" s="89" t="str">
        <f>IF('DBE N'!E608="","",'DBE N'!E608)</f>
        <v/>
      </c>
      <c r="E605" s="62"/>
      <c r="F605" s="62"/>
      <c r="G605" s="62"/>
      <c r="H605" s="62"/>
      <c r="I605" s="72" t="str">
        <f t="shared" si="77"/>
        <v/>
      </c>
      <c r="J605" s="62"/>
      <c r="K605" t="str">
        <f t="shared" si="72"/>
        <v/>
      </c>
      <c r="L605" t="str">
        <f t="shared" si="73"/>
        <v/>
      </c>
      <c r="M605" t="str">
        <f t="shared" si="74"/>
        <v/>
      </c>
      <c r="N605" t="str">
        <f t="shared" si="75"/>
        <v/>
      </c>
      <c r="O605" t="str">
        <f t="shared" si="78"/>
        <v/>
      </c>
      <c r="P605" t="str">
        <f t="shared" si="76"/>
        <v/>
      </c>
      <c r="Q605" t="str">
        <f t="shared" si="79"/>
        <v/>
      </c>
    </row>
    <row r="606" spans="1:17" x14ac:dyDescent="0.25">
      <c r="A606" s="110" t="str">
        <f>IF('DBE N'!A609="","",'DBE N'!A609)</f>
        <v/>
      </c>
      <c r="B606" s="110" t="str">
        <f>IF('DBE N'!B609="","",'DBE N'!B609)</f>
        <v/>
      </c>
      <c r="C606" s="94" t="str">
        <f>IF('DBE N'!C609="","",'DBE N'!C609)</f>
        <v/>
      </c>
      <c r="D606" s="89" t="str">
        <f>IF('DBE N'!E609="","",'DBE N'!E609)</f>
        <v/>
      </c>
      <c r="E606" s="62"/>
      <c r="F606" s="62"/>
      <c r="G606" s="62"/>
      <c r="H606" s="62"/>
      <c r="I606" s="72" t="str">
        <f t="shared" si="77"/>
        <v/>
      </c>
      <c r="J606" s="62"/>
      <c r="K606" t="str">
        <f t="shared" si="72"/>
        <v/>
      </c>
      <c r="L606" t="str">
        <f t="shared" si="73"/>
        <v/>
      </c>
      <c r="M606" t="str">
        <f t="shared" si="74"/>
        <v/>
      </c>
      <c r="N606" t="str">
        <f t="shared" si="75"/>
        <v/>
      </c>
      <c r="O606" t="str">
        <f t="shared" si="78"/>
        <v/>
      </c>
      <c r="P606" t="str">
        <f t="shared" si="76"/>
        <v/>
      </c>
      <c r="Q606" t="str">
        <f t="shared" si="79"/>
        <v/>
      </c>
    </row>
    <row r="607" spans="1:17" x14ac:dyDescent="0.25">
      <c r="A607" s="110" t="str">
        <f>IF('DBE N'!A610="","",'DBE N'!A610)</f>
        <v/>
      </c>
      <c r="B607" s="110" t="str">
        <f>IF('DBE N'!B610="","",'DBE N'!B610)</f>
        <v/>
      </c>
      <c r="C607" s="94" t="str">
        <f>IF('DBE N'!C610="","",'DBE N'!C610)</f>
        <v/>
      </c>
      <c r="D607" s="89" t="str">
        <f>IF('DBE N'!E610="","",'DBE N'!E610)</f>
        <v/>
      </c>
      <c r="E607" s="62"/>
      <c r="F607" s="62"/>
      <c r="G607" s="62"/>
      <c r="H607" s="62"/>
      <c r="I607" s="72" t="str">
        <f t="shared" si="77"/>
        <v/>
      </c>
      <c r="J607" s="62"/>
      <c r="K607" t="str">
        <f t="shared" si="72"/>
        <v/>
      </c>
      <c r="L607" t="str">
        <f t="shared" si="73"/>
        <v/>
      </c>
      <c r="M607" t="str">
        <f t="shared" si="74"/>
        <v/>
      </c>
      <c r="N607" t="str">
        <f t="shared" si="75"/>
        <v/>
      </c>
      <c r="O607" t="str">
        <f t="shared" si="78"/>
        <v/>
      </c>
      <c r="P607" t="str">
        <f t="shared" si="76"/>
        <v/>
      </c>
      <c r="Q607" t="str">
        <f t="shared" si="79"/>
        <v/>
      </c>
    </row>
    <row r="608" spans="1:17" x14ac:dyDescent="0.25">
      <c r="A608" s="110" t="str">
        <f>IF('DBE N'!A611="","",'DBE N'!A611)</f>
        <v/>
      </c>
      <c r="B608" s="110" t="str">
        <f>IF('DBE N'!B611="","",'DBE N'!B611)</f>
        <v/>
      </c>
      <c r="C608" s="94" t="str">
        <f>IF('DBE N'!C611="","",'DBE N'!C611)</f>
        <v/>
      </c>
      <c r="D608" s="89" t="str">
        <f>IF('DBE N'!E611="","",'DBE N'!E611)</f>
        <v/>
      </c>
      <c r="E608" s="62"/>
      <c r="F608" s="62"/>
      <c r="G608" s="62"/>
      <c r="H608" s="62"/>
      <c r="I608" s="72" t="str">
        <f t="shared" si="77"/>
        <v/>
      </c>
      <c r="J608" s="62"/>
      <c r="K608" t="str">
        <f t="shared" si="72"/>
        <v/>
      </c>
      <c r="L608" t="str">
        <f t="shared" si="73"/>
        <v/>
      </c>
      <c r="M608" t="str">
        <f t="shared" si="74"/>
        <v/>
      </c>
      <c r="N608" t="str">
        <f t="shared" si="75"/>
        <v/>
      </c>
      <c r="O608" t="str">
        <f t="shared" si="78"/>
        <v/>
      </c>
      <c r="P608" t="str">
        <f t="shared" si="76"/>
        <v/>
      </c>
      <c r="Q608" t="str">
        <f t="shared" si="79"/>
        <v/>
      </c>
    </row>
    <row r="609" spans="1:17" x14ac:dyDescent="0.25">
      <c r="A609" s="110" t="str">
        <f>IF('DBE N'!A612="","",'DBE N'!A612)</f>
        <v/>
      </c>
      <c r="B609" s="110" t="str">
        <f>IF('DBE N'!B612="","",'DBE N'!B612)</f>
        <v/>
      </c>
      <c r="C609" s="94" t="str">
        <f>IF('DBE N'!C612="","",'DBE N'!C612)</f>
        <v/>
      </c>
      <c r="D609" s="89" t="str">
        <f>IF('DBE N'!E612="","",'DBE N'!E612)</f>
        <v/>
      </c>
      <c r="E609" s="62"/>
      <c r="F609" s="62"/>
      <c r="G609" s="62"/>
      <c r="H609" s="62"/>
      <c r="I609" s="72" t="str">
        <f t="shared" si="77"/>
        <v/>
      </c>
      <c r="J609" s="62"/>
      <c r="K609" t="str">
        <f t="shared" si="72"/>
        <v/>
      </c>
      <c r="L609" t="str">
        <f t="shared" si="73"/>
        <v/>
      </c>
      <c r="M609" t="str">
        <f t="shared" si="74"/>
        <v/>
      </c>
      <c r="N609" t="str">
        <f t="shared" si="75"/>
        <v/>
      </c>
      <c r="O609" t="str">
        <f t="shared" si="78"/>
        <v/>
      </c>
      <c r="P609" t="str">
        <f t="shared" si="76"/>
        <v/>
      </c>
      <c r="Q609" t="str">
        <f t="shared" si="79"/>
        <v/>
      </c>
    </row>
    <row r="610" spans="1:17" x14ac:dyDescent="0.25">
      <c r="A610" s="110" t="str">
        <f>IF('DBE N'!A613="","",'DBE N'!A613)</f>
        <v/>
      </c>
      <c r="B610" s="110" t="str">
        <f>IF('DBE N'!B613="","",'DBE N'!B613)</f>
        <v/>
      </c>
      <c r="C610" s="94" t="str">
        <f>IF('DBE N'!C613="","",'DBE N'!C613)</f>
        <v/>
      </c>
      <c r="D610" s="89" t="str">
        <f>IF('DBE N'!E613="","",'DBE N'!E613)</f>
        <v/>
      </c>
      <c r="E610" s="62"/>
      <c r="F610" s="62"/>
      <c r="G610" s="62"/>
      <c r="H610" s="62"/>
      <c r="I610" s="72" t="str">
        <f t="shared" si="77"/>
        <v/>
      </c>
      <c r="J610" s="62"/>
      <c r="K610" t="str">
        <f t="shared" si="72"/>
        <v/>
      </c>
      <c r="L610" t="str">
        <f t="shared" si="73"/>
        <v/>
      </c>
      <c r="M610" t="str">
        <f t="shared" si="74"/>
        <v/>
      </c>
      <c r="N610" t="str">
        <f t="shared" si="75"/>
        <v/>
      </c>
      <c r="O610" t="str">
        <f t="shared" si="78"/>
        <v/>
      </c>
      <c r="P610" t="str">
        <f t="shared" si="76"/>
        <v/>
      </c>
      <c r="Q610" t="str">
        <f t="shared" si="79"/>
        <v/>
      </c>
    </row>
    <row r="611" spans="1:17" x14ac:dyDescent="0.25">
      <c r="A611" s="110" t="str">
        <f>IF('DBE N'!A614="","",'DBE N'!A614)</f>
        <v/>
      </c>
      <c r="B611" s="110" t="str">
        <f>IF('DBE N'!B614="","",'DBE N'!B614)</f>
        <v/>
      </c>
      <c r="C611" s="94" t="str">
        <f>IF('DBE N'!C614="","",'DBE N'!C614)</f>
        <v/>
      </c>
      <c r="D611" s="89" t="str">
        <f>IF('DBE N'!E614="","",'DBE N'!E614)</f>
        <v/>
      </c>
      <c r="E611" s="62"/>
      <c r="F611" s="62"/>
      <c r="G611" s="62"/>
      <c r="H611" s="62"/>
      <c r="I611" s="72" t="str">
        <f t="shared" si="77"/>
        <v/>
      </c>
      <c r="J611" s="62"/>
      <c r="K611" t="str">
        <f t="shared" si="72"/>
        <v/>
      </c>
      <c r="L611" t="str">
        <f t="shared" si="73"/>
        <v/>
      </c>
      <c r="M611" t="str">
        <f t="shared" si="74"/>
        <v/>
      </c>
      <c r="N611" t="str">
        <f t="shared" si="75"/>
        <v/>
      </c>
      <c r="O611" t="str">
        <f t="shared" si="78"/>
        <v/>
      </c>
      <c r="P611" t="str">
        <f t="shared" si="76"/>
        <v/>
      </c>
      <c r="Q611" t="str">
        <f t="shared" si="79"/>
        <v/>
      </c>
    </row>
    <row r="612" spans="1:17" x14ac:dyDescent="0.25">
      <c r="A612" s="110" t="str">
        <f>IF('DBE N'!A615="","",'DBE N'!A615)</f>
        <v/>
      </c>
      <c r="B612" s="110" t="str">
        <f>IF('DBE N'!B615="","",'DBE N'!B615)</f>
        <v/>
      </c>
      <c r="C612" s="94" t="str">
        <f>IF('DBE N'!C615="","",'DBE N'!C615)</f>
        <v/>
      </c>
      <c r="D612" s="89" t="str">
        <f>IF('DBE N'!E615="","",'DBE N'!E615)</f>
        <v/>
      </c>
      <c r="E612" s="62"/>
      <c r="F612" s="62"/>
      <c r="G612" s="62"/>
      <c r="H612" s="62"/>
      <c r="I612" s="72" t="str">
        <f t="shared" si="77"/>
        <v/>
      </c>
      <c r="J612" s="62"/>
      <c r="K612" t="str">
        <f t="shared" si="72"/>
        <v/>
      </c>
      <c r="L612" t="str">
        <f t="shared" si="73"/>
        <v/>
      </c>
      <c r="M612" t="str">
        <f t="shared" si="74"/>
        <v/>
      </c>
      <c r="N612" t="str">
        <f t="shared" si="75"/>
        <v/>
      </c>
      <c r="O612" t="str">
        <f t="shared" si="78"/>
        <v/>
      </c>
      <c r="P612" t="str">
        <f t="shared" si="76"/>
        <v/>
      </c>
      <c r="Q612" t="str">
        <f t="shared" si="79"/>
        <v/>
      </c>
    </row>
    <row r="613" spans="1:17" x14ac:dyDescent="0.25">
      <c r="A613" s="110" t="str">
        <f>IF('DBE N'!A616="","",'DBE N'!A616)</f>
        <v/>
      </c>
      <c r="B613" s="110" t="str">
        <f>IF('DBE N'!B616="","",'DBE N'!B616)</f>
        <v/>
      </c>
      <c r="C613" s="94" t="str">
        <f>IF('DBE N'!C616="","",'DBE N'!C616)</f>
        <v/>
      </c>
      <c r="D613" s="89" t="str">
        <f>IF('DBE N'!E616="","",'DBE N'!E616)</f>
        <v/>
      </c>
      <c r="E613" s="62"/>
      <c r="F613" s="62"/>
      <c r="G613" s="62"/>
      <c r="H613" s="62"/>
      <c r="I613" s="72" t="str">
        <f t="shared" si="77"/>
        <v/>
      </c>
      <c r="J613" s="62"/>
      <c r="K613" t="str">
        <f t="shared" si="72"/>
        <v/>
      </c>
      <c r="L613" t="str">
        <f t="shared" si="73"/>
        <v/>
      </c>
      <c r="M613" t="str">
        <f t="shared" si="74"/>
        <v/>
      </c>
      <c r="N613" t="str">
        <f t="shared" si="75"/>
        <v/>
      </c>
      <c r="O613" t="str">
        <f t="shared" si="78"/>
        <v/>
      </c>
      <c r="P613" t="str">
        <f t="shared" si="76"/>
        <v/>
      </c>
      <c r="Q613" t="str">
        <f t="shared" si="79"/>
        <v/>
      </c>
    </row>
    <row r="614" spans="1:17" x14ac:dyDescent="0.25">
      <c r="A614" s="110" t="str">
        <f>IF('DBE N'!A617="","",'DBE N'!A617)</f>
        <v/>
      </c>
      <c r="B614" s="110" t="str">
        <f>IF('DBE N'!B617="","",'DBE N'!B617)</f>
        <v/>
      </c>
      <c r="C614" s="94" t="str">
        <f>IF('DBE N'!C617="","",'DBE N'!C617)</f>
        <v/>
      </c>
      <c r="D614" s="89" t="str">
        <f>IF('DBE N'!E617="","",'DBE N'!E617)</f>
        <v/>
      </c>
      <c r="E614" s="62"/>
      <c r="F614" s="62"/>
      <c r="G614" s="62"/>
      <c r="H614" s="62"/>
      <c r="I614" s="72" t="str">
        <f t="shared" si="77"/>
        <v/>
      </c>
      <c r="J614" s="62"/>
      <c r="K614" t="str">
        <f t="shared" si="72"/>
        <v/>
      </c>
      <c r="L614" t="str">
        <f t="shared" si="73"/>
        <v/>
      </c>
      <c r="M614" t="str">
        <f t="shared" si="74"/>
        <v/>
      </c>
      <c r="N614" t="str">
        <f t="shared" si="75"/>
        <v/>
      </c>
      <c r="O614" t="str">
        <f t="shared" si="78"/>
        <v/>
      </c>
      <c r="P614" t="str">
        <f t="shared" si="76"/>
        <v/>
      </c>
      <c r="Q614" t="str">
        <f t="shared" si="79"/>
        <v/>
      </c>
    </row>
    <row r="615" spans="1:17" x14ac:dyDescent="0.25">
      <c r="A615" s="110" t="str">
        <f>IF('DBE N'!A618="","",'DBE N'!A618)</f>
        <v/>
      </c>
      <c r="B615" s="110" t="str">
        <f>IF('DBE N'!B618="","",'DBE N'!B618)</f>
        <v/>
      </c>
      <c r="C615" s="94" t="str">
        <f>IF('DBE N'!C618="","",'DBE N'!C618)</f>
        <v/>
      </c>
      <c r="D615" s="89" t="str">
        <f>IF('DBE N'!E618="","",'DBE N'!E618)</f>
        <v/>
      </c>
      <c r="E615" s="62"/>
      <c r="F615" s="62"/>
      <c r="G615" s="62"/>
      <c r="H615" s="62"/>
      <c r="I615" s="72" t="str">
        <f t="shared" si="77"/>
        <v/>
      </c>
      <c r="J615" s="62"/>
      <c r="K615" t="str">
        <f t="shared" si="72"/>
        <v/>
      </c>
      <c r="L615" t="str">
        <f t="shared" si="73"/>
        <v/>
      </c>
      <c r="M615" t="str">
        <f t="shared" si="74"/>
        <v/>
      </c>
      <c r="N615" t="str">
        <f t="shared" si="75"/>
        <v/>
      </c>
      <c r="O615" t="str">
        <f t="shared" si="78"/>
        <v/>
      </c>
      <c r="P615" t="str">
        <f t="shared" si="76"/>
        <v/>
      </c>
      <c r="Q615" t="str">
        <f t="shared" si="79"/>
        <v/>
      </c>
    </row>
    <row r="616" spans="1:17" x14ac:dyDescent="0.25">
      <c r="A616" s="110" t="str">
        <f>IF('DBE N'!A619="","",'DBE N'!A619)</f>
        <v/>
      </c>
      <c r="B616" s="110" t="str">
        <f>IF('DBE N'!B619="","",'DBE N'!B619)</f>
        <v/>
      </c>
      <c r="C616" s="94" t="str">
        <f>IF('DBE N'!C619="","",'DBE N'!C619)</f>
        <v/>
      </c>
      <c r="D616" s="89" t="str">
        <f>IF('DBE N'!E619="","",'DBE N'!E619)</f>
        <v/>
      </c>
      <c r="E616" s="62"/>
      <c r="F616" s="62"/>
      <c r="G616" s="62"/>
      <c r="H616" s="62"/>
      <c r="I616" s="72" t="str">
        <f t="shared" si="77"/>
        <v/>
      </c>
      <c r="J616" s="62"/>
      <c r="K616" t="str">
        <f t="shared" si="72"/>
        <v/>
      </c>
      <c r="L616" t="str">
        <f t="shared" si="73"/>
        <v/>
      </c>
      <c r="M616" t="str">
        <f t="shared" si="74"/>
        <v/>
      </c>
      <c r="N616" t="str">
        <f t="shared" si="75"/>
        <v/>
      </c>
      <c r="O616" t="str">
        <f t="shared" si="78"/>
        <v/>
      </c>
      <c r="P616" t="str">
        <f t="shared" si="76"/>
        <v/>
      </c>
      <c r="Q616" t="str">
        <f t="shared" si="79"/>
        <v/>
      </c>
    </row>
    <row r="617" spans="1:17" x14ac:dyDescent="0.25">
      <c r="A617" s="110" t="str">
        <f>IF('DBE N'!A620="","",'DBE N'!A620)</f>
        <v/>
      </c>
      <c r="B617" s="110" t="str">
        <f>IF('DBE N'!B620="","",'DBE N'!B620)</f>
        <v/>
      </c>
      <c r="C617" s="94" t="str">
        <f>IF('DBE N'!C620="","",'DBE N'!C620)</f>
        <v/>
      </c>
      <c r="D617" s="89" t="str">
        <f>IF('DBE N'!E620="","",'DBE N'!E620)</f>
        <v/>
      </c>
      <c r="E617" s="62"/>
      <c r="F617" s="62"/>
      <c r="G617" s="62"/>
      <c r="H617" s="62"/>
      <c r="I617" s="72" t="str">
        <f t="shared" si="77"/>
        <v/>
      </c>
      <c r="J617" s="62"/>
      <c r="K617" t="str">
        <f t="shared" si="72"/>
        <v/>
      </c>
      <c r="L617" t="str">
        <f t="shared" si="73"/>
        <v/>
      </c>
      <c r="M617" t="str">
        <f t="shared" si="74"/>
        <v/>
      </c>
      <c r="N617" t="str">
        <f t="shared" si="75"/>
        <v/>
      </c>
      <c r="O617" t="str">
        <f t="shared" si="78"/>
        <v/>
      </c>
      <c r="P617" t="str">
        <f t="shared" si="76"/>
        <v/>
      </c>
      <c r="Q617" t="str">
        <f t="shared" si="79"/>
        <v/>
      </c>
    </row>
    <row r="618" spans="1:17" x14ac:dyDescent="0.25">
      <c r="A618" s="110" t="str">
        <f>IF('DBE N'!A621="","",'DBE N'!A621)</f>
        <v/>
      </c>
      <c r="B618" s="110" t="str">
        <f>IF('DBE N'!B621="","",'DBE N'!B621)</f>
        <v/>
      </c>
      <c r="C618" s="94" t="str">
        <f>IF('DBE N'!C621="","",'DBE N'!C621)</f>
        <v/>
      </c>
      <c r="D618" s="89" t="str">
        <f>IF('DBE N'!E621="","",'DBE N'!E621)</f>
        <v/>
      </c>
      <c r="E618" s="62"/>
      <c r="F618" s="62"/>
      <c r="G618" s="62"/>
      <c r="H618" s="62"/>
      <c r="I618" s="72" t="str">
        <f t="shared" si="77"/>
        <v/>
      </c>
      <c r="J618" s="62"/>
      <c r="K618" t="str">
        <f t="shared" si="72"/>
        <v/>
      </c>
      <c r="L618" t="str">
        <f t="shared" si="73"/>
        <v/>
      </c>
      <c r="M618" t="str">
        <f t="shared" si="74"/>
        <v/>
      </c>
      <c r="N618" t="str">
        <f t="shared" si="75"/>
        <v/>
      </c>
      <c r="O618" t="str">
        <f t="shared" si="78"/>
        <v/>
      </c>
      <c r="P618" t="str">
        <f t="shared" si="76"/>
        <v/>
      </c>
      <c r="Q618" t="str">
        <f t="shared" si="79"/>
        <v/>
      </c>
    </row>
    <row r="619" spans="1:17" x14ac:dyDescent="0.25">
      <c r="A619" s="110" t="str">
        <f>IF('DBE N'!A622="","",'DBE N'!A622)</f>
        <v/>
      </c>
      <c r="B619" s="110" t="str">
        <f>IF('DBE N'!B622="","",'DBE N'!B622)</f>
        <v/>
      </c>
      <c r="C619" s="94" t="str">
        <f>IF('DBE N'!C622="","",'DBE N'!C622)</f>
        <v/>
      </c>
      <c r="D619" s="89" t="str">
        <f>IF('DBE N'!E622="","",'DBE N'!E622)</f>
        <v/>
      </c>
      <c r="E619" s="62"/>
      <c r="F619" s="62"/>
      <c r="G619" s="62"/>
      <c r="H619" s="62"/>
      <c r="I619" s="72" t="str">
        <f t="shared" si="77"/>
        <v/>
      </c>
      <c r="J619" s="62"/>
      <c r="K619" t="str">
        <f t="shared" si="72"/>
        <v/>
      </c>
      <c r="L619" t="str">
        <f t="shared" si="73"/>
        <v/>
      </c>
      <c r="M619" t="str">
        <f t="shared" si="74"/>
        <v/>
      </c>
      <c r="N619" t="str">
        <f t="shared" si="75"/>
        <v/>
      </c>
      <c r="O619" t="str">
        <f t="shared" si="78"/>
        <v/>
      </c>
      <c r="P619" t="str">
        <f t="shared" si="76"/>
        <v/>
      </c>
      <c r="Q619" t="str">
        <f t="shared" si="79"/>
        <v/>
      </c>
    </row>
    <row r="620" spans="1:17" x14ac:dyDescent="0.25">
      <c r="A620" s="110" t="str">
        <f>IF('DBE N'!A623="","",'DBE N'!A623)</f>
        <v/>
      </c>
      <c r="B620" s="110" t="str">
        <f>IF('DBE N'!B623="","",'DBE N'!B623)</f>
        <v/>
      </c>
      <c r="C620" s="94" t="str">
        <f>IF('DBE N'!C623="","",'DBE N'!C623)</f>
        <v/>
      </c>
      <c r="D620" s="89" t="str">
        <f>IF('DBE N'!E623="","",'DBE N'!E623)</f>
        <v/>
      </c>
      <c r="E620" s="62"/>
      <c r="F620" s="62"/>
      <c r="G620" s="62"/>
      <c r="H620" s="62"/>
      <c r="I620" s="72" t="str">
        <f t="shared" si="77"/>
        <v/>
      </c>
      <c r="J620" s="62"/>
      <c r="K620" t="str">
        <f t="shared" si="72"/>
        <v/>
      </c>
      <c r="L620" t="str">
        <f t="shared" si="73"/>
        <v/>
      </c>
      <c r="M620" t="str">
        <f t="shared" si="74"/>
        <v/>
      </c>
      <c r="N620" t="str">
        <f t="shared" si="75"/>
        <v/>
      </c>
      <c r="O620" t="str">
        <f t="shared" si="78"/>
        <v/>
      </c>
      <c r="P620" t="str">
        <f t="shared" si="76"/>
        <v/>
      </c>
      <c r="Q620" t="str">
        <f t="shared" si="79"/>
        <v/>
      </c>
    </row>
    <row r="621" spans="1:17" x14ac:dyDescent="0.25">
      <c r="A621" s="110" t="str">
        <f>IF('DBE N'!A624="","",'DBE N'!A624)</f>
        <v/>
      </c>
      <c r="B621" s="110" t="str">
        <f>IF('DBE N'!B624="","",'DBE N'!B624)</f>
        <v/>
      </c>
      <c r="C621" s="94" t="str">
        <f>IF('DBE N'!C624="","",'DBE N'!C624)</f>
        <v/>
      </c>
      <c r="D621" s="89" t="str">
        <f>IF('DBE N'!E624="","",'DBE N'!E624)</f>
        <v/>
      </c>
      <c r="E621" s="62"/>
      <c r="F621" s="62"/>
      <c r="G621" s="62"/>
      <c r="H621" s="62"/>
      <c r="I621" s="72" t="str">
        <f t="shared" si="77"/>
        <v/>
      </c>
      <c r="J621" s="62"/>
      <c r="K621" t="str">
        <f t="shared" si="72"/>
        <v/>
      </c>
      <c r="L621" t="str">
        <f t="shared" si="73"/>
        <v/>
      </c>
      <c r="M621" t="str">
        <f t="shared" si="74"/>
        <v/>
      </c>
      <c r="N621" t="str">
        <f t="shared" si="75"/>
        <v/>
      </c>
      <c r="O621" t="str">
        <f t="shared" si="78"/>
        <v/>
      </c>
      <c r="P621" t="str">
        <f t="shared" si="76"/>
        <v/>
      </c>
      <c r="Q621" t="str">
        <f t="shared" si="79"/>
        <v/>
      </c>
    </row>
    <row r="622" spans="1:17" x14ac:dyDescent="0.25">
      <c r="A622" s="110" t="str">
        <f>IF('DBE N'!A625="","",'DBE N'!A625)</f>
        <v/>
      </c>
      <c r="B622" s="110" t="str">
        <f>IF('DBE N'!B625="","",'DBE N'!B625)</f>
        <v/>
      </c>
      <c r="C622" s="94" t="str">
        <f>IF('DBE N'!C625="","",'DBE N'!C625)</f>
        <v/>
      </c>
      <c r="D622" s="89" t="str">
        <f>IF('DBE N'!E625="","",'DBE N'!E625)</f>
        <v/>
      </c>
      <c r="E622" s="62"/>
      <c r="F622" s="62"/>
      <c r="G622" s="62"/>
      <c r="H622" s="62"/>
      <c r="I622" s="72" t="str">
        <f t="shared" si="77"/>
        <v/>
      </c>
      <c r="J622" s="62"/>
      <c r="K622" t="str">
        <f t="shared" si="72"/>
        <v/>
      </c>
      <c r="L622" t="str">
        <f t="shared" si="73"/>
        <v/>
      </c>
      <c r="M622" t="str">
        <f t="shared" si="74"/>
        <v/>
      </c>
      <c r="N622" t="str">
        <f t="shared" si="75"/>
        <v/>
      </c>
      <c r="O622" t="str">
        <f t="shared" si="78"/>
        <v/>
      </c>
      <c r="P622" t="str">
        <f t="shared" si="76"/>
        <v/>
      </c>
      <c r="Q622" t="str">
        <f t="shared" si="79"/>
        <v/>
      </c>
    </row>
    <row r="623" spans="1:17" x14ac:dyDescent="0.25">
      <c r="A623" s="110" t="str">
        <f>IF('DBE N'!A626="","",'DBE N'!A626)</f>
        <v/>
      </c>
      <c r="B623" s="110" t="str">
        <f>IF('DBE N'!B626="","",'DBE N'!B626)</f>
        <v/>
      </c>
      <c r="C623" s="94" t="str">
        <f>IF('DBE N'!C626="","",'DBE N'!C626)</f>
        <v/>
      </c>
      <c r="D623" s="89" t="str">
        <f>IF('DBE N'!E626="","",'DBE N'!E626)</f>
        <v/>
      </c>
      <c r="E623" s="62"/>
      <c r="F623" s="62"/>
      <c r="G623" s="62"/>
      <c r="H623" s="62"/>
      <c r="I623" s="72" t="str">
        <f t="shared" si="77"/>
        <v/>
      </c>
      <c r="J623" s="62"/>
      <c r="K623" t="str">
        <f t="shared" si="72"/>
        <v/>
      </c>
      <c r="L623" t="str">
        <f t="shared" si="73"/>
        <v/>
      </c>
      <c r="M623" t="str">
        <f t="shared" si="74"/>
        <v/>
      </c>
      <c r="N623" t="str">
        <f t="shared" si="75"/>
        <v/>
      </c>
      <c r="O623" t="str">
        <f t="shared" si="78"/>
        <v/>
      </c>
      <c r="P623" t="str">
        <f t="shared" si="76"/>
        <v/>
      </c>
      <c r="Q623" t="str">
        <f t="shared" si="79"/>
        <v/>
      </c>
    </row>
    <row r="624" spans="1:17" x14ac:dyDescent="0.25">
      <c r="A624" s="110" t="str">
        <f>IF('DBE N'!A627="","",'DBE N'!A627)</f>
        <v/>
      </c>
      <c r="B624" s="110" t="str">
        <f>IF('DBE N'!B627="","",'DBE N'!B627)</f>
        <v/>
      </c>
      <c r="C624" s="94" t="str">
        <f>IF('DBE N'!C627="","",'DBE N'!C627)</f>
        <v/>
      </c>
      <c r="D624" s="89" t="str">
        <f>IF('DBE N'!E627="","",'DBE N'!E627)</f>
        <v/>
      </c>
      <c r="E624" s="62"/>
      <c r="F624" s="62"/>
      <c r="G624" s="62"/>
      <c r="H624" s="62"/>
      <c r="I624" s="72" t="str">
        <f t="shared" si="77"/>
        <v/>
      </c>
      <c r="J624" s="62"/>
      <c r="K624" t="str">
        <f t="shared" si="72"/>
        <v/>
      </c>
      <c r="L624" t="str">
        <f t="shared" si="73"/>
        <v/>
      </c>
      <c r="M624" t="str">
        <f t="shared" si="74"/>
        <v/>
      </c>
      <c r="N624" t="str">
        <f t="shared" si="75"/>
        <v/>
      </c>
      <c r="O624" t="str">
        <f t="shared" si="78"/>
        <v/>
      </c>
      <c r="P624" t="str">
        <f t="shared" si="76"/>
        <v/>
      </c>
      <c r="Q624" t="str">
        <f t="shared" si="79"/>
        <v/>
      </c>
    </row>
    <row r="625" spans="1:17" x14ac:dyDescent="0.25">
      <c r="A625" s="110" t="str">
        <f>IF('DBE N'!A628="","",'DBE N'!A628)</f>
        <v/>
      </c>
      <c r="B625" s="110" t="str">
        <f>IF('DBE N'!B628="","",'DBE N'!B628)</f>
        <v/>
      </c>
      <c r="C625" s="94" t="str">
        <f>IF('DBE N'!C628="","",'DBE N'!C628)</f>
        <v/>
      </c>
      <c r="D625" s="89" t="str">
        <f>IF('DBE N'!E628="","",'DBE N'!E628)</f>
        <v/>
      </c>
      <c r="E625" s="62"/>
      <c r="F625" s="62"/>
      <c r="G625" s="62"/>
      <c r="H625" s="62"/>
      <c r="I625" s="72" t="str">
        <f t="shared" si="77"/>
        <v/>
      </c>
      <c r="J625" s="62"/>
      <c r="K625" t="str">
        <f t="shared" si="72"/>
        <v/>
      </c>
      <c r="L625" t="str">
        <f t="shared" si="73"/>
        <v/>
      </c>
      <c r="M625" t="str">
        <f t="shared" si="74"/>
        <v/>
      </c>
      <c r="N625" t="str">
        <f t="shared" si="75"/>
        <v/>
      </c>
      <c r="O625" t="str">
        <f t="shared" si="78"/>
        <v/>
      </c>
      <c r="P625" t="str">
        <f t="shared" si="76"/>
        <v/>
      </c>
      <c r="Q625" t="str">
        <f t="shared" si="79"/>
        <v/>
      </c>
    </row>
    <row r="626" spans="1:17" x14ac:dyDescent="0.25">
      <c r="A626" s="110" t="str">
        <f>IF('DBE N'!A629="","",'DBE N'!A629)</f>
        <v/>
      </c>
      <c r="B626" s="110" t="str">
        <f>IF('DBE N'!B629="","",'DBE N'!B629)</f>
        <v/>
      </c>
      <c r="C626" s="94" t="str">
        <f>IF('DBE N'!C629="","",'DBE N'!C629)</f>
        <v/>
      </c>
      <c r="D626" s="89" t="str">
        <f>IF('DBE N'!E629="","",'DBE N'!E629)</f>
        <v/>
      </c>
      <c r="E626" s="62"/>
      <c r="F626" s="62"/>
      <c r="G626" s="62"/>
      <c r="H626" s="62"/>
      <c r="I626" s="72" t="str">
        <f t="shared" si="77"/>
        <v/>
      </c>
      <c r="J626" s="62"/>
      <c r="K626" t="str">
        <f t="shared" si="72"/>
        <v/>
      </c>
      <c r="L626" t="str">
        <f t="shared" si="73"/>
        <v/>
      </c>
      <c r="M626" t="str">
        <f t="shared" si="74"/>
        <v/>
      </c>
      <c r="N626" t="str">
        <f t="shared" si="75"/>
        <v/>
      </c>
      <c r="O626" t="str">
        <f t="shared" si="78"/>
        <v/>
      </c>
      <c r="P626" t="str">
        <f t="shared" si="76"/>
        <v/>
      </c>
      <c r="Q626" t="str">
        <f t="shared" si="79"/>
        <v/>
      </c>
    </row>
    <row r="627" spans="1:17" x14ac:dyDescent="0.25">
      <c r="A627" s="110" t="str">
        <f>IF('DBE N'!A630="","",'DBE N'!A630)</f>
        <v/>
      </c>
      <c r="B627" s="110" t="str">
        <f>IF('DBE N'!B630="","",'DBE N'!B630)</f>
        <v/>
      </c>
      <c r="C627" s="94" t="str">
        <f>IF('DBE N'!C630="","",'DBE N'!C630)</f>
        <v/>
      </c>
      <c r="D627" s="89" t="str">
        <f>IF('DBE N'!E630="","",'DBE N'!E630)</f>
        <v/>
      </c>
      <c r="E627" s="62"/>
      <c r="F627" s="62"/>
      <c r="G627" s="62"/>
      <c r="H627" s="62"/>
      <c r="I627" s="72" t="str">
        <f t="shared" si="77"/>
        <v/>
      </c>
      <c r="J627" s="62"/>
      <c r="K627" t="str">
        <f t="shared" si="72"/>
        <v/>
      </c>
      <c r="L627" t="str">
        <f t="shared" si="73"/>
        <v/>
      </c>
      <c r="M627" t="str">
        <f t="shared" si="74"/>
        <v/>
      </c>
      <c r="N627" t="str">
        <f t="shared" si="75"/>
        <v/>
      </c>
      <c r="O627" t="str">
        <f t="shared" si="78"/>
        <v/>
      </c>
      <c r="P627" t="str">
        <f t="shared" si="76"/>
        <v/>
      </c>
      <c r="Q627" t="str">
        <f t="shared" si="79"/>
        <v/>
      </c>
    </row>
    <row r="628" spans="1:17" x14ac:dyDescent="0.25">
      <c r="A628" s="110" t="str">
        <f>IF('DBE N'!A631="","",'DBE N'!A631)</f>
        <v/>
      </c>
      <c r="B628" s="110" t="str">
        <f>IF('DBE N'!B631="","",'DBE N'!B631)</f>
        <v/>
      </c>
      <c r="C628" s="94" t="str">
        <f>IF('DBE N'!C631="","",'DBE N'!C631)</f>
        <v/>
      </c>
      <c r="D628" s="89" t="str">
        <f>IF('DBE N'!E631="","",'DBE N'!E631)</f>
        <v/>
      </c>
      <c r="E628" s="62"/>
      <c r="F628" s="62"/>
      <c r="G628" s="62"/>
      <c r="H628" s="62"/>
      <c r="I628" s="72" t="str">
        <f t="shared" si="77"/>
        <v/>
      </c>
      <c r="J628" s="62"/>
      <c r="K628" t="str">
        <f t="shared" si="72"/>
        <v/>
      </c>
      <c r="L628" t="str">
        <f t="shared" si="73"/>
        <v/>
      </c>
      <c r="M628" t="str">
        <f t="shared" si="74"/>
        <v/>
      </c>
      <c r="N628" t="str">
        <f t="shared" si="75"/>
        <v/>
      </c>
      <c r="O628" t="str">
        <f t="shared" si="78"/>
        <v/>
      </c>
      <c r="P628" t="str">
        <f t="shared" si="76"/>
        <v/>
      </c>
      <c r="Q628" t="str">
        <f t="shared" si="79"/>
        <v/>
      </c>
    </row>
    <row r="629" spans="1:17" x14ac:dyDescent="0.25">
      <c r="A629" s="110" t="str">
        <f>IF('DBE N'!A632="","",'DBE N'!A632)</f>
        <v/>
      </c>
      <c r="B629" s="110" t="str">
        <f>IF('DBE N'!B632="","",'DBE N'!B632)</f>
        <v/>
      </c>
      <c r="C629" s="94" t="str">
        <f>IF('DBE N'!C632="","",'DBE N'!C632)</f>
        <v/>
      </c>
      <c r="D629" s="89" t="str">
        <f>IF('DBE N'!E632="","",'DBE N'!E632)</f>
        <v/>
      </c>
      <c r="E629" s="62"/>
      <c r="F629" s="62"/>
      <c r="G629" s="62"/>
      <c r="H629" s="62"/>
      <c r="I629" s="72" t="str">
        <f t="shared" si="77"/>
        <v/>
      </c>
      <c r="J629" s="62"/>
      <c r="K629" t="str">
        <f t="shared" si="72"/>
        <v/>
      </c>
      <c r="L629" t="str">
        <f t="shared" si="73"/>
        <v/>
      </c>
      <c r="M629" t="str">
        <f t="shared" si="74"/>
        <v/>
      </c>
      <c r="N629" t="str">
        <f t="shared" si="75"/>
        <v/>
      </c>
      <c r="O629" t="str">
        <f t="shared" si="78"/>
        <v/>
      </c>
      <c r="P629" t="str">
        <f t="shared" si="76"/>
        <v/>
      </c>
      <c r="Q629" t="str">
        <f t="shared" si="79"/>
        <v/>
      </c>
    </row>
    <row r="630" spans="1:17" x14ac:dyDescent="0.25">
      <c r="A630" s="110" t="str">
        <f>IF('DBE N'!A633="","",'DBE N'!A633)</f>
        <v/>
      </c>
      <c r="B630" s="110" t="str">
        <f>IF('DBE N'!B633="","",'DBE N'!B633)</f>
        <v/>
      </c>
      <c r="C630" s="94" t="str">
        <f>IF('DBE N'!C633="","",'DBE N'!C633)</f>
        <v/>
      </c>
      <c r="D630" s="89" t="str">
        <f>IF('DBE N'!E633="","",'DBE N'!E633)</f>
        <v/>
      </c>
      <c r="E630" s="62"/>
      <c r="F630" s="62"/>
      <c r="G630" s="62"/>
      <c r="H630" s="62"/>
      <c r="I630" s="72" t="str">
        <f t="shared" si="77"/>
        <v/>
      </c>
      <c r="J630" s="62"/>
      <c r="K630" t="str">
        <f t="shared" si="72"/>
        <v/>
      </c>
      <c r="L630" t="str">
        <f t="shared" si="73"/>
        <v/>
      </c>
      <c r="M630" t="str">
        <f t="shared" si="74"/>
        <v/>
      </c>
      <c r="N630" t="str">
        <f t="shared" si="75"/>
        <v/>
      </c>
      <c r="O630" t="str">
        <f t="shared" si="78"/>
        <v/>
      </c>
      <c r="P630" t="str">
        <f t="shared" si="76"/>
        <v/>
      </c>
      <c r="Q630" t="str">
        <f t="shared" si="79"/>
        <v/>
      </c>
    </row>
    <row r="631" spans="1:17" x14ac:dyDescent="0.25">
      <c r="A631" s="110" t="str">
        <f>IF('DBE N'!A634="","",'DBE N'!A634)</f>
        <v/>
      </c>
      <c r="B631" s="110" t="str">
        <f>IF('DBE N'!B634="","",'DBE N'!B634)</f>
        <v/>
      </c>
      <c r="C631" s="94" t="str">
        <f>IF('DBE N'!C634="","",'DBE N'!C634)</f>
        <v/>
      </c>
      <c r="D631" s="89" t="str">
        <f>IF('DBE N'!E634="","",'DBE N'!E634)</f>
        <v/>
      </c>
      <c r="E631" s="62"/>
      <c r="F631" s="62"/>
      <c r="G631" s="62"/>
      <c r="H631" s="62"/>
      <c r="I631" s="72" t="str">
        <f t="shared" si="77"/>
        <v/>
      </c>
      <c r="J631" s="62"/>
      <c r="K631" t="str">
        <f t="shared" si="72"/>
        <v/>
      </c>
      <c r="L631" t="str">
        <f t="shared" si="73"/>
        <v/>
      </c>
      <c r="M631" t="str">
        <f t="shared" si="74"/>
        <v/>
      </c>
      <c r="N631" t="str">
        <f t="shared" si="75"/>
        <v/>
      </c>
      <c r="O631" t="str">
        <f t="shared" si="78"/>
        <v/>
      </c>
      <c r="P631" t="str">
        <f t="shared" si="76"/>
        <v/>
      </c>
      <c r="Q631" t="str">
        <f t="shared" si="79"/>
        <v/>
      </c>
    </row>
    <row r="632" spans="1:17" x14ac:dyDescent="0.25">
      <c r="A632" s="110" t="str">
        <f>IF('DBE N'!A635="","",'DBE N'!A635)</f>
        <v/>
      </c>
      <c r="B632" s="110" t="str">
        <f>IF('DBE N'!B635="","",'DBE N'!B635)</f>
        <v/>
      </c>
      <c r="C632" s="94" t="str">
        <f>IF('DBE N'!C635="","",'DBE N'!C635)</f>
        <v/>
      </c>
      <c r="D632" s="89" t="str">
        <f>IF('DBE N'!E635="","",'DBE N'!E635)</f>
        <v/>
      </c>
      <c r="E632" s="62"/>
      <c r="F632" s="62"/>
      <c r="G632" s="62"/>
      <c r="H632" s="62"/>
      <c r="I632" s="72" t="str">
        <f t="shared" si="77"/>
        <v/>
      </c>
      <c r="J632" s="62"/>
      <c r="K632" t="str">
        <f t="shared" si="72"/>
        <v/>
      </c>
      <c r="L632" t="str">
        <f t="shared" si="73"/>
        <v/>
      </c>
      <c r="M632" t="str">
        <f t="shared" si="74"/>
        <v/>
      </c>
      <c r="N632" t="str">
        <f t="shared" si="75"/>
        <v/>
      </c>
      <c r="O632" t="str">
        <f t="shared" si="78"/>
        <v/>
      </c>
      <c r="P632" t="str">
        <f t="shared" si="76"/>
        <v/>
      </c>
      <c r="Q632" t="str">
        <f t="shared" si="79"/>
        <v/>
      </c>
    </row>
    <row r="633" spans="1:17" x14ac:dyDescent="0.25">
      <c r="A633" s="110" t="str">
        <f>IF('DBE N'!A636="","",'DBE N'!A636)</f>
        <v/>
      </c>
      <c r="B633" s="110" t="str">
        <f>IF('DBE N'!B636="","",'DBE N'!B636)</f>
        <v/>
      </c>
      <c r="C633" s="94" t="str">
        <f>IF('DBE N'!C636="","",'DBE N'!C636)</f>
        <v/>
      </c>
      <c r="D633" s="89" t="str">
        <f>IF('DBE N'!E636="","",'DBE N'!E636)</f>
        <v/>
      </c>
      <c r="E633" s="62"/>
      <c r="F633" s="62"/>
      <c r="G633" s="62"/>
      <c r="H633" s="62"/>
      <c r="I633" s="72" t="str">
        <f t="shared" si="77"/>
        <v/>
      </c>
      <c r="J633" s="62"/>
      <c r="K633" t="str">
        <f t="shared" si="72"/>
        <v/>
      </c>
      <c r="L633" t="str">
        <f t="shared" si="73"/>
        <v/>
      </c>
      <c r="M633" t="str">
        <f t="shared" si="74"/>
        <v/>
      </c>
      <c r="N633" t="str">
        <f t="shared" si="75"/>
        <v/>
      </c>
      <c r="O633" t="str">
        <f t="shared" si="78"/>
        <v/>
      </c>
      <c r="P633" t="str">
        <f t="shared" si="76"/>
        <v/>
      </c>
      <c r="Q633" t="str">
        <f t="shared" si="79"/>
        <v/>
      </c>
    </row>
    <row r="634" spans="1:17" x14ac:dyDescent="0.25">
      <c r="A634" s="110" t="str">
        <f>IF('DBE N'!A637="","",'DBE N'!A637)</f>
        <v/>
      </c>
      <c r="B634" s="110" t="str">
        <f>IF('DBE N'!B637="","",'DBE N'!B637)</f>
        <v/>
      </c>
      <c r="C634" s="94" t="str">
        <f>IF('DBE N'!C637="","",'DBE N'!C637)</f>
        <v/>
      </c>
      <c r="D634" s="89" t="str">
        <f>IF('DBE N'!E637="","",'DBE N'!E637)</f>
        <v/>
      </c>
      <c r="E634" s="62"/>
      <c r="F634" s="62"/>
      <c r="G634" s="62"/>
      <c r="H634" s="62"/>
      <c r="I634" s="72" t="str">
        <f t="shared" si="77"/>
        <v/>
      </c>
      <c r="J634" s="62"/>
      <c r="K634" t="str">
        <f t="shared" si="72"/>
        <v/>
      </c>
      <c r="L634" t="str">
        <f t="shared" si="73"/>
        <v/>
      </c>
      <c r="M634" t="str">
        <f t="shared" si="74"/>
        <v/>
      </c>
      <c r="N634" t="str">
        <f t="shared" si="75"/>
        <v/>
      </c>
      <c r="O634" t="str">
        <f t="shared" si="78"/>
        <v/>
      </c>
      <c r="P634" t="str">
        <f t="shared" si="76"/>
        <v/>
      </c>
      <c r="Q634" t="str">
        <f t="shared" si="79"/>
        <v/>
      </c>
    </row>
    <row r="635" spans="1:17" x14ac:dyDescent="0.25">
      <c r="A635" s="110" t="str">
        <f>IF('DBE N'!A638="","",'DBE N'!A638)</f>
        <v/>
      </c>
      <c r="B635" s="110" t="str">
        <f>IF('DBE N'!B638="","",'DBE N'!B638)</f>
        <v/>
      </c>
      <c r="C635" s="94" t="str">
        <f>IF('DBE N'!C638="","",'DBE N'!C638)</f>
        <v/>
      </c>
      <c r="D635" s="89" t="str">
        <f>IF('DBE N'!E638="","",'DBE N'!E638)</f>
        <v/>
      </c>
      <c r="E635" s="62"/>
      <c r="F635" s="62"/>
      <c r="G635" s="62"/>
      <c r="H635" s="62"/>
      <c r="I635" s="72" t="str">
        <f t="shared" si="77"/>
        <v/>
      </c>
      <c r="J635" s="62"/>
      <c r="K635" t="str">
        <f t="shared" si="72"/>
        <v/>
      </c>
      <c r="L635" t="str">
        <f t="shared" si="73"/>
        <v/>
      </c>
      <c r="M635" t="str">
        <f t="shared" si="74"/>
        <v/>
      </c>
      <c r="N635" t="str">
        <f t="shared" si="75"/>
        <v/>
      </c>
      <c r="O635" t="str">
        <f t="shared" si="78"/>
        <v/>
      </c>
      <c r="P635" t="str">
        <f t="shared" si="76"/>
        <v/>
      </c>
      <c r="Q635" t="str">
        <f t="shared" si="79"/>
        <v/>
      </c>
    </row>
    <row r="636" spans="1:17" x14ac:dyDescent="0.25">
      <c r="A636" s="110" t="str">
        <f>IF('DBE N'!A639="","",'DBE N'!A639)</f>
        <v/>
      </c>
      <c r="B636" s="110" t="str">
        <f>IF('DBE N'!B639="","",'DBE N'!B639)</f>
        <v/>
      </c>
      <c r="C636" s="94" t="str">
        <f>IF('DBE N'!C639="","",'DBE N'!C639)</f>
        <v/>
      </c>
      <c r="D636" s="89" t="str">
        <f>IF('DBE N'!E639="","",'DBE N'!E639)</f>
        <v/>
      </c>
      <c r="E636" s="62"/>
      <c r="F636" s="62"/>
      <c r="G636" s="62"/>
      <c r="H636" s="62"/>
      <c r="I636" s="72" t="str">
        <f t="shared" si="77"/>
        <v/>
      </c>
      <c r="J636" s="62"/>
      <c r="K636" t="str">
        <f t="shared" si="72"/>
        <v/>
      </c>
      <c r="L636" t="str">
        <f t="shared" si="73"/>
        <v/>
      </c>
      <c r="M636" t="str">
        <f t="shared" si="74"/>
        <v/>
      </c>
      <c r="N636" t="str">
        <f t="shared" si="75"/>
        <v/>
      </c>
      <c r="O636" t="str">
        <f t="shared" si="78"/>
        <v/>
      </c>
      <c r="P636" t="str">
        <f t="shared" si="76"/>
        <v/>
      </c>
      <c r="Q636" t="str">
        <f t="shared" si="79"/>
        <v/>
      </c>
    </row>
    <row r="637" spans="1:17" x14ac:dyDescent="0.25">
      <c r="A637" s="110" t="str">
        <f>IF('DBE N'!A640="","",'DBE N'!A640)</f>
        <v/>
      </c>
      <c r="B637" s="110" t="str">
        <f>IF('DBE N'!B640="","",'DBE N'!B640)</f>
        <v/>
      </c>
      <c r="C637" s="94" t="str">
        <f>IF('DBE N'!C640="","",'DBE N'!C640)</f>
        <v/>
      </c>
      <c r="D637" s="89" t="str">
        <f>IF('DBE N'!E640="","",'DBE N'!E640)</f>
        <v/>
      </c>
      <c r="E637" s="62"/>
      <c r="F637" s="62"/>
      <c r="G637" s="62"/>
      <c r="H637" s="62"/>
      <c r="I637" s="72" t="str">
        <f t="shared" si="77"/>
        <v/>
      </c>
      <c r="J637" s="62"/>
      <c r="K637" t="str">
        <f t="shared" si="72"/>
        <v/>
      </c>
      <c r="L637" t="str">
        <f t="shared" si="73"/>
        <v/>
      </c>
      <c r="M637" t="str">
        <f t="shared" si="74"/>
        <v/>
      </c>
      <c r="N637" t="str">
        <f t="shared" si="75"/>
        <v/>
      </c>
      <c r="O637" t="str">
        <f t="shared" si="78"/>
        <v/>
      </c>
      <c r="P637" t="str">
        <f t="shared" si="76"/>
        <v/>
      </c>
      <c r="Q637" t="str">
        <f t="shared" si="79"/>
        <v/>
      </c>
    </row>
    <row r="638" spans="1:17" x14ac:dyDescent="0.25">
      <c r="A638" s="110" t="str">
        <f>IF('DBE N'!A641="","",'DBE N'!A641)</f>
        <v/>
      </c>
      <c r="B638" s="110" t="str">
        <f>IF('DBE N'!B641="","",'DBE N'!B641)</f>
        <v/>
      </c>
      <c r="C638" s="94" t="str">
        <f>IF('DBE N'!C641="","",'DBE N'!C641)</f>
        <v/>
      </c>
      <c r="D638" s="89" t="str">
        <f>IF('DBE N'!E641="","",'DBE N'!E641)</f>
        <v/>
      </c>
      <c r="E638" s="62"/>
      <c r="F638" s="62"/>
      <c r="G638" s="62"/>
      <c r="H638" s="62"/>
      <c r="I638" s="72" t="str">
        <f t="shared" si="77"/>
        <v/>
      </c>
      <c r="J638" s="62"/>
      <c r="K638" t="str">
        <f t="shared" si="72"/>
        <v/>
      </c>
      <c r="L638" t="str">
        <f t="shared" si="73"/>
        <v/>
      </c>
      <c r="M638" t="str">
        <f t="shared" si="74"/>
        <v/>
      </c>
      <c r="N638" t="str">
        <f t="shared" si="75"/>
        <v/>
      </c>
      <c r="O638" t="str">
        <f t="shared" si="78"/>
        <v/>
      </c>
      <c r="P638" t="str">
        <f t="shared" si="76"/>
        <v/>
      </c>
      <c r="Q638" t="str">
        <f t="shared" si="79"/>
        <v/>
      </c>
    </row>
    <row r="639" spans="1:17" x14ac:dyDescent="0.25">
      <c r="A639" s="110" t="str">
        <f>IF('DBE N'!A642="","",'DBE N'!A642)</f>
        <v/>
      </c>
      <c r="B639" s="110" t="str">
        <f>IF('DBE N'!B642="","",'DBE N'!B642)</f>
        <v/>
      </c>
      <c r="C639" s="94" t="str">
        <f>IF('DBE N'!C642="","",'DBE N'!C642)</f>
        <v/>
      </c>
      <c r="D639" s="89" t="str">
        <f>IF('DBE N'!E642="","",'DBE N'!E642)</f>
        <v/>
      </c>
      <c r="E639" s="62"/>
      <c r="F639" s="62"/>
      <c r="G639" s="62"/>
      <c r="H639" s="62"/>
      <c r="I639" s="72" t="str">
        <f t="shared" si="77"/>
        <v/>
      </c>
      <c r="J639" s="62"/>
      <c r="K639" t="str">
        <f t="shared" si="72"/>
        <v/>
      </c>
      <c r="L639" t="str">
        <f t="shared" si="73"/>
        <v/>
      </c>
      <c r="M639" t="str">
        <f t="shared" si="74"/>
        <v/>
      </c>
      <c r="N639" t="str">
        <f t="shared" si="75"/>
        <v/>
      </c>
      <c r="O639" t="str">
        <f t="shared" si="78"/>
        <v/>
      </c>
      <c r="P639" t="str">
        <f t="shared" si="76"/>
        <v/>
      </c>
      <c r="Q639" t="str">
        <f t="shared" si="79"/>
        <v/>
      </c>
    </row>
    <row r="640" spans="1:17" x14ac:dyDescent="0.25">
      <c r="A640" s="110" t="str">
        <f>IF('DBE N'!A643="","",'DBE N'!A643)</f>
        <v/>
      </c>
      <c r="B640" s="110" t="str">
        <f>IF('DBE N'!B643="","",'DBE N'!B643)</f>
        <v/>
      </c>
      <c r="C640" s="94" t="str">
        <f>IF('DBE N'!C643="","",'DBE N'!C643)</f>
        <v/>
      </c>
      <c r="D640" s="89" t="str">
        <f>IF('DBE N'!E643="","",'DBE N'!E643)</f>
        <v/>
      </c>
      <c r="E640" s="62"/>
      <c r="F640" s="62"/>
      <c r="G640" s="62"/>
      <c r="H640" s="62"/>
      <c r="I640" s="72" t="str">
        <f t="shared" si="77"/>
        <v/>
      </c>
      <c r="J640" s="62"/>
      <c r="K640" t="str">
        <f t="shared" si="72"/>
        <v/>
      </c>
      <c r="L640" t="str">
        <f t="shared" si="73"/>
        <v/>
      </c>
      <c r="M640" t="str">
        <f t="shared" si="74"/>
        <v/>
      </c>
      <c r="N640" t="str">
        <f t="shared" si="75"/>
        <v/>
      </c>
      <c r="O640" t="str">
        <f t="shared" si="78"/>
        <v/>
      </c>
      <c r="P640" t="str">
        <f t="shared" si="76"/>
        <v/>
      </c>
      <c r="Q640" t="str">
        <f t="shared" si="79"/>
        <v/>
      </c>
    </row>
    <row r="641" spans="1:17" x14ac:dyDescent="0.25">
      <c r="A641" s="110" t="str">
        <f>IF('DBE N'!A644="","",'DBE N'!A644)</f>
        <v/>
      </c>
      <c r="B641" s="110" t="str">
        <f>IF('DBE N'!B644="","",'DBE N'!B644)</f>
        <v/>
      </c>
      <c r="C641" s="94" t="str">
        <f>IF('DBE N'!C644="","",'DBE N'!C644)</f>
        <v/>
      </c>
      <c r="D641" s="89" t="str">
        <f>IF('DBE N'!E644="","",'DBE N'!E644)</f>
        <v/>
      </c>
      <c r="E641" s="62"/>
      <c r="F641" s="62"/>
      <c r="G641" s="62"/>
      <c r="H641" s="62"/>
      <c r="I641" s="72" t="str">
        <f t="shared" si="77"/>
        <v/>
      </c>
      <c r="J641" s="62"/>
      <c r="K641" t="str">
        <f t="shared" ref="K641:K704" si="80">IF(C641="","",I641*C641)</f>
        <v/>
      </c>
      <c r="L641" t="str">
        <f t="shared" ref="L641:L704" si="81">IF(C641="","",C641*J641)</f>
        <v/>
      </c>
      <c r="M641" t="str">
        <f t="shared" ref="M641:M704" si="82">IFERROR(VLOOKUP(A641,Tabelle,6,FALSE),"")</f>
        <v/>
      </c>
      <c r="N641" t="str">
        <f t="shared" ref="N641:N704" si="83">IFERROR(VLOOKUP(A641,Tabelle,7,0),"")</f>
        <v/>
      </c>
      <c r="O641" t="str">
        <f t="shared" si="78"/>
        <v/>
      </c>
      <c r="P641" t="str">
        <f t="shared" ref="P641:P704" si="84">IFERROR(M641*D641,"")</f>
        <v/>
      </c>
      <c r="Q641" t="str">
        <f t="shared" si="79"/>
        <v/>
      </c>
    </row>
    <row r="642" spans="1:17" x14ac:dyDescent="0.25">
      <c r="A642" s="110" t="str">
        <f>IF('DBE N'!A645="","",'DBE N'!A645)</f>
        <v/>
      </c>
      <c r="B642" s="110" t="str">
        <f>IF('DBE N'!B645="","",'DBE N'!B645)</f>
        <v/>
      </c>
      <c r="C642" s="94" t="str">
        <f>IF('DBE N'!C645="","",'DBE N'!C645)</f>
        <v/>
      </c>
      <c r="D642" s="89" t="str">
        <f>IF('DBE N'!E645="","",'DBE N'!E645)</f>
        <v/>
      </c>
      <c r="E642" s="62"/>
      <c r="F642" s="62"/>
      <c r="G642" s="62"/>
      <c r="H642" s="62"/>
      <c r="I642" s="72" t="str">
        <f t="shared" ref="I642:I705" si="85">IF(D642="","",(Q642))</f>
        <v/>
      </c>
      <c r="J642" s="62"/>
      <c r="K642" t="str">
        <f t="shared" si="80"/>
        <v/>
      </c>
      <c r="L642" t="str">
        <f t="shared" si="81"/>
        <v/>
      </c>
      <c r="M642" t="str">
        <f t="shared" si="82"/>
        <v/>
      </c>
      <c r="N642" t="str">
        <f t="shared" si="83"/>
        <v/>
      </c>
      <c r="O642" t="str">
        <f t="shared" ref="O642:O705" si="86">IFERROR(M642+N642,"")</f>
        <v/>
      </c>
      <c r="P642" t="str">
        <f t="shared" si="84"/>
        <v/>
      </c>
      <c r="Q642" t="str">
        <f t="shared" ref="Q642:Q705" si="87">IFERROR(N642*D642,"")</f>
        <v/>
      </c>
    </row>
    <row r="643" spans="1:17" x14ac:dyDescent="0.25">
      <c r="A643" s="110" t="str">
        <f>IF('DBE N'!A646="","",'DBE N'!A646)</f>
        <v/>
      </c>
      <c r="B643" s="110" t="str">
        <f>IF('DBE N'!B646="","",'DBE N'!B646)</f>
        <v/>
      </c>
      <c r="C643" s="94" t="str">
        <f>IF('DBE N'!C646="","",'DBE N'!C646)</f>
        <v/>
      </c>
      <c r="D643" s="89" t="str">
        <f>IF('DBE N'!E646="","",'DBE N'!E646)</f>
        <v/>
      </c>
      <c r="E643" s="62"/>
      <c r="F643" s="62"/>
      <c r="G643" s="62"/>
      <c r="H643" s="62"/>
      <c r="I643" s="72" t="str">
        <f t="shared" si="85"/>
        <v/>
      </c>
      <c r="J643" s="62"/>
      <c r="K643" t="str">
        <f t="shared" si="80"/>
        <v/>
      </c>
      <c r="L643" t="str">
        <f t="shared" si="81"/>
        <v/>
      </c>
      <c r="M643" t="str">
        <f t="shared" si="82"/>
        <v/>
      </c>
      <c r="N643" t="str">
        <f t="shared" si="83"/>
        <v/>
      </c>
      <c r="O643" t="str">
        <f t="shared" si="86"/>
        <v/>
      </c>
      <c r="P643" t="str">
        <f t="shared" si="84"/>
        <v/>
      </c>
      <c r="Q643" t="str">
        <f t="shared" si="87"/>
        <v/>
      </c>
    </row>
    <row r="644" spans="1:17" x14ac:dyDescent="0.25">
      <c r="A644" s="110" t="str">
        <f>IF('DBE N'!A647="","",'DBE N'!A647)</f>
        <v/>
      </c>
      <c r="B644" s="110" t="str">
        <f>IF('DBE N'!B647="","",'DBE N'!B647)</f>
        <v/>
      </c>
      <c r="C644" s="94" t="str">
        <f>IF('DBE N'!C647="","",'DBE N'!C647)</f>
        <v/>
      </c>
      <c r="D644" s="89" t="str">
        <f>IF('DBE N'!E647="","",'DBE N'!E647)</f>
        <v/>
      </c>
      <c r="E644" s="62"/>
      <c r="F644" s="62"/>
      <c r="G644" s="62"/>
      <c r="H644" s="62"/>
      <c r="I644" s="72" t="str">
        <f t="shared" si="85"/>
        <v/>
      </c>
      <c r="J644" s="62"/>
      <c r="K644" t="str">
        <f t="shared" si="80"/>
        <v/>
      </c>
      <c r="L644" t="str">
        <f t="shared" si="81"/>
        <v/>
      </c>
      <c r="M644" t="str">
        <f t="shared" si="82"/>
        <v/>
      </c>
      <c r="N644" t="str">
        <f t="shared" si="83"/>
        <v/>
      </c>
      <c r="O644" t="str">
        <f t="shared" si="86"/>
        <v/>
      </c>
      <c r="P644" t="str">
        <f t="shared" si="84"/>
        <v/>
      </c>
      <c r="Q644" t="str">
        <f t="shared" si="87"/>
        <v/>
      </c>
    </row>
    <row r="645" spans="1:17" x14ac:dyDescent="0.25">
      <c r="A645" s="110" t="str">
        <f>IF('DBE N'!A648="","",'DBE N'!A648)</f>
        <v/>
      </c>
      <c r="B645" s="110" t="str">
        <f>IF('DBE N'!B648="","",'DBE N'!B648)</f>
        <v/>
      </c>
      <c r="C645" s="94" t="str">
        <f>IF('DBE N'!C648="","",'DBE N'!C648)</f>
        <v/>
      </c>
      <c r="D645" s="89" t="str">
        <f>IF('DBE N'!E648="","",'DBE N'!E648)</f>
        <v/>
      </c>
      <c r="E645" s="62"/>
      <c r="F645" s="62"/>
      <c r="G645" s="62"/>
      <c r="H645" s="62"/>
      <c r="I645" s="72" t="str">
        <f t="shared" si="85"/>
        <v/>
      </c>
      <c r="J645" s="62"/>
      <c r="K645" t="str">
        <f t="shared" si="80"/>
        <v/>
      </c>
      <c r="L645" t="str">
        <f t="shared" si="81"/>
        <v/>
      </c>
      <c r="M645" t="str">
        <f t="shared" si="82"/>
        <v/>
      </c>
      <c r="N645" t="str">
        <f t="shared" si="83"/>
        <v/>
      </c>
      <c r="O645" t="str">
        <f t="shared" si="86"/>
        <v/>
      </c>
      <c r="P645" t="str">
        <f t="shared" si="84"/>
        <v/>
      </c>
      <c r="Q645" t="str">
        <f t="shared" si="87"/>
        <v/>
      </c>
    </row>
    <row r="646" spans="1:17" x14ac:dyDescent="0.25">
      <c r="A646" s="110" t="str">
        <f>IF('DBE N'!A649="","",'DBE N'!A649)</f>
        <v/>
      </c>
      <c r="B646" s="110" t="str">
        <f>IF('DBE N'!B649="","",'DBE N'!B649)</f>
        <v/>
      </c>
      <c r="C646" s="94" t="str">
        <f>IF('DBE N'!C649="","",'DBE N'!C649)</f>
        <v/>
      </c>
      <c r="D646" s="89" t="str">
        <f>IF('DBE N'!E649="","",'DBE N'!E649)</f>
        <v/>
      </c>
      <c r="E646" s="62"/>
      <c r="F646" s="62"/>
      <c r="G646" s="62"/>
      <c r="H646" s="62"/>
      <c r="I646" s="72" t="str">
        <f t="shared" si="85"/>
        <v/>
      </c>
      <c r="J646" s="62"/>
      <c r="K646" t="str">
        <f t="shared" si="80"/>
        <v/>
      </c>
      <c r="L646" t="str">
        <f t="shared" si="81"/>
        <v/>
      </c>
      <c r="M646" t="str">
        <f t="shared" si="82"/>
        <v/>
      </c>
      <c r="N646" t="str">
        <f t="shared" si="83"/>
        <v/>
      </c>
      <c r="O646" t="str">
        <f t="shared" si="86"/>
        <v/>
      </c>
      <c r="P646" t="str">
        <f t="shared" si="84"/>
        <v/>
      </c>
      <c r="Q646" t="str">
        <f t="shared" si="87"/>
        <v/>
      </c>
    </row>
    <row r="647" spans="1:17" x14ac:dyDescent="0.25">
      <c r="A647" s="110" t="str">
        <f>IF('DBE N'!A650="","",'DBE N'!A650)</f>
        <v/>
      </c>
      <c r="B647" s="110" t="str">
        <f>IF('DBE N'!B650="","",'DBE N'!B650)</f>
        <v/>
      </c>
      <c r="C647" s="94" t="str">
        <f>IF('DBE N'!C650="","",'DBE N'!C650)</f>
        <v/>
      </c>
      <c r="D647" s="89" t="str">
        <f>IF('DBE N'!E650="","",'DBE N'!E650)</f>
        <v/>
      </c>
      <c r="E647" s="62"/>
      <c r="F647" s="62"/>
      <c r="G647" s="62"/>
      <c r="H647" s="62"/>
      <c r="I647" s="72" t="str">
        <f t="shared" si="85"/>
        <v/>
      </c>
      <c r="J647" s="62"/>
      <c r="K647" t="str">
        <f t="shared" si="80"/>
        <v/>
      </c>
      <c r="L647" t="str">
        <f t="shared" si="81"/>
        <v/>
      </c>
      <c r="M647" t="str">
        <f t="shared" si="82"/>
        <v/>
      </c>
      <c r="N647" t="str">
        <f t="shared" si="83"/>
        <v/>
      </c>
      <c r="O647" t="str">
        <f t="shared" si="86"/>
        <v/>
      </c>
      <c r="P647" t="str">
        <f t="shared" si="84"/>
        <v/>
      </c>
      <c r="Q647" t="str">
        <f t="shared" si="87"/>
        <v/>
      </c>
    </row>
    <row r="648" spans="1:17" x14ac:dyDescent="0.25">
      <c r="A648" s="110" t="str">
        <f>IF('DBE N'!A651="","",'DBE N'!A651)</f>
        <v/>
      </c>
      <c r="B648" s="110" t="str">
        <f>IF('DBE N'!B651="","",'DBE N'!B651)</f>
        <v/>
      </c>
      <c r="C648" s="94" t="str">
        <f>IF('DBE N'!C651="","",'DBE N'!C651)</f>
        <v/>
      </c>
      <c r="D648" s="89" t="str">
        <f>IF('DBE N'!E651="","",'DBE N'!E651)</f>
        <v/>
      </c>
      <c r="E648" s="62"/>
      <c r="F648" s="62"/>
      <c r="G648" s="62"/>
      <c r="H648" s="62"/>
      <c r="I648" s="72" t="str">
        <f t="shared" si="85"/>
        <v/>
      </c>
      <c r="J648" s="62"/>
      <c r="K648" t="str">
        <f t="shared" si="80"/>
        <v/>
      </c>
      <c r="L648" t="str">
        <f t="shared" si="81"/>
        <v/>
      </c>
      <c r="M648" t="str">
        <f t="shared" si="82"/>
        <v/>
      </c>
      <c r="N648" t="str">
        <f t="shared" si="83"/>
        <v/>
      </c>
      <c r="O648" t="str">
        <f t="shared" si="86"/>
        <v/>
      </c>
      <c r="P648" t="str">
        <f t="shared" si="84"/>
        <v/>
      </c>
      <c r="Q648" t="str">
        <f t="shared" si="87"/>
        <v/>
      </c>
    </row>
    <row r="649" spans="1:17" x14ac:dyDescent="0.25">
      <c r="A649" s="110" t="str">
        <f>IF('DBE N'!A652="","",'DBE N'!A652)</f>
        <v/>
      </c>
      <c r="B649" s="110" t="str">
        <f>IF('DBE N'!B652="","",'DBE N'!B652)</f>
        <v/>
      </c>
      <c r="C649" s="94" t="str">
        <f>IF('DBE N'!C652="","",'DBE N'!C652)</f>
        <v/>
      </c>
      <c r="D649" s="89" t="str">
        <f>IF('DBE N'!E652="","",'DBE N'!E652)</f>
        <v/>
      </c>
      <c r="E649" s="62"/>
      <c r="F649" s="62"/>
      <c r="G649" s="62"/>
      <c r="H649" s="62"/>
      <c r="I649" s="72" t="str">
        <f t="shared" si="85"/>
        <v/>
      </c>
      <c r="J649" s="62"/>
      <c r="K649" t="str">
        <f t="shared" si="80"/>
        <v/>
      </c>
      <c r="L649" t="str">
        <f t="shared" si="81"/>
        <v/>
      </c>
      <c r="M649" t="str">
        <f t="shared" si="82"/>
        <v/>
      </c>
      <c r="N649" t="str">
        <f t="shared" si="83"/>
        <v/>
      </c>
      <c r="O649" t="str">
        <f t="shared" si="86"/>
        <v/>
      </c>
      <c r="P649" t="str">
        <f t="shared" si="84"/>
        <v/>
      </c>
      <c r="Q649" t="str">
        <f t="shared" si="87"/>
        <v/>
      </c>
    </row>
    <row r="650" spans="1:17" x14ac:dyDescent="0.25">
      <c r="A650" s="110" t="str">
        <f>IF('DBE N'!A653="","",'DBE N'!A653)</f>
        <v/>
      </c>
      <c r="B650" s="110" t="str">
        <f>IF('DBE N'!B653="","",'DBE N'!B653)</f>
        <v/>
      </c>
      <c r="C650" s="94" t="str">
        <f>IF('DBE N'!C653="","",'DBE N'!C653)</f>
        <v/>
      </c>
      <c r="D650" s="89" t="str">
        <f>IF('DBE N'!E653="","",'DBE N'!E653)</f>
        <v/>
      </c>
      <c r="E650" s="62"/>
      <c r="F650" s="62"/>
      <c r="G650" s="62"/>
      <c r="H650" s="62"/>
      <c r="I650" s="72" t="str">
        <f t="shared" si="85"/>
        <v/>
      </c>
      <c r="J650" s="62"/>
      <c r="K650" t="str">
        <f t="shared" si="80"/>
        <v/>
      </c>
      <c r="L650" t="str">
        <f t="shared" si="81"/>
        <v/>
      </c>
      <c r="M650" t="str">
        <f t="shared" si="82"/>
        <v/>
      </c>
      <c r="N650" t="str">
        <f t="shared" si="83"/>
        <v/>
      </c>
      <c r="O650" t="str">
        <f t="shared" si="86"/>
        <v/>
      </c>
      <c r="P650" t="str">
        <f t="shared" si="84"/>
        <v/>
      </c>
      <c r="Q650" t="str">
        <f t="shared" si="87"/>
        <v/>
      </c>
    </row>
    <row r="651" spans="1:17" x14ac:dyDescent="0.25">
      <c r="A651" s="110" t="str">
        <f>IF('DBE N'!A654="","",'DBE N'!A654)</f>
        <v/>
      </c>
      <c r="B651" s="110" t="str">
        <f>IF('DBE N'!B654="","",'DBE N'!B654)</f>
        <v/>
      </c>
      <c r="C651" s="94" t="str">
        <f>IF('DBE N'!C654="","",'DBE N'!C654)</f>
        <v/>
      </c>
      <c r="D651" s="89" t="str">
        <f>IF('DBE N'!E654="","",'DBE N'!E654)</f>
        <v/>
      </c>
      <c r="E651" s="62"/>
      <c r="F651" s="62"/>
      <c r="G651" s="62"/>
      <c r="H651" s="62"/>
      <c r="I651" s="72" t="str">
        <f t="shared" si="85"/>
        <v/>
      </c>
      <c r="J651" s="62"/>
      <c r="K651" t="str">
        <f t="shared" si="80"/>
        <v/>
      </c>
      <c r="L651" t="str">
        <f t="shared" si="81"/>
        <v/>
      </c>
      <c r="M651" t="str">
        <f t="shared" si="82"/>
        <v/>
      </c>
      <c r="N651" t="str">
        <f t="shared" si="83"/>
        <v/>
      </c>
      <c r="O651" t="str">
        <f t="shared" si="86"/>
        <v/>
      </c>
      <c r="P651" t="str">
        <f t="shared" si="84"/>
        <v/>
      </c>
      <c r="Q651" t="str">
        <f t="shared" si="87"/>
        <v/>
      </c>
    </row>
    <row r="652" spans="1:17" x14ac:dyDescent="0.25">
      <c r="A652" s="110" t="str">
        <f>IF('DBE N'!A655="","",'DBE N'!A655)</f>
        <v/>
      </c>
      <c r="B652" s="110" t="str">
        <f>IF('DBE N'!B655="","",'DBE N'!B655)</f>
        <v/>
      </c>
      <c r="C652" s="94" t="str">
        <f>IF('DBE N'!C655="","",'DBE N'!C655)</f>
        <v/>
      </c>
      <c r="D652" s="89" t="str">
        <f>IF('DBE N'!E655="","",'DBE N'!E655)</f>
        <v/>
      </c>
      <c r="E652" s="62"/>
      <c r="F652" s="62"/>
      <c r="G652" s="62"/>
      <c r="H652" s="62"/>
      <c r="I652" s="72" t="str">
        <f t="shared" si="85"/>
        <v/>
      </c>
      <c r="J652" s="62"/>
      <c r="K652" t="str">
        <f t="shared" si="80"/>
        <v/>
      </c>
      <c r="L652" t="str">
        <f t="shared" si="81"/>
        <v/>
      </c>
      <c r="M652" t="str">
        <f t="shared" si="82"/>
        <v/>
      </c>
      <c r="N652" t="str">
        <f t="shared" si="83"/>
        <v/>
      </c>
      <c r="O652" t="str">
        <f t="shared" si="86"/>
        <v/>
      </c>
      <c r="P652" t="str">
        <f t="shared" si="84"/>
        <v/>
      </c>
      <c r="Q652" t="str">
        <f t="shared" si="87"/>
        <v/>
      </c>
    </row>
    <row r="653" spans="1:17" x14ac:dyDescent="0.25">
      <c r="A653" s="110" t="str">
        <f>IF('DBE N'!A656="","",'DBE N'!A656)</f>
        <v/>
      </c>
      <c r="B653" s="110" t="str">
        <f>IF('DBE N'!B656="","",'DBE N'!B656)</f>
        <v/>
      </c>
      <c r="C653" s="94" t="str">
        <f>IF('DBE N'!C656="","",'DBE N'!C656)</f>
        <v/>
      </c>
      <c r="D653" s="89" t="str">
        <f>IF('DBE N'!E656="","",'DBE N'!E656)</f>
        <v/>
      </c>
      <c r="E653" s="62"/>
      <c r="F653" s="62"/>
      <c r="G653" s="62"/>
      <c r="H653" s="62"/>
      <c r="I653" s="72" t="str">
        <f t="shared" si="85"/>
        <v/>
      </c>
      <c r="J653" s="62"/>
      <c r="K653" t="str">
        <f t="shared" si="80"/>
        <v/>
      </c>
      <c r="L653" t="str">
        <f t="shared" si="81"/>
        <v/>
      </c>
      <c r="M653" t="str">
        <f t="shared" si="82"/>
        <v/>
      </c>
      <c r="N653" t="str">
        <f t="shared" si="83"/>
        <v/>
      </c>
      <c r="O653" t="str">
        <f t="shared" si="86"/>
        <v/>
      </c>
      <c r="P653" t="str">
        <f t="shared" si="84"/>
        <v/>
      </c>
      <c r="Q653" t="str">
        <f t="shared" si="87"/>
        <v/>
      </c>
    </row>
    <row r="654" spans="1:17" x14ac:dyDescent="0.25">
      <c r="A654" s="110" t="str">
        <f>IF('DBE N'!A657="","",'DBE N'!A657)</f>
        <v/>
      </c>
      <c r="B654" s="110" t="str">
        <f>IF('DBE N'!B657="","",'DBE N'!B657)</f>
        <v/>
      </c>
      <c r="C654" s="94" t="str">
        <f>IF('DBE N'!C657="","",'DBE N'!C657)</f>
        <v/>
      </c>
      <c r="D654" s="89" t="str">
        <f>IF('DBE N'!E657="","",'DBE N'!E657)</f>
        <v/>
      </c>
      <c r="E654" s="62"/>
      <c r="F654" s="62"/>
      <c r="G654" s="62"/>
      <c r="H654" s="62"/>
      <c r="I654" s="72" t="str">
        <f t="shared" si="85"/>
        <v/>
      </c>
      <c r="J654" s="62"/>
      <c r="K654" t="str">
        <f t="shared" si="80"/>
        <v/>
      </c>
      <c r="L654" t="str">
        <f t="shared" si="81"/>
        <v/>
      </c>
      <c r="M654" t="str">
        <f t="shared" si="82"/>
        <v/>
      </c>
      <c r="N654" t="str">
        <f t="shared" si="83"/>
        <v/>
      </c>
      <c r="O654" t="str">
        <f t="shared" si="86"/>
        <v/>
      </c>
      <c r="P654" t="str">
        <f t="shared" si="84"/>
        <v/>
      </c>
      <c r="Q654" t="str">
        <f t="shared" si="87"/>
        <v/>
      </c>
    </row>
    <row r="655" spans="1:17" x14ac:dyDescent="0.25">
      <c r="A655" s="110" t="str">
        <f>IF('DBE N'!A658="","",'DBE N'!A658)</f>
        <v/>
      </c>
      <c r="B655" s="110" t="str">
        <f>IF('DBE N'!B658="","",'DBE N'!B658)</f>
        <v/>
      </c>
      <c r="C655" s="94" t="str">
        <f>IF('DBE N'!C658="","",'DBE N'!C658)</f>
        <v/>
      </c>
      <c r="D655" s="89" t="str">
        <f>IF('DBE N'!E658="","",'DBE N'!E658)</f>
        <v/>
      </c>
      <c r="E655" s="62"/>
      <c r="F655" s="62"/>
      <c r="G655" s="62"/>
      <c r="H655" s="62"/>
      <c r="I655" s="72" t="str">
        <f t="shared" si="85"/>
        <v/>
      </c>
      <c r="J655" s="62"/>
      <c r="K655" t="str">
        <f t="shared" si="80"/>
        <v/>
      </c>
      <c r="L655" t="str">
        <f t="shared" si="81"/>
        <v/>
      </c>
      <c r="M655" t="str">
        <f t="shared" si="82"/>
        <v/>
      </c>
      <c r="N655" t="str">
        <f t="shared" si="83"/>
        <v/>
      </c>
      <c r="O655" t="str">
        <f t="shared" si="86"/>
        <v/>
      </c>
      <c r="P655" t="str">
        <f t="shared" si="84"/>
        <v/>
      </c>
      <c r="Q655" t="str">
        <f t="shared" si="87"/>
        <v/>
      </c>
    </row>
    <row r="656" spans="1:17" x14ac:dyDescent="0.25">
      <c r="A656" s="110" t="str">
        <f>IF('DBE N'!A659="","",'DBE N'!A659)</f>
        <v/>
      </c>
      <c r="B656" s="110" t="str">
        <f>IF('DBE N'!B659="","",'DBE N'!B659)</f>
        <v/>
      </c>
      <c r="C656" s="94" t="str">
        <f>IF('DBE N'!C659="","",'DBE N'!C659)</f>
        <v/>
      </c>
      <c r="D656" s="89" t="str">
        <f>IF('DBE N'!E659="","",'DBE N'!E659)</f>
        <v/>
      </c>
      <c r="E656" s="62"/>
      <c r="F656" s="62"/>
      <c r="G656" s="62"/>
      <c r="H656" s="62"/>
      <c r="I656" s="72" t="str">
        <f t="shared" si="85"/>
        <v/>
      </c>
      <c r="J656" s="62"/>
      <c r="K656" t="str">
        <f t="shared" si="80"/>
        <v/>
      </c>
      <c r="L656" t="str">
        <f t="shared" si="81"/>
        <v/>
      </c>
      <c r="M656" t="str">
        <f t="shared" si="82"/>
        <v/>
      </c>
      <c r="N656" t="str">
        <f t="shared" si="83"/>
        <v/>
      </c>
      <c r="O656" t="str">
        <f t="shared" si="86"/>
        <v/>
      </c>
      <c r="P656" t="str">
        <f t="shared" si="84"/>
        <v/>
      </c>
      <c r="Q656" t="str">
        <f t="shared" si="87"/>
        <v/>
      </c>
    </row>
    <row r="657" spans="1:17" x14ac:dyDescent="0.25">
      <c r="A657" s="110" t="str">
        <f>IF('DBE N'!A660="","",'DBE N'!A660)</f>
        <v/>
      </c>
      <c r="B657" s="110" t="str">
        <f>IF('DBE N'!B660="","",'DBE N'!B660)</f>
        <v/>
      </c>
      <c r="C657" s="94" t="str">
        <f>IF('DBE N'!C660="","",'DBE N'!C660)</f>
        <v/>
      </c>
      <c r="D657" s="89" t="str">
        <f>IF('DBE N'!E660="","",'DBE N'!E660)</f>
        <v/>
      </c>
      <c r="E657" s="62"/>
      <c r="F657" s="62"/>
      <c r="G657" s="62"/>
      <c r="H657" s="62"/>
      <c r="I657" s="72" t="str">
        <f t="shared" si="85"/>
        <v/>
      </c>
      <c r="J657" s="62"/>
      <c r="K657" t="str">
        <f t="shared" si="80"/>
        <v/>
      </c>
      <c r="L657" t="str">
        <f t="shared" si="81"/>
        <v/>
      </c>
      <c r="M657" t="str">
        <f t="shared" si="82"/>
        <v/>
      </c>
      <c r="N657" t="str">
        <f t="shared" si="83"/>
        <v/>
      </c>
      <c r="O657" t="str">
        <f t="shared" si="86"/>
        <v/>
      </c>
      <c r="P657" t="str">
        <f t="shared" si="84"/>
        <v/>
      </c>
      <c r="Q657" t="str">
        <f t="shared" si="87"/>
        <v/>
      </c>
    </row>
    <row r="658" spans="1:17" x14ac:dyDescent="0.25">
      <c r="A658" s="110" t="str">
        <f>IF('DBE N'!A661="","",'DBE N'!A661)</f>
        <v/>
      </c>
      <c r="B658" s="110" t="str">
        <f>IF('DBE N'!B661="","",'DBE N'!B661)</f>
        <v/>
      </c>
      <c r="C658" s="94" t="str">
        <f>IF('DBE N'!C661="","",'DBE N'!C661)</f>
        <v/>
      </c>
      <c r="D658" s="89" t="str">
        <f>IF('DBE N'!E661="","",'DBE N'!E661)</f>
        <v/>
      </c>
      <c r="E658" s="62"/>
      <c r="F658" s="62"/>
      <c r="G658" s="62"/>
      <c r="H658" s="62"/>
      <c r="I658" s="72" t="str">
        <f t="shared" si="85"/>
        <v/>
      </c>
      <c r="J658" s="62"/>
      <c r="K658" t="str">
        <f t="shared" si="80"/>
        <v/>
      </c>
      <c r="L658" t="str">
        <f t="shared" si="81"/>
        <v/>
      </c>
      <c r="M658" t="str">
        <f t="shared" si="82"/>
        <v/>
      </c>
      <c r="N658" t="str">
        <f t="shared" si="83"/>
        <v/>
      </c>
      <c r="O658" t="str">
        <f t="shared" si="86"/>
        <v/>
      </c>
      <c r="P658" t="str">
        <f t="shared" si="84"/>
        <v/>
      </c>
      <c r="Q658" t="str">
        <f t="shared" si="87"/>
        <v/>
      </c>
    </row>
    <row r="659" spans="1:17" x14ac:dyDescent="0.25">
      <c r="A659" s="110" t="str">
        <f>IF('DBE N'!A662="","",'DBE N'!A662)</f>
        <v/>
      </c>
      <c r="B659" s="110" t="str">
        <f>IF('DBE N'!B662="","",'DBE N'!B662)</f>
        <v/>
      </c>
      <c r="C659" s="94" t="str">
        <f>IF('DBE N'!C662="","",'DBE N'!C662)</f>
        <v/>
      </c>
      <c r="D659" s="89" t="str">
        <f>IF('DBE N'!E662="","",'DBE N'!E662)</f>
        <v/>
      </c>
      <c r="E659" s="62"/>
      <c r="F659" s="62"/>
      <c r="G659" s="62"/>
      <c r="H659" s="62"/>
      <c r="I659" s="72" t="str">
        <f t="shared" si="85"/>
        <v/>
      </c>
      <c r="J659" s="62"/>
      <c r="K659" t="str">
        <f t="shared" si="80"/>
        <v/>
      </c>
      <c r="L659" t="str">
        <f t="shared" si="81"/>
        <v/>
      </c>
      <c r="M659" t="str">
        <f t="shared" si="82"/>
        <v/>
      </c>
      <c r="N659" t="str">
        <f t="shared" si="83"/>
        <v/>
      </c>
      <c r="O659" t="str">
        <f t="shared" si="86"/>
        <v/>
      </c>
      <c r="P659" t="str">
        <f t="shared" si="84"/>
        <v/>
      </c>
      <c r="Q659" t="str">
        <f t="shared" si="87"/>
        <v/>
      </c>
    </row>
    <row r="660" spans="1:17" x14ac:dyDescent="0.25">
      <c r="A660" s="110" t="str">
        <f>IF('DBE N'!A663="","",'DBE N'!A663)</f>
        <v/>
      </c>
      <c r="B660" s="110" t="str">
        <f>IF('DBE N'!B663="","",'DBE N'!B663)</f>
        <v/>
      </c>
      <c r="C660" s="94" t="str">
        <f>IF('DBE N'!C663="","",'DBE N'!C663)</f>
        <v/>
      </c>
      <c r="D660" s="89" t="str">
        <f>IF('DBE N'!E663="","",'DBE N'!E663)</f>
        <v/>
      </c>
      <c r="E660" s="62"/>
      <c r="F660" s="62"/>
      <c r="G660" s="62"/>
      <c r="H660" s="62"/>
      <c r="I660" s="72" t="str">
        <f t="shared" si="85"/>
        <v/>
      </c>
      <c r="J660" s="62"/>
      <c r="K660" t="str">
        <f t="shared" si="80"/>
        <v/>
      </c>
      <c r="L660" t="str">
        <f t="shared" si="81"/>
        <v/>
      </c>
      <c r="M660" t="str">
        <f t="shared" si="82"/>
        <v/>
      </c>
      <c r="N660" t="str">
        <f t="shared" si="83"/>
        <v/>
      </c>
      <c r="O660" t="str">
        <f t="shared" si="86"/>
        <v/>
      </c>
      <c r="P660" t="str">
        <f t="shared" si="84"/>
        <v/>
      </c>
      <c r="Q660" t="str">
        <f t="shared" si="87"/>
        <v/>
      </c>
    </row>
    <row r="661" spans="1:17" x14ac:dyDescent="0.25">
      <c r="A661" s="110" t="str">
        <f>IF('DBE N'!A664="","",'DBE N'!A664)</f>
        <v/>
      </c>
      <c r="B661" s="110" t="str">
        <f>IF('DBE N'!B664="","",'DBE N'!B664)</f>
        <v/>
      </c>
      <c r="C661" s="94" t="str">
        <f>IF('DBE N'!C664="","",'DBE N'!C664)</f>
        <v/>
      </c>
      <c r="D661" s="89" t="str">
        <f>IF('DBE N'!E664="","",'DBE N'!E664)</f>
        <v/>
      </c>
      <c r="E661" s="62"/>
      <c r="F661" s="62"/>
      <c r="G661" s="62"/>
      <c r="H661" s="62"/>
      <c r="I661" s="72" t="str">
        <f t="shared" si="85"/>
        <v/>
      </c>
      <c r="J661" s="62"/>
      <c r="K661" t="str">
        <f t="shared" si="80"/>
        <v/>
      </c>
      <c r="L661" t="str">
        <f t="shared" si="81"/>
        <v/>
      </c>
      <c r="M661" t="str">
        <f t="shared" si="82"/>
        <v/>
      </c>
      <c r="N661" t="str">
        <f t="shared" si="83"/>
        <v/>
      </c>
      <c r="O661" t="str">
        <f t="shared" si="86"/>
        <v/>
      </c>
      <c r="P661" t="str">
        <f t="shared" si="84"/>
        <v/>
      </c>
      <c r="Q661" t="str">
        <f t="shared" si="87"/>
        <v/>
      </c>
    </row>
    <row r="662" spans="1:17" x14ac:dyDescent="0.25">
      <c r="A662" s="110" t="str">
        <f>IF('DBE N'!A665="","",'DBE N'!A665)</f>
        <v/>
      </c>
      <c r="B662" s="110" t="str">
        <f>IF('DBE N'!B665="","",'DBE N'!B665)</f>
        <v/>
      </c>
      <c r="C662" s="94" t="str">
        <f>IF('DBE N'!C665="","",'DBE N'!C665)</f>
        <v/>
      </c>
      <c r="D662" s="89" t="str">
        <f>IF('DBE N'!E665="","",'DBE N'!E665)</f>
        <v/>
      </c>
      <c r="E662" s="62"/>
      <c r="F662" s="62"/>
      <c r="G662" s="62"/>
      <c r="H662" s="62"/>
      <c r="I662" s="72" t="str">
        <f t="shared" si="85"/>
        <v/>
      </c>
      <c r="J662" s="62"/>
      <c r="K662" t="str">
        <f t="shared" si="80"/>
        <v/>
      </c>
      <c r="L662" t="str">
        <f t="shared" si="81"/>
        <v/>
      </c>
      <c r="M662" t="str">
        <f t="shared" si="82"/>
        <v/>
      </c>
      <c r="N662" t="str">
        <f t="shared" si="83"/>
        <v/>
      </c>
      <c r="O662" t="str">
        <f t="shared" si="86"/>
        <v/>
      </c>
      <c r="P662" t="str">
        <f t="shared" si="84"/>
        <v/>
      </c>
      <c r="Q662" t="str">
        <f t="shared" si="87"/>
        <v/>
      </c>
    </row>
    <row r="663" spans="1:17" x14ac:dyDescent="0.25">
      <c r="A663" s="110" t="str">
        <f>IF('DBE N'!A666="","",'DBE N'!A666)</f>
        <v/>
      </c>
      <c r="B663" s="110" t="str">
        <f>IF('DBE N'!B666="","",'DBE N'!B666)</f>
        <v/>
      </c>
      <c r="C663" s="94" t="str">
        <f>IF('DBE N'!C666="","",'DBE N'!C666)</f>
        <v/>
      </c>
      <c r="D663" s="89" t="str">
        <f>IF('DBE N'!E666="","",'DBE N'!E666)</f>
        <v/>
      </c>
      <c r="E663" s="62"/>
      <c r="F663" s="62"/>
      <c r="G663" s="62"/>
      <c r="H663" s="62"/>
      <c r="I663" s="72" t="str">
        <f t="shared" si="85"/>
        <v/>
      </c>
      <c r="J663" s="62"/>
      <c r="K663" t="str">
        <f t="shared" si="80"/>
        <v/>
      </c>
      <c r="L663" t="str">
        <f t="shared" si="81"/>
        <v/>
      </c>
      <c r="M663" t="str">
        <f t="shared" si="82"/>
        <v/>
      </c>
      <c r="N663" t="str">
        <f t="shared" si="83"/>
        <v/>
      </c>
      <c r="O663" t="str">
        <f t="shared" si="86"/>
        <v/>
      </c>
      <c r="P663" t="str">
        <f t="shared" si="84"/>
        <v/>
      </c>
      <c r="Q663" t="str">
        <f t="shared" si="87"/>
        <v/>
      </c>
    </row>
    <row r="664" spans="1:17" x14ac:dyDescent="0.25">
      <c r="A664" s="110" t="str">
        <f>IF('DBE N'!A667="","",'DBE N'!A667)</f>
        <v/>
      </c>
      <c r="B664" s="110" t="str">
        <f>IF('DBE N'!B667="","",'DBE N'!B667)</f>
        <v/>
      </c>
      <c r="C664" s="94" t="str">
        <f>IF('DBE N'!C667="","",'DBE N'!C667)</f>
        <v/>
      </c>
      <c r="D664" s="89" t="str">
        <f>IF('DBE N'!E667="","",'DBE N'!E667)</f>
        <v/>
      </c>
      <c r="E664" s="62"/>
      <c r="F664" s="62"/>
      <c r="G664" s="62"/>
      <c r="H664" s="62"/>
      <c r="I664" s="72" t="str">
        <f t="shared" si="85"/>
        <v/>
      </c>
      <c r="J664" s="62"/>
      <c r="K664" t="str">
        <f t="shared" si="80"/>
        <v/>
      </c>
      <c r="L664" t="str">
        <f t="shared" si="81"/>
        <v/>
      </c>
      <c r="M664" t="str">
        <f t="shared" si="82"/>
        <v/>
      </c>
      <c r="N664" t="str">
        <f t="shared" si="83"/>
        <v/>
      </c>
      <c r="O664" t="str">
        <f t="shared" si="86"/>
        <v/>
      </c>
      <c r="P664" t="str">
        <f t="shared" si="84"/>
        <v/>
      </c>
      <c r="Q664" t="str">
        <f t="shared" si="87"/>
        <v/>
      </c>
    </row>
    <row r="665" spans="1:17" x14ac:dyDescent="0.25">
      <c r="A665" s="110" t="str">
        <f>IF('DBE N'!A668="","",'DBE N'!A668)</f>
        <v/>
      </c>
      <c r="B665" s="110" t="str">
        <f>IF('DBE N'!B668="","",'DBE N'!B668)</f>
        <v/>
      </c>
      <c r="C665" s="94" t="str">
        <f>IF('DBE N'!C668="","",'DBE N'!C668)</f>
        <v/>
      </c>
      <c r="D665" s="89" t="str">
        <f>IF('DBE N'!E668="","",'DBE N'!E668)</f>
        <v/>
      </c>
      <c r="E665" s="62"/>
      <c r="F665" s="62"/>
      <c r="G665" s="62"/>
      <c r="H665" s="62"/>
      <c r="I665" s="72" t="str">
        <f t="shared" si="85"/>
        <v/>
      </c>
      <c r="J665" s="62"/>
      <c r="K665" t="str">
        <f t="shared" si="80"/>
        <v/>
      </c>
      <c r="L665" t="str">
        <f t="shared" si="81"/>
        <v/>
      </c>
      <c r="M665" t="str">
        <f t="shared" si="82"/>
        <v/>
      </c>
      <c r="N665" t="str">
        <f t="shared" si="83"/>
        <v/>
      </c>
      <c r="O665" t="str">
        <f t="shared" si="86"/>
        <v/>
      </c>
      <c r="P665" t="str">
        <f t="shared" si="84"/>
        <v/>
      </c>
      <c r="Q665" t="str">
        <f t="shared" si="87"/>
        <v/>
      </c>
    </row>
    <row r="666" spans="1:17" x14ac:dyDescent="0.25">
      <c r="A666" s="110" t="str">
        <f>IF('DBE N'!A669="","",'DBE N'!A669)</f>
        <v/>
      </c>
      <c r="B666" s="110" t="str">
        <f>IF('DBE N'!B669="","",'DBE N'!B669)</f>
        <v/>
      </c>
      <c r="C666" s="94" t="str">
        <f>IF('DBE N'!C669="","",'DBE N'!C669)</f>
        <v/>
      </c>
      <c r="D666" s="89" t="str">
        <f>IF('DBE N'!E669="","",'DBE N'!E669)</f>
        <v/>
      </c>
      <c r="E666" s="62"/>
      <c r="F666" s="62"/>
      <c r="G666" s="62"/>
      <c r="H666" s="62"/>
      <c r="I666" s="72" t="str">
        <f t="shared" si="85"/>
        <v/>
      </c>
      <c r="J666" s="62"/>
      <c r="K666" t="str">
        <f t="shared" si="80"/>
        <v/>
      </c>
      <c r="L666" t="str">
        <f t="shared" si="81"/>
        <v/>
      </c>
      <c r="M666" t="str">
        <f t="shared" si="82"/>
        <v/>
      </c>
      <c r="N666" t="str">
        <f t="shared" si="83"/>
        <v/>
      </c>
      <c r="O666" t="str">
        <f t="shared" si="86"/>
        <v/>
      </c>
      <c r="P666" t="str">
        <f t="shared" si="84"/>
        <v/>
      </c>
      <c r="Q666" t="str">
        <f t="shared" si="87"/>
        <v/>
      </c>
    </row>
    <row r="667" spans="1:17" x14ac:dyDescent="0.25">
      <c r="A667" s="110" t="str">
        <f>IF('DBE N'!A670="","",'DBE N'!A670)</f>
        <v/>
      </c>
      <c r="B667" s="110" t="str">
        <f>IF('DBE N'!B670="","",'DBE N'!B670)</f>
        <v/>
      </c>
      <c r="C667" s="94" t="str">
        <f>IF('DBE N'!C670="","",'DBE N'!C670)</f>
        <v/>
      </c>
      <c r="D667" s="89" t="str">
        <f>IF('DBE N'!E670="","",'DBE N'!E670)</f>
        <v/>
      </c>
      <c r="E667" s="62"/>
      <c r="F667" s="62"/>
      <c r="G667" s="62"/>
      <c r="H667" s="62"/>
      <c r="I667" s="72" t="str">
        <f t="shared" si="85"/>
        <v/>
      </c>
      <c r="J667" s="62"/>
      <c r="K667" t="str">
        <f t="shared" si="80"/>
        <v/>
      </c>
      <c r="L667" t="str">
        <f t="shared" si="81"/>
        <v/>
      </c>
      <c r="M667" t="str">
        <f t="shared" si="82"/>
        <v/>
      </c>
      <c r="N667" t="str">
        <f t="shared" si="83"/>
        <v/>
      </c>
      <c r="O667" t="str">
        <f t="shared" si="86"/>
        <v/>
      </c>
      <c r="P667" t="str">
        <f t="shared" si="84"/>
        <v/>
      </c>
      <c r="Q667" t="str">
        <f t="shared" si="87"/>
        <v/>
      </c>
    </row>
    <row r="668" spans="1:17" x14ac:dyDescent="0.25">
      <c r="A668" s="110" t="str">
        <f>IF('DBE N'!A671="","",'DBE N'!A671)</f>
        <v/>
      </c>
      <c r="B668" s="110" t="str">
        <f>IF('DBE N'!B671="","",'DBE N'!B671)</f>
        <v/>
      </c>
      <c r="C668" s="94" t="str">
        <f>IF('DBE N'!C671="","",'DBE N'!C671)</f>
        <v/>
      </c>
      <c r="D668" s="89" t="str">
        <f>IF('DBE N'!E671="","",'DBE N'!E671)</f>
        <v/>
      </c>
      <c r="E668" s="62"/>
      <c r="F668" s="62"/>
      <c r="G668" s="62"/>
      <c r="H668" s="62"/>
      <c r="I668" s="72" t="str">
        <f t="shared" si="85"/>
        <v/>
      </c>
      <c r="J668" s="62"/>
      <c r="K668" t="str">
        <f t="shared" si="80"/>
        <v/>
      </c>
      <c r="L668" t="str">
        <f t="shared" si="81"/>
        <v/>
      </c>
      <c r="M668" t="str">
        <f t="shared" si="82"/>
        <v/>
      </c>
      <c r="N668" t="str">
        <f t="shared" si="83"/>
        <v/>
      </c>
      <c r="O668" t="str">
        <f t="shared" si="86"/>
        <v/>
      </c>
      <c r="P668" t="str">
        <f t="shared" si="84"/>
        <v/>
      </c>
      <c r="Q668" t="str">
        <f t="shared" si="87"/>
        <v/>
      </c>
    </row>
    <row r="669" spans="1:17" x14ac:dyDescent="0.25">
      <c r="A669" s="110" t="str">
        <f>IF('DBE N'!A672="","",'DBE N'!A672)</f>
        <v/>
      </c>
      <c r="B669" s="110" t="str">
        <f>IF('DBE N'!B672="","",'DBE N'!B672)</f>
        <v/>
      </c>
      <c r="C669" s="94" t="str">
        <f>IF('DBE N'!C672="","",'DBE N'!C672)</f>
        <v/>
      </c>
      <c r="D669" s="89" t="str">
        <f>IF('DBE N'!E672="","",'DBE N'!E672)</f>
        <v/>
      </c>
      <c r="E669" s="62"/>
      <c r="F669" s="62"/>
      <c r="G669" s="62"/>
      <c r="H669" s="62"/>
      <c r="I669" s="72" t="str">
        <f t="shared" si="85"/>
        <v/>
      </c>
      <c r="J669" s="62"/>
      <c r="K669" t="str">
        <f t="shared" si="80"/>
        <v/>
      </c>
      <c r="L669" t="str">
        <f t="shared" si="81"/>
        <v/>
      </c>
      <c r="M669" t="str">
        <f t="shared" si="82"/>
        <v/>
      </c>
      <c r="N669" t="str">
        <f t="shared" si="83"/>
        <v/>
      </c>
      <c r="O669" t="str">
        <f t="shared" si="86"/>
        <v/>
      </c>
      <c r="P669" t="str">
        <f t="shared" si="84"/>
        <v/>
      </c>
      <c r="Q669" t="str">
        <f t="shared" si="87"/>
        <v/>
      </c>
    </row>
    <row r="670" spans="1:17" x14ac:dyDescent="0.25">
      <c r="A670" s="110" t="str">
        <f>IF('DBE N'!A673="","",'DBE N'!A673)</f>
        <v/>
      </c>
      <c r="B670" s="110" t="str">
        <f>IF('DBE N'!B673="","",'DBE N'!B673)</f>
        <v/>
      </c>
      <c r="C670" s="94" t="str">
        <f>IF('DBE N'!C673="","",'DBE N'!C673)</f>
        <v/>
      </c>
      <c r="D670" s="89" t="str">
        <f>IF('DBE N'!E673="","",'DBE N'!E673)</f>
        <v/>
      </c>
      <c r="E670" s="62"/>
      <c r="F670" s="62"/>
      <c r="G670" s="62"/>
      <c r="H670" s="62"/>
      <c r="I670" s="72" t="str">
        <f t="shared" si="85"/>
        <v/>
      </c>
      <c r="J670" s="62"/>
      <c r="K670" t="str">
        <f t="shared" si="80"/>
        <v/>
      </c>
      <c r="L670" t="str">
        <f t="shared" si="81"/>
        <v/>
      </c>
      <c r="M670" t="str">
        <f t="shared" si="82"/>
        <v/>
      </c>
      <c r="N670" t="str">
        <f t="shared" si="83"/>
        <v/>
      </c>
      <c r="O670" t="str">
        <f t="shared" si="86"/>
        <v/>
      </c>
      <c r="P670" t="str">
        <f t="shared" si="84"/>
        <v/>
      </c>
      <c r="Q670" t="str">
        <f t="shared" si="87"/>
        <v/>
      </c>
    </row>
    <row r="671" spans="1:17" x14ac:dyDescent="0.25">
      <c r="A671" s="110" t="str">
        <f>IF('DBE N'!A674="","",'DBE N'!A674)</f>
        <v/>
      </c>
      <c r="B671" s="110" t="str">
        <f>IF('DBE N'!B674="","",'DBE N'!B674)</f>
        <v/>
      </c>
      <c r="C671" s="94" t="str">
        <f>IF('DBE N'!C674="","",'DBE N'!C674)</f>
        <v/>
      </c>
      <c r="D671" s="89" t="str">
        <f>IF('DBE N'!E674="","",'DBE N'!E674)</f>
        <v/>
      </c>
      <c r="E671" s="62"/>
      <c r="F671" s="62"/>
      <c r="G671" s="62"/>
      <c r="H671" s="62"/>
      <c r="I671" s="72" t="str">
        <f t="shared" si="85"/>
        <v/>
      </c>
      <c r="J671" s="62"/>
      <c r="K671" t="str">
        <f t="shared" si="80"/>
        <v/>
      </c>
      <c r="L671" t="str">
        <f t="shared" si="81"/>
        <v/>
      </c>
      <c r="M671" t="str">
        <f t="shared" si="82"/>
        <v/>
      </c>
      <c r="N671" t="str">
        <f t="shared" si="83"/>
        <v/>
      </c>
      <c r="O671" t="str">
        <f t="shared" si="86"/>
        <v/>
      </c>
      <c r="P671" t="str">
        <f t="shared" si="84"/>
        <v/>
      </c>
      <c r="Q671" t="str">
        <f t="shared" si="87"/>
        <v/>
      </c>
    </row>
    <row r="672" spans="1:17" x14ac:dyDescent="0.25">
      <c r="A672" s="110" t="str">
        <f>IF('DBE N'!A675="","",'DBE N'!A675)</f>
        <v/>
      </c>
      <c r="B672" s="110" t="str">
        <f>IF('DBE N'!B675="","",'DBE N'!B675)</f>
        <v/>
      </c>
      <c r="C672" s="94" t="str">
        <f>IF('DBE N'!C675="","",'DBE N'!C675)</f>
        <v/>
      </c>
      <c r="D672" s="89" t="str">
        <f>IF('DBE N'!E675="","",'DBE N'!E675)</f>
        <v/>
      </c>
      <c r="E672" s="62"/>
      <c r="F672" s="62"/>
      <c r="G672" s="62"/>
      <c r="H672" s="62"/>
      <c r="I672" s="72" t="str">
        <f t="shared" si="85"/>
        <v/>
      </c>
      <c r="J672" s="62"/>
      <c r="K672" t="str">
        <f t="shared" si="80"/>
        <v/>
      </c>
      <c r="L672" t="str">
        <f t="shared" si="81"/>
        <v/>
      </c>
      <c r="M672" t="str">
        <f t="shared" si="82"/>
        <v/>
      </c>
      <c r="N672" t="str">
        <f t="shared" si="83"/>
        <v/>
      </c>
      <c r="O672" t="str">
        <f t="shared" si="86"/>
        <v/>
      </c>
      <c r="P672" t="str">
        <f t="shared" si="84"/>
        <v/>
      </c>
      <c r="Q672" t="str">
        <f t="shared" si="87"/>
        <v/>
      </c>
    </row>
    <row r="673" spans="1:17" x14ac:dyDescent="0.25">
      <c r="A673" s="110" t="str">
        <f>IF('DBE N'!A676="","",'DBE N'!A676)</f>
        <v/>
      </c>
      <c r="B673" s="110" t="str">
        <f>IF('DBE N'!B676="","",'DBE N'!B676)</f>
        <v/>
      </c>
      <c r="C673" s="94" t="str">
        <f>IF('DBE N'!C676="","",'DBE N'!C676)</f>
        <v/>
      </c>
      <c r="D673" s="89" t="str">
        <f>IF('DBE N'!E676="","",'DBE N'!E676)</f>
        <v/>
      </c>
      <c r="E673" s="62"/>
      <c r="F673" s="62"/>
      <c r="G673" s="62"/>
      <c r="H673" s="62"/>
      <c r="I673" s="72" t="str">
        <f t="shared" si="85"/>
        <v/>
      </c>
      <c r="J673" s="62"/>
      <c r="K673" t="str">
        <f t="shared" si="80"/>
        <v/>
      </c>
      <c r="L673" t="str">
        <f t="shared" si="81"/>
        <v/>
      </c>
      <c r="M673" t="str">
        <f t="shared" si="82"/>
        <v/>
      </c>
      <c r="N673" t="str">
        <f t="shared" si="83"/>
        <v/>
      </c>
      <c r="O673" t="str">
        <f t="shared" si="86"/>
        <v/>
      </c>
      <c r="P673" t="str">
        <f t="shared" si="84"/>
        <v/>
      </c>
      <c r="Q673" t="str">
        <f t="shared" si="87"/>
        <v/>
      </c>
    </row>
    <row r="674" spans="1:17" x14ac:dyDescent="0.25">
      <c r="A674" s="110" t="str">
        <f>IF('DBE N'!A677="","",'DBE N'!A677)</f>
        <v/>
      </c>
      <c r="B674" s="110" t="str">
        <f>IF('DBE N'!B677="","",'DBE N'!B677)</f>
        <v/>
      </c>
      <c r="C674" s="94" t="str">
        <f>IF('DBE N'!C677="","",'DBE N'!C677)</f>
        <v/>
      </c>
      <c r="D674" s="89" t="str">
        <f>IF('DBE N'!E677="","",'DBE N'!E677)</f>
        <v/>
      </c>
      <c r="E674" s="62"/>
      <c r="F674" s="62"/>
      <c r="G674" s="62"/>
      <c r="H674" s="62"/>
      <c r="I674" s="72" t="str">
        <f t="shared" si="85"/>
        <v/>
      </c>
      <c r="J674" s="62"/>
      <c r="K674" t="str">
        <f t="shared" si="80"/>
        <v/>
      </c>
      <c r="L674" t="str">
        <f t="shared" si="81"/>
        <v/>
      </c>
      <c r="M674" t="str">
        <f t="shared" si="82"/>
        <v/>
      </c>
      <c r="N674" t="str">
        <f t="shared" si="83"/>
        <v/>
      </c>
      <c r="O674" t="str">
        <f t="shared" si="86"/>
        <v/>
      </c>
      <c r="P674" t="str">
        <f t="shared" si="84"/>
        <v/>
      </c>
      <c r="Q674" t="str">
        <f t="shared" si="87"/>
        <v/>
      </c>
    </row>
    <row r="675" spans="1:17" x14ac:dyDescent="0.25">
      <c r="A675" s="110" t="str">
        <f>IF('DBE N'!A678="","",'DBE N'!A678)</f>
        <v/>
      </c>
      <c r="B675" s="110" t="str">
        <f>IF('DBE N'!B678="","",'DBE N'!B678)</f>
        <v/>
      </c>
      <c r="C675" s="94" t="str">
        <f>IF('DBE N'!C678="","",'DBE N'!C678)</f>
        <v/>
      </c>
      <c r="D675" s="89" t="str">
        <f>IF('DBE N'!E678="","",'DBE N'!E678)</f>
        <v/>
      </c>
      <c r="E675" s="62"/>
      <c r="F675" s="62"/>
      <c r="G675" s="62"/>
      <c r="H675" s="62"/>
      <c r="I675" s="72" t="str">
        <f t="shared" si="85"/>
        <v/>
      </c>
      <c r="J675" s="62"/>
      <c r="K675" t="str">
        <f t="shared" si="80"/>
        <v/>
      </c>
      <c r="L675" t="str">
        <f t="shared" si="81"/>
        <v/>
      </c>
      <c r="M675" t="str">
        <f t="shared" si="82"/>
        <v/>
      </c>
      <c r="N675" t="str">
        <f t="shared" si="83"/>
        <v/>
      </c>
      <c r="O675" t="str">
        <f t="shared" si="86"/>
        <v/>
      </c>
      <c r="P675" t="str">
        <f t="shared" si="84"/>
        <v/>
      </c>
      <c r="Q675" t="str">
        <f t="shared" si="87"/>
        <v/>
      </c>
    </row>
    <row r="676" spans="1:17" x14ac:dyDescent="0.25">
      <c r="A676" s="110" t="str">
        <f>IF('DBE N'!A679="","",'DBE N'!A679)</f>
        <v/>
      </c>
      <c r="B676" s="110" t="str">
        <f>IF('DBE N'!B679="","",'DBE N'!B679)</f>
        <v/>
      </c>
      <c r="C676" s="94" t="str">
        <f>IF('DBE N'!C679="","",'DBE N'!C679)</f>
        <v/>
      </c>
      <c r="D676" s="89" t="str">
        <f>IF('DBE N'!E679="","",'DBE N'!E679)</f>
        <v/>
      </c>
      <c r="E676" s="62"/>
      <c r="F676" s="62"/>
      <c r="G676" s="62"/>
      <c r="H676" s="62"/>
      <c r="I676" s="72" t="str">
        <f t="shared" si="85"/>
        <v/>
      </c>
      <c r="J676" s="62"/>
      <c r="K676" t="str">
        <f t="shared" si="80"/>
        <v/>
      </c>
      <c r="L676" t="str">
        <f t="shared" si="81"/>
        <v/>
      </c>
      <c r="M676" t="str">
        <f t="shared" si="82"/>
        <v/>
      </c>
      <c r="N676" t="str">
        <f t="shared" si="83"/>
        <v/>
      </c>
      <c r="O676" t="str">
        <f t="shared" si="86"/>
        <v/>
      </c>
      <c r="P676" t="str">
        <f t="shared" si="84"/>
        <v/>
      </c>
      <c r="Q676" t="str">
        <f t="shared" si="87"/>
        <v/>
      </c>
    </row>
    <row r="677" spans="1:17" x14ac:dyDescent="0.25">
      <c r="A677" s="110" t="str">
        <f>IF('DBE N'!A680="","",'DBE N'!A680)</f>
        <v/>
      </c>
      <c r="B677" s="110" t="str">
        <f>IF('DBE N'!B680="","",'DBE N'!B680)</f>
        <v/>
      </c>
      <c r="C677" s="94" t="str">
        <f>IF('DBE N'!C680="","",'DBE N'!C680)</f>
        <v/>
      </c>
      <c r="D677" s="89" t="str">
        <f>IF('DBE N'!E680="","",'DBE N'!E680)</f>
        <v/>
      </c>
      <c r="E677" s="62"/>
      <c r="F677" s="62"/>
      <c r="G677" s="62"/>
      <c r="H677" s="62"/>
      <c r="I677" s="72" t="str">
        <f t="shared" si="85"/>
        <v/>
      </c>
      <c r="J677" s="62"/>
      <c r="K677" t="str">
        <f t="shared" si="80"/>
        <v/>
      </c>
      <c r="L677" t="str">
        <f t="shared" si="81"/>
        <v/>
      </c>
      <c r="M677" t="str">
        <f t="shared" si="82"/>
        <v/>
      </c>
      <c r="N677" t="str">
        <f t="shared" si="83"/>
        <v/>
      </c>
      <c r="O677" t="str">
        <f t="shared" si="86"/>
        <v/>
      </c>
      <c r="P677" t="str">
        <f t="shared" si="84"/>
        <v/>
      </c>
      <c r="Q677" t="str">
        <f t="shared" si="87"/>
        <v/>
      </c>
    </row>
    <row r="678" spans="1:17" x14ac:dyDescent="0.25">
      <c r="A678" s="110" t="str">
        <f>IF('DBE N'!A681="","",'DBE N'!A681)</f>
        <v/>
      </c>
      <c r="B678" s="110" t="str">
        <f>IF('DBE N'!B681="","",'DBE N'!B681)</f>
        <v/>
      </c>
      <c r="C678" s="94" t="str">
        <f>IF('DBE N'!C681="","",'DBE N'!C681)</f>
        <v/>
      </c>
      <c r="D678" s="89" t="str">
        <f>IF('DBE N'!E681="","",'DBE N'!E681)</f>
        <v/>
      </c>
      <c r="E678" s="62"/>
      <c r="F678" s="62"/>
      <c r="G678" s="62"/>
      <c r="H678" s="62"/>
      <c r="I678" s="72" t="str">
        <f t="shared" si="85"/>
        <v/>
      </c>
      <c r="J678" s="62"/>
      <c r="K678" t="str">
        <f t="shared" si="80"/>
        <v/>
      </c>
      <c r="L678" t="str">
        <f t="shared" si="81"/>
        <v/>
      </c>
      <c r="M678" t="str">
        <f t="shared" si="82"/>
        <v/>
      </c>
      <c r="N678" t="str">
        <f t="shared" si="83"/>
        <v/>
      </c>
      <c r="O678" t="str">
        <f t="shared" si="86"/>
        <v/>
      </c>
      <c r="P678" t="str">
        <f t="shared" si="84"/>
        <v/>
      </c>
      <c r="Q678" t="str">
        <f t="shared" si="87"/>
        <v/>
      </c>
    </row>
    <row r="679" spans="1:17" x14ac:dyDescent="0.25">
      <c r="A679" s="110" t="str">
        <f>IF('DBE N'!A682="","",'DBE N'!A682)</f>
        <v/>
      </c>
      <c r="B679" s="110" t="str">
        <f>IF('DBE N'!B682="","",'DBE N'!B682)</f>
        <v/>
      </c>
      <c r="C679" s="94" t="str">
        <f>IF('DBE N'!C682="","",'DBE N'!C682)</f>
        <v/>
      </c>
      <c r="D679" s="89" t="str">
        <f>IF('DBE N'!E682="","",'DBE N'!E682)</f>
        <v/>
      </c>
      <c r="E679" s="62"/>
      <c r="F679" s="62"/>
      <c r="G679" s="62"/>
      <c r="H679" s="62"/>
      <c r="I679" s="72" t="str">
        <f t="shared" si="85"/>
        <v/>
      </c>
      <c r="J679" s="62"/>
      <c r="K679" t="str">
        <f t="shared" si="80"/>
        <v/>
      </c>
      <c r="L679" t="str">
        <f t="shared" si="81"/>
        <v/>
      </c>
      <c r="M679" t="str">
        <f t="shared" si="82"/>
        <v/>
      </c>
      <c r="N679" t="str">
        <f t="shared" si="83"/>
        <v/>
      </c>
      <c r="O679" t="str">
        <f t="shared" si="86"/>
        <v/>
      </c>
      <c r="P679" t="str">
        <f t="shared" si="84"/>
        <v/>
      </c>
      <c r="Q679" t="str">
        <f t="shared" si="87"/>
        <v/>
      </c>
    </row>
    <row r="680" spans="1:17" x14ac:dyDescent="0.25">
      <c r="A680" s="110" t="str">
        <f>IF('DBE N'!A683="","",'DBE N'!A683)</f>
        <v/>
      </c>
      <c r="B680" s="110" t="str">
        <f>IF('DBE N'!B683="","",'DBE N'!B683)</f>
        <v/>
      </c>
      <c r="C680" s="94" t="str">
        <f>IF('DBE N'!C683="","",'DBE N'!C683)</f>
        <v/>
      </c>
      <c r="D680" s="89" t="str">
        <f>IF('DBE N'!E683="","",'DBE N'!E683)</f>
        <v/>
      </c>
      <c r="E680" s="62"/>
      <c r="F680" s="62"/>
      <c r="G680" s="62"/>
      <c r="H680" s="62"/>
      <c r="I680" s="72" t="str">
        <f t="shared" si="85"/>
        <v/>
      </c>
      <c r="J680" s="62"/>
      <c r="K680" t="str">
        <f t="shared" si="80"/>
        <v/>
      </c>
      <c r="L680" t="str">
        <f t="shared" si="81"/>
        <v/>
      </c>
      <c r="M680" t="str">
        <f t="shared" si="82"/>
        <v/>
      </c>
      <c r="N680" t="str">
        <f t="shared" si="83"/>
        <v/>
      </c>
      <c r="O680" t="str">
        <f t="shared" si="86"/>
        <v/>
      </c>
      <c r="P680" t="str">
        <f t="shared" si="84"/>
        <v/>
      </c>
      <c r="Q680" t="str">
        <f t="shared" si="87"/>
        <v/>
      </c>
    </row>
    <row r="681" spans="1:17" x14ac:dyDescent="0.25">
      <c r="A681" s="110" t="str">
        <f>IF('DBE N'!A684="","",'DBE N'!A684)</f>
        <v/>
      </c>
      <c r="B681" s="110" t="str">
        <f>IF('DBE N'!B684="","",'DBE N'!B684)</f>
        <v/>
      </c>
      <c r="C681" s="94" t="str">
        <f>IF('DBE N'!C684="","",'DBE N'!C684)</f>
        <v/>
      </c>
      <c r="D681" s="89" t="str">
        <f>IF('DBE N'!E684="","",'DBE N'!E684)</f>
        <v/>
      </c>
      <c r="E681" s="62"/>
      <c r="F681" s="62"/>
      <c r="G681" s="62"/>
      <c r="H681" s="62"/>
      <c r="I681" s="72" t="str">
        <f t="shared" si="85"/>
        <v/>
      </c>
      <c r="J681" s="62"/>
      <c r="K681" t="str">
        <f t="shared" si="80"/>
        <v/>
      </c>
      <c r="L681" t="str">
        <f t="shared" si="81"/>
        <v/>
      </c>
      <c r="M681" t="str">
        <f t="shared" si="82"/>
        <v/>
      </c>
      <c r="N681" t="str">
        <f t="shared" si="83"/>
        <v/>
      </c>
      <c r="O681" t="str">
        <f t="shared" si="86"/>
        <v/>
      </c>
      <c r="P681" t="str">
        <f t="shared" si="84"/>
        <v/>
      </c>
      <c r="Q681" t="str">
        <f t="shared" si="87"/>
        <v/>
      </c>
    </row>
    <row r="682" spans="1:17" x14ac:dyDescent="0.25">
      <c r="A682" s="110" t="str">
        <f>IF('DBE N'!A685="","",'DBE N'!A685)</f>
        <v/>
      </c>
      <c r="B682" s="110" t="str">
        <f>IF('DBE N'!B685="","",'DBE N'!B685)</f>
        <v/>
      </c>
      <c r="C682" s="94" t="str">
        <f>IF('DBE N'!C685="","",'DBE N'!C685)</f>
        <v/>
      </c>
      <c r="D682" s="89" t="str">
        <f>IF('DBE N'!E685="","",'DBE N'!E685)</f>
        <v/>
      </c>
      <c r="E682" s="62"/>
      <c r="F682" s="62"/>
      <c r="G682" s="62"/>
      <c r="H682" s="62"/>
      <c r="I682" s="72" t="str">
        <f t="shared" si="85"/>
        <v/>
      </c>
      <c r="J682" s="62"/>
      <c r="K682" t="str">
        <f t="shared" si="80"/>
        <v/>
      </c>
      <c r="L682" t="str">
        <f t="shared" si="81"/>
        <v/>
      </c>
      <c r="M682" t="str">
        <f t="shared" si="82"/>
        <v/>
      </c>
      <c r="N682" t="str">
        <f t="shared" si="83"/>
        <v/>
      </c>
      <c r="O682" t="str">
        <f t="shared" si="86"/>
        <v/>
      </c>
      <c r="P682" t="str">
        <f t="shared" si="84"/>
        <v/>
      </c>
      <c r="Q682" t="str">
        <f t="shared" si="87"/>
        <v/>
      </c>
    </row>
    <row r="683" spans="1:17" x14ac:dyDescent="0.25">
      <c r="A683" s="110" t="str">
        <f>IF('DBE N'!A686="","",'DBE N'!A686)</f>
        <v/>
      </c>
      <c r="B683" s="110" t="str">
        <f>IF('DBE N'!B686="","",'DBE N'!B686)</f>
        <v/>
      </c>
      <c r="C683" s="94" t="str">
        <f>IF('DBE N'!C686="","",'DBE N'!C686)</f>
        <v/>
      </c>
      <c r="D683" s="89" t="str">
        <f>IF('DBE N'!E686="","",'DBE N'!E686)</f>
        <v/>
      </c>
      <c r="E683" s="62"/>
      <c r="F683" s="62"/>
      <c r="G683" s="62"/>
      <c r="H683" s="62"/>
      <c r="I683" s="72" t="str">
        <f t="shared" si="85"/>
        <v/>
      </c>
      <c r="J683" s="62"/>
      <c r="K683" t="str">
        <f t="shared" si="80"/>
        <v/>
      </c>
      <c r="L683" t="str">
        <f t="shared" si="81"/>
        <v/>
      </c>
      <c r="M683" t="str">
        <f t="shared" si="82"/>
        <v/>
      </c>
      <c r="N683" t="str">
        <f t="shared" si="83"/>
        <v/>
      </c>
      <c r="O683" t="str">
        <f t="shared" si="86"/>
        <v/>
      </c>
      <c r="P683" t="str">
        <f t="shared" si="84"/>
        <v/>
      </c>
      <c r="Q683" t="str">
        <f t="shared" si="87"/>
        <v/>
      </c>
    </row>
    <row r="684" spans="1:17" x14ac:dyDescent="0.25">
      <c r="A684" s="110" t="str">
        <f>IF('DBE N'!A687="","",'DBE N'!A687)</f>
        <v/>
      </c>
      <c r="B684" s="110" t="str">
        <f>IF('DBE N'!B687="","",'DBE N'!B687)</f>
        <v/>
      </c>
      <c r="C684" s="94" t="str">
        <f>IF('DBE N'!C687="","",'DBE N'!C687)</f>
        <v/>
      </c>
      <c r="D684" s="89" t="str">
        <f>IF('DBE N'!E687="","",'DBE N'!E687)</f>
        <v/>
      </c>
      <c r="E684" s="62"/>
      <c r="F684" s="62"/>
      <c r="G684" s="62"/>
      <c r="H684" s="62"/>
      <c r="I684" s="72" t="str">
        <f t="shared" si="85"/>
        <v/>
      </c>
      <c r="J684" s="62"/>
      <c r="K684" t="str">
        <f t="shared" si="80"/>
        <v/>
      </c>
      <c r="L684" t="str">
        <f t="shared" si="81"/>
        <v/>
      </c>
      <c r="M684" t="str">
        <f t="shared" si="82"/>
        <v/>
      </c>
      <c r="N684" t="str">
        <f t="shared" si="83"/>
        <v/>
      </c>
      <c r="O684" t="str">
        <f t="shared" si="86"/>
        <v/>
      </c>
      <c r="P684" t="str">
        <f t="shared" si="84"/>
        <v/>
      </c>
      <c r="Q684" t="str">
        <f t="shared" si="87"/>
        <v/>
      </c>
    </row>
    <row r="685" spans="1:17" x14ac:dyDescent="0.25">
      <c r="A685" s="110" t="str">
        <f>IF('DBE N'!A688="","",'DBE N'!A688)</f>
        <v/>
      </c>
      <c r="B685" s="110" t="str">
        <f>IF('DBE N'!B688="","",'DBE N'!B688)</f>
        <v/>
      </c>
      <c r="C685" s="94" t="str">
        <f>IF('DBE N'!C688="","",'DBE N'!C688)</f>
        <v/>
      </c>
      <c r="D685" s="89" t="str">
        <f>IF('DBE N'!E688="","",'DBE N'!E688)</f>
        <v/>
      </c>
      <c r="E685" s="62"/>
      <c r="F685" s="62"/>
      <c r="G685" s="62"/>
      <c r="H685" s="62"/>
      <c r="I685" s="72" t="str">
        <f t="shared" si="85"/>
        <v/>
      </c>
      <c r="J685" s="62"/>
      <c r="K685" t="str">
        <f t="shared" si="80"/>
        <v/>
      </c>
      <c r="L685" t="str">
        <f t="shared" si="81"/>
        <v/>
      </c>
      <c r="M685" t="str">
        <f t="shared" si="82"/>
        <v/>
      </c>
      <c r="N685" t="str">
        <f t="shared" si="83"/>
        <v/>
      </c>
      <c r="O685" t="str">
        <f t="shared" si="86"/>
        <v/>
      </c>
      <c r="P685" t="str">
        <f t="shared" si="84"/>
        <v/>
      </c>
      <c r="Q685" t="str">
        <f t="shared" si="87"/>
        <v/>
      </c>
    </row>
    <row r="686" spans="1:17" x14ac:dyDescent="0.25">
      <c r="A686" s="110" t="str">
        <f>IF('DBE N'!A689="","",'DBE N'!A689)</f>
        <v/>
      </c>
      <c r="B686" s="110" t="str">
        <f>IF('DBE N'!B689="","",'DBE N'!B689)</f>
        <v/>
      </c>
      <c r="C686" s="94" t="str">
        <f>IF('DBE N'!C689="","",'DBE N'!C689)</f>
        <v/>
      </c>
      <c r="D686" s="89" t="str">
        <f>IF('DBE N'!E689="","",'DBE N'!E689)</f>
        <v/>
      </c>
      <c r="E686" s="62"/>
      <c r="F686" s="62"/>
      <c r="G686" s="62"/>
      <c r="H686" s="62"/>
      <c r="I686" s="72" t="str">
        <f t="shared" si="85"/>
        <v/>
      </c>
      <c r="J686" s="62"/>
      <c r="K686" t="str">
        <f t="shared" si="80"/>
        <v/>
      </c>
      <c r="L686" t="str">
        <f t="shared" si="81"/>
        <v/>
      </c>
      <c r="M686" t="str">
        <f t="shared" si="82"/>
        <v/>
      </c>
      <c r="N686" t="str">
        <f t="shared" si="83"/>
        <v/>
      </c>
      <c r="O686" t="str">
        <f t="shared" si="86"/>
        <v/>
      </c>
      <c r="P686" t="str">
        <f t="shared" si="84"/>
        <v/>
      </c>
      <c r="Q686" t="str">
        <f t="shared" si="87"/>
        <v/>
      </c>
    </row>
    <row r="687" spans="1:17" x14ac:dyDescent="0.25">
      <c r="A687" s="110" t="str">
        <f>IF('DBE N'!A690="","",'DBE N'!A690)</f>
        <v/>
      </c>
      <c r="B687" s="110" t="str">
        <f>IF('DBE N'!B690="","",'DBE N'!B690)</f>
        <v/>
      </c>
      <c r="C687" s="94" t="str">
        <f>IF('DBE N'!C690="","",'DBE N'!C690)</f>
        <v/>
      </c>
      <c r="D687" s="89" t="str">
        <f>IF('DBE N'!E690="","",'DBE N'!E690)</f>
        <v/>
      </c>
      <c r="E687" s="62"/>
      <c r="F687" s="62"/>
      <c r="G687" s="62"/>
      <c r="H687" s="62"/>
      <c r="I687" s="72" t="str">
        <f t="shared" si="85"/>
        <v/>
      </c>
      <c r="J687" s="62"/>
      <c r="K687" t="str">
        <f t="shared" si="80"/>
        <v/>
      </c>
      <c r="L687" t="str">
        <f t="shared" si="81"/>
        <v/>
      </c>
      <c r="M687" t="str">
        <f t="shared" si="82"/>
        <v/>
      </c>
      <c r="N687" t="str">
        <f t="shared" si="83"/>
        <v/>
      </c>
      <c r="O687" t="str">
        <f t="shared" si="86"/>
        <v/>
      </c>
      <c r="P687" t="str">
        <f t="shared" si="84"/>
        <v/>
      </c>
      <c r="Q687" t="str">
        <f t="shared" si="87"/>
        <v/>
      </c>
    </row>
    <row r="688" spans="1:17" x14ac:dyDescent="0.25">
      <c r="A688" s="110" t="str">
        <f>IF('DBE N'!A691="","",'DBE N'!A691)</f>
        <v/>
      </c>
      <c r="B688" s="110" t="str">
        <f>IF('DBE N'!B691="","",'DBE N'!B691)</f>
        <v/>
      </c>
      <c r="C688" s="94" t="str">
        <f>IF('DBE N'!C691="","",'DBE N'!C691)</f>
        <v/>
      </c>
      <c r="D688" s="89" t="str">
        <f>IF('DBE N'!E691="","",'DBE N'!E691)</f>
        <v/>
      </c>
      <c r="E688" s="62"/>
      <c r="F688" s="62"/>
      <c r="G688" s="62"/>
      <c r="H688" s="62"/>
      <c r="I688" s="72" t="str">
        <f t="shared" si="85"/>
        <v/>
      </c>
      <c r="J688" s="62"/>
      <c r="K688" t="str">
        <f t="shared" si="80"/>
        <v/>
      </c>
      <c r="L688" t="str">
        <f t="shared" si="81"/>
        <v/>
      </c>
      <c r="M688" t="str">
        <f t="shared" si="82"/>
        <v/>
      </c>
      <c r="N688" t="str">
        <f t="shared" si="83"/>
        <v/>
      </c>
      <c r="O688" t="str">
        <f t="shared" si="86"/>
        <v/>
      </c>
      <c r="P688" t="str">
        <f t="shared" si="84"/>
        <v/>
      </c>
      <c r="Q688" t="str">
        <f t="shared" si="87"/>
        <v/>
      </c>
    </row>
    <row r="689" spans="1:17" x14ac:dyDescent="0.25">
      <c r="A689" s="110" t="str">
        <f>IF('DBE N'!A692="","",'DBE N'!A692)</f>
        <v/>
      </c>
      <c r="B689" s="110" t="str">
        <f>IF('DBE N'!B692="","",'DBE N'!B692)</f>
        <v/>
      </c>
      <c r="C689" s="94" t="str">
        <f>IF('DBE N'!C692="","",'DBE N'!C692)</f>
        <v/>
      </c>
      <c r="D689" s="89" t="str">
        <f>IF('DBE N'!E692="","",'DBE N'!E692)</f>
        <v/>
      </c>
      <c r="E689" s="62"/>
      <c r="F689" s="62"/>
      <c r="G689" s="62"/>
      <c r="H689" s="62"/>
      <c r="I689" s="72" t="str">
        <f t="shared" si="85"/>
        <v/>
      </c>
      <c r="J689" s="62"/>
      <c r="K689" t="str">
        <f t="shared" si="80"/>
        <v/>
      </c>
      <c r="L689" t="str">
        <f t="shared" si="81"/>
        <v/>
      </c>
      <c r="M689" t="str">
        <f t="shared" si="82"/>
        <v/>
      </c>
      <c r="N689" t="str">
        <f t="shared" si="83"/>
        <v/>
      </c>
      <c r="O689" t="str">
        <f t="shared" si="86"/>
        <v/>
      </c>
      <c r="P689" t="str">
        <f t="shared" si="84"/>
        <v/>
      </c>
      <c r="Q689" t="str">
        <f t="shared" si="87"/>
        <v/>
      </c>
    </row>
    <row r="690" spans="1:17" x14ac:dyDescent="0.25">
      <c r="A690" s="110" t="str">
        <f>IF('DBE N'!A693="","",'DBE N'!A693)</f>
        <v/>
      </c>
      <c r="B690" s="110" t="str">
        <f>IF('DBE N'!B693="","",'DBE N'!B693)</f>
        <v/>
      </c>
      <c r="C690" s="94" t="str">
        <f>IF('DBE N'!C693="","",'DBE N'!C693)</f>
        <v/>
      </c>
      <c r="D690" s="89" t="str">
        <f>IF('DBE N'!E693="","",'DBE N'!E693)</f>
        <v/>
      </c>
      <c r="E690" s="62"/>
      <c r="F690" s="62"/>
      <c r="G690" s="62"/>
      <c r="H690" s="62"/>
      <c r="I690" s="72" t="str">
        <f t="shared" si="85"/>
        <v/>
      </c>
      <c r="J690" s="62"/>
      <c r="K690" t="str">
        <f t="shared" si="80"/>
        <v/>
      </c>
      <c r="L690" t="str">
        <f t="shared" si="81"/>
        <v/>
      </c>
      <c r="M690" t="str">
        <f t="shared" si="82"/>
        <v/>
      </c>
      <c r="N690" t="str">
        <f t="shared" si="83"/>
        <v/>
      </c>
      <c r="O690" t="str">
        <f t="shared" si="86"/>
        <v/>
      </c>
      <c r="P690" t="str">
        <f t="shared" si="84"/>
        <v/>
      </c>
      <c r="Q690" t="str">
        <f t="shared" si="87"/>
        <v/>
      </c>
    </row>
    <row r="691" spans="1:17" x14ac:dyDescent="0.25">
      <c r="A691" s="110" t="str">
        <f>IF('DBE N'!A694="","",'DBE N'!A694)</f>
        <v/>
      </c>
      <c r="B691" s="110" t="str">
        <f>IF('DBE N'!B694="","",'DBE N'!B694)</f>
        <v/>
      </c>
      <c r="C691" s="94" t="str">
        <f>IF('DBE N'!C694="","",'DBE N'!C694)</f>
        <v/>
      </c>
      <c r="D691" s="89" t="str">
        <f>IF('DBE N'!E694="","",'DBE N'!E694)</f>
        <v/>
      </c>
      <c r="E691" s="62"/>
      <c r="F691" s="62"/>
      <c r="G691" s="62"/>
      <c r="H691" s="62"/>
      <c r="I691" s="72" t="str">
        <f t="shared" si="85"/>
        <v/>
      </c>
      <c r="J691" s="62"/>
      <c r="K691" t="str">
        <f t="shared" si="80"/>
        <v/>
      </c>
      <c r="L691" t="str">
        <f t="shared" si="81"/>
        <v/>
      </c>
      <c r="M691" t="str">
        <f t="shared" si="82"/>
        <v/>
      </c>
      <c r="N691" t="str">
        <f t="shared" si="83"/>
        <v/>
      </c>
      <c r="O691" t="str">
        <f t="shared" si="86"/>
        <v/>
      </c>
      <c r="P691" t="str">
        <f t="shared" si="84"/>
        <v/>
      </c>
      <c r="Q691" t="str">
        <f t="shared" si="87"/>
        <v/>
      </c>
    </row>
    <row r="692" spans="1:17" x14ac:dyDescent="0.25">
      <c r="A692" s="110" t="str">
        <f>IF('DBE N'!A695="","",'DBE N'!A695)</f>
        <v/>
      </c>
      <c r="B692" s="110" t="str">
        <f>IF('DBE N'!B695="","",'DBE N'!B695)</f>
        <v/>
      </c>
      <c r="C692" s="94" t="str">
        <f>IF('DBE N'!C695="","",'DBE N'!C695)</f>
        <v/>
      </c>
      <c r="D692" s="89" t="str">
        <f>IF('DBE N'!E695="","",'DBE N'!E695)</f>
        <v/>
      </c>
      <c r="E692" s="62"/>
      <c r="F692" s="62"/>
      <c r="G692" s="62"/>
      <c r="H692" s="62"/>
      <c r="I692" s="72" t="str">
        <f t="shared" si="85"/>
        <v/>
      </c>
      <c r="J692" s="62"/>
      <c r="K692" t="str">
        <f t="shared" si="80"/>
        <v/>
      </c>
      <c r="L692" t="str">
        <f t="shared" si="81"/>
        <v/>
      </c>
      <c r="M692" t="str">
        <f t="shared" si="82"/>
        <v/>
      </c>
      <c r="N692" t="str">
        <f t="shared" si="83"/>
        <v/>
      </c>
      <c r="O692" t="str">
        <f t="shared" si="86"/>
        <v/>
      </c>
      <c r="P692" t="str">
        <f t="shared" si="84"/>
        <v/>
      </c>
      <c r="Q692" t="str">
        <f t="shared" si="87"/>
        <v/>
      </c>
    </row>
    <row r="693" spans="1:17" x14ac:dyDescent="0.25">
      <c r="A693" s="110" t="str">
        <f>IF('DBE N'!A696="","",'DBE N'!A696)</f>
        <v/>
      </c>
      <c r="B693" s="110" t="str">
        <f>IF('DBE N'!B696="","",'DBE N'!B696)</f>
        <v/>
      </c>
      <c r="C693" s="94" t="str">
        <f>IF('DBE N'!C696="","",'DBE N'!C696)</f>
        <v/>
      </c>
      <c r="D693" s="89" t="str">
        <f>IF('DBE N'!E696="","",'DBE N'!E696)</f>
        <v/>
      </c>
      <c r="E693" s="62"/>
      <c r="F693" s="62"/>
      <c r="G693" s="62"/>
      <c r="H693" s="62"/>
      <c r="I693" s="72" t="str">
        <f t="shared" si="85"/>
        <v/>
      </c>
      <c r="J693" s="62"/>
      <c r="K693" t="str">
        <f t="shared" si="80"/>
        <v/>
      </c>
      <c r="L693" t="str">
        <f t="shared" si="81"/>
        <v/>
      </c>
      <c r="M693" t="str">
        <f t="shared" si="82"/>
        <v/>
      </c>
      <c r="N693" t="str">
        <f t="shared" si="83"/>
        <v/>
      </c>
      <c r="O693" t="str">
        <f t="shared" si="86"/>
        <v/>
      </c>
      <c r="P693" t="str">
        <f t="shared" si="84"/>
        <v/>
      </c>
      <c r="Q693" t="str">
        <f t="shared" si="87"/>
        <v/>
      </c>
    </row>
    <row r="694" spans="1:17" x14ac:dyDescent="0.25">
      <c r="A694" s="110" t="str">
        <f>IF('DBE N'!A697="","",'DBE N'!A697)</f>
        <v/>
      </c>
      <c r="B694" s="110" t="str">
        <f>IF('DBE N'!B697="","",'DBE N'!B697)</f>
        <v/>
      </c>
      <c r="C694" s="94" t="str">
        <f>IF('DBE N'!C697="","",'DBE N'!C697)</f>
        <v/>
      </c>
      <c r="D694" s="89" t="str">
        <f>IF('DBE N'!E697="","",'DBE N'!E697)</f>
        <v/>
      </c>
      <c r="E694" s="62"/>
      <c r="F694" s="62"/>
      <c r="G694" s="62"/>
      <c r="H694" s="62"/>
      <c r="I694" s="72" t="str">
        <f t="shared" si="85"/>
        <v/>
      </c>
      <c r="J694" s="62"/>
      <c r="K694" t="str">
        <f t="shared" si="80"/>
        <v/>
      </c>
      <c r="L694" t="str">
        <f t="shared" si="81"/>
        <v/>
      </c>
      <c r="M694" t="str">
        <f t="shared" si="82"/>
        <v/>
      </c>
      <c r="N694" t="str">
        <f t="shared" si="83"/>
        <v/>
      </c>
      <c r="O694" t="str">
        <f t="shared" si="86"/>
        <v/>
      </c>
      <c r="P694" t="str">
        <f t="shared" si="84"/>
        <v/>
      </c>
      <c r="Q694" t="str">
        <f t="shared" si="87"/>
        <v/>
      </c>
    </row>
    <row r="695" spans="1:17" x14ac:dyDescent="0.25">
      <c r="A695" s="110" t="str">
        <f>IF('DBE N'!A698="","",'DBE N'!A698)</f>
        <v/>
      </c>
      <c r="B695" s="110" t="str">
        <f>IF('DBE N'!B698="","",'DBE N'!B698)</f>
        <v/>
      </c>
      <c r="C695" s="94" t="str">
        <f>IF('DBE N'!C698="","",'DBE N'!C698)</f>
        <v/>
      </c>
      <c r="D695" s="89" t="str">
        <f>IF('DBE N'!E698="","",'DBE N'!E698)</f>
        <v/>
      </c>
      <c r="E695" s="62"/>
      <c r="F695" s="62"/>
      <c r="G695" s="62"/>
      <c r="H695" s="62"/>
      <c r="I695" s="72" t="str">
        <f t="shared" si="85"/>
        <v/>
      </c>
      <c r="J695" s="62"/>
      <c r="K695" t="str">
        <f t="shared" si="80"/>
        <v/>
      </c>
      <c r="L695" t="str">
        <f t="shared" si="81"/>
        <v/>
      </c>
      <c r="M695" t="str">
        <f t="shared" si="82"/>
        <v/>
      </c>
      <c r="N695" t="str">
        <f t="shared" si="83"/>
        <v/>
      </c>
      <c r="O695" t="str">
        <f t="shared" si="86"/>
        <v/>
      </c>
      <c r="P695" t="str">
        <f t="shared" si="84"/>
        <v/>
      </c>
      <c r="Q695" t="str">
        <f t="shared" si="87"/>
        <v/>
      </c>
    </row>
    <row r="696" spans="1:17" x14ac:dyDescent="0.25">
      <c r="A696" s="110" t="str">
        <f>IF('DBE N'!A699="","",'DBE N'!A699)</f>
        <v/>
      </c>
      <c r="B696" s="110" t="str">
        <f>IF('DBE N'!B699="","",'DBE N'!B699)</f>
        <v/>
      </c>
      <c r="C696" s="94" t="str">
        <f>IF('DBE N'!C699="","",'DBE N'!C699)</f>
        <v/>
      </c>
      <c r="D696" s="89" t="str">
        <f>IF('DBE N'!E699="","",'DBE N'!E699)</f>
        <v/>
      </c>
      <c r="E696" s="62"/>
      <c r="F696" s="62"/>
      <c r="G696" s="62"/>
      <c r="H696" s="62"/>
      <c r="I696" s="72" t="str">
        <f t="shared" si="85"/>
        <v/>
      </c>
      <c r="J696" s="62"/>
      <c r="K696" t="str">
        <f t="shared" si="80"/>
        <v/>
      </c>
      <c r="L696" t="str">
        <f t="shared" si="81"/>
        <v/>
      </c>
      <c r="M696" t="str">
        <f t="shared" si="82"/>
        <v/>
      </c>
      <c r="N696" t="str">
        <f t="shared" si="83"/>
        <v/>
      </c>
      <c r="O696" t="str">
        <f t="shared" si="86"/>
        <v/>
      </c>
      <c r="P696" t="str">
        <f t="shared" si="84"/>
        <v/>
      </c>
      <c r="Q696" t="str">
        <f t="shared" si="87"/>
        <v/>
      </c>
    </row>
    <row r="697" spans="1:17" x14ac:dyDescent="0.25">
      <c r="A697" s="110" t="str">
        <f>IF('DBE N'!A700="","",'DBE N'!A700)</f>
        <v/>
      </c>
      <c r="B697" s="110" t="str">
        <f>IF('DBE N'!B700="","",'DBE N'!B700)</f>
        <v/>
      </c>
      <c r="C697" s="94" t="str">
        <f>IF('DBE N'!C700="","",'DBE N'!C700)</f>
        <v/>
      </c>
      <c r="D697" s="89" t="str">
        <f>IF('DBE N'!E700="","",'DBE N'!E700)</f>
        <v/>
      </c>
      <c r="E697" s="62"/>
      <c r="F697" s="62"/>
      <c r="G697" s="62"/>
      <c r="H697" s="62"/>
      <c r="I697" s="72" t="str">
        <f t="shared" si="85"/>
        <v/>
      </c>
      <c r="J697" s="62"/>
      <c r="K697" t="str">
        <f t="shared" si="80"/>
        <v/>
      </c>
      <c r="L697" t="str">
        <f t="shared" si="81"/>
        <v/>
      </c>
      <c r="M697" t="str">
        <f t="shared" si="82"/>
        <v/>
      </c>
      <c r="N697" t="str">
        <f t="shared" si="83"/>
        <v/>
      </c>
      <c r="O697" t="str">
        <f t="shared" si="86"/>
        <v/>
      </c>
      <c r="P697" t="str">
        <f t="shared" si="84"/>
        <v/>
      </c>
      <c r="Q697" t="str">
        <f t="shared" si="87"/>
        <v/>
      </c>
    </row>
    <row r="698" spans="1:17" x14ac:dyDescent="0.25">
      <c r="A698" s="110" t="str">
        <f>IF('DBE N'!A701="","",'DBE N'!A701)</f>
        <v/>
      </c>
      <c r="B698" s="110" t="str">
        <f>IF('DBE N'!B701="","",'DBE N'!B701)</f>
        <v/>
      </c>
      <c r="C698" s="94" t="str">
        <f>IF('DBE N'!C701="","",'DBE N'!C701)</f>
        <v/>
      </c>
      <c r="D698" s="89" t="str">
        <f>IF('DBE N'!E701="","",'DBE N'!E701)</f>
        <v/>
      </c>
      <c r="E698" s="62"/>
      <c r="F698" s="62"/>
      <c r="G698" s="62"/>
      <c r="H698" s="62"/>
      <c r="I698" s="72" t="str">
        <f t="shared" si="85"/>
        <v/>
      </c>
      <c r="J698" s="62"/>
      <c r="K698" t="str">
        <f t="shared" si="80"/>
        <v/>
      </c>
      <c r="L698" t="str">
        <f t="shared" si="81"/>
        <v/>
      </c>
      <c r="M698" t="str">
        <f t="shared" si="82"/>
        <v/>
      </c>
      <c r="N698" t="str">
        <f t="shared" si="83"/>
        <v/>
      </c>
      <c r="O698" t="str">
        <f t="shared" si="86"/>
        <v/>
      </c>
      <c r="P698" t="str">
        <f t="shared" si="84"/>
        <v/>
      </c>
      <c r="Q698" t="str">
        <f t="shared" si="87"/>
        <v/>
      </c>
    </row>
    <row r="699" spans="1:17" x14ac:dyDescent="0.25">
      <c r="A699" s="110" t="str">
        <f>IF('DBE N'!A702="","",'DBE N'!A702)</f>
        <v/>
      </c>
      <c r="B699" s="110" t="str">
        <f>IF('DBE N'!B702="","",'DBE N'!B702)</f>
        <v/>
      </c>
      <c r="C699" s="94" t="str">
        <f>IF('DBE N'!C702="","",'DBE N'!C702)</f>
        <v/>
      </c>
      <c r="D699" s="89" t="str">
        <f>IF('DBE N'!E702="","",'DBE N'!E702)</f>
        <v/>
      </c>
      <c r="E699" s="62"/>
      <c r="F699" s="62"/>
      <c r="G699" s="62"/>
      <c r="H699" s="62"/>
      <c r="I699" s="72" t="str">
        <f t="shared" si="85"/>
        <v/>
      </c>
      <c r="J699" s="62"/>
      <c r="K699" t="str">
        <f t="shared" si="80"/>
        <v/>
      </c>
      <c r="L699" t="str">
        <f t="shared" si="81"/>
        <v/>
      </c>
      <c r="M699" t="str">
        <f t="shared" si="82"/>
        <v/>
      </c>
      <c r="N699" t="str">
        <f t="shared" si="83"/>
        <v/>
      </c>
      <c r="O699" t="str">
        <f t="shared" si="86"/>
        <v/>
      </c>
      <c r="P699" t="str">
        <f t="shared" si="84"/>
        <v/>
      </c>
      <c r="Q699" t="str">
        <f t="shared" si="87"/>
        <v/>
      </c>
    </row>
    <row r="700" spans="1:17" x14ac:dyDescent="0.25">
      <c r="A700" s="110" t="str">
        <f>IF('DBE N'!A703="","",'DBE N'!A703)</f>
        <v/>
      </c>
      <c r="B700" s="110" t="str">
        <f>IF('DBE N'!B703="","",'DBE N'!B703)</f>
        <v/>
      </c>
      <c r="C700" s="94" t="str">
        <f>IF('DBE N'!C703="","",'DBE N'!C703)</f>
        <v/>
      </c>
      <c r="D700" s="89" t="str">
        <f>IF('DBE N'!E703="","",'DBE N'!E703)</f>
        <v/>
      </c>
      <c r="E700" s="62"/>
      <c r="F700" s="62"/>
      <c r="G700" s="62"/>
      <c r="H700" s="62"/>
      <c r="I700" s="72" t="str">
        <f t="shared" si="85"/>
        <v/>
      </c>
      <c r="J700" s="62"/>
      <c r="K700" t="str">
        <f t="shared" si="80"/>
        <v/>
      </c>
      <c r="L700" t="str">
        <f t="shared" si="81"/>
        <v/>
      </c>
      <c r="M700" t="str">
        <f t="shared" si="82"/>
        <v/>
      </c>
      <c r="N700" t="str">
        <f t="shared" si="83"/>
        <v/>
      </c>
      <c r="O700" t="str">
        <f t="shared" si="86"/>
        <v/>
      </c>
      <c r="P700" t="str">
        <f t="shared" si="84"/>
        <v/>
      </c>
      <c r="Q700" t="str">
        <f t="shared" si="87"/>
        <v/>
      </c>
    </row>
    <row r="701" spans="1:17" x14ac:dyDescent="0.25">
      <c r="A701" s="110" t="str">
        <f>IF('DBE N'!A704="","",'DBE N'!A704)</f>
        <v/>
      </c>
      <c r="B701" s="110" t="str">
        <f>IF('DBE N'!B704="","",'DBE N'!B704)</f>
        <v/>
      </c>
      <c r="C701" s="94" t="str">
        <f>IF('DBE N'!C704="","",'DBE N'!C704)</f>
        <v/>
      </c>
      <c r="D701" s="89" t="str">
        <f>IF('DBE N'!E704="","",'DBE N'!E704)</f>
        <v/>
      </c>
      <c r="E701" s="62"/>
      <c r="F701" s="62"/>
      <c r="G701" s="62"/>
      <c r="H701" s="62"/>
      <c r="I701" s="72" t="str">
        <f t="shared" si="85"/>
        <v/>
      </c>
      <c r="J701" s="62"/>
      <c r="K701" t="str">
        <f t="shared" si="80"/>
        <v/>
      </c>
      <c r="L701" t="str">
        <f t="shared" si="81"/>
        <v/>
      </c>
      <c r="M701" t="str">
        <f t="shared" si="82"/>
        <v/>
      </c>
      <c r="N701" t="str">
        <f t="shared" si="83"/>
        <v/>
      </c>
      <c r="O701" t="str">
        <f t="shared" si="86"/>
        <v/>
      </c>
      <c r="P701" t="str">
        <f t="shared" si="84"/>
        <v/>
      </c>
      <c r="Q701" t="str">
        <f t="shared" si="87"/>
        <v/>
      </c>
    </row>
    <row r="702" spans="1:17" x14ac:dyDescent="0.25">
      <c r="A702" s="110" t="str">
        <f>IF('DBE N'!A705="","",'DBE N'!A705)</f>
        <v/>
      </c>
      <c r="B702" s="110" t="str">
        <f>IF('DBE N'!B705="","",'DBE N'!B705)</f>
        <v/>
      </c>
      <c r="C702" s="94" t="str">
        <f>IF('DBE N'!C705="","",'DBE N'!C705)</f>
        <v/>
      </c>
      <c r="D702" s="89" t="str">
        <f>IF('DBE N'!E705="","",'DBE N'!E705)</f>
        <v/>
      </c>
      <c r="E702" s="62"/>
      <c r="F702" s="62"/>
      <c r="G702" s="62"/>
      <c r="H702" s="62"/>
      <c r="I702" s="72" t="str">
        <f t="shared" si="85"/>
        <v/>
      </c>
      <c r="J702" s="62"/>
      <c r="K702" t="str">
        <f t="shared" si="80"/>
        <v/>
      </c>
      <c r="L702" t="str">
        <f t="shared" si="81"/>
        <v/>
      </c>
      <c r="M702" t="str">
        <f t="shared" si="82"/>
        <v/>
      </c>
      <c r="N702" t="str">
        <f t="shared" si="83"/>
        <v/>
      </c>
      <c r="O702" t="str">
        <f t="shared" si="86"/>
        <v/>
      </c>
      <c r="P702" t="str">
        <f t="shared" si="84"/>
        <v/>
      </c>
      <c r="Q702" t="str">
        <f t="shared" si="87"/>
        <v/>
      </c>
    </row>
    <row r="703" spans="1:17" x14ac:dyDescent="0.25">
      <c r="A703" s="110" t="str">
        <f>IF('DBE N'!A706="","",'DBE N'!A706)</f>
        <v/>
      </c>
      <c r="B703" s="110" t="str">
        <f>IF('DBE N'!B706="","",'DBE N'!B706)</f>
        <v/>
      </c>
      <c r="C703" s="94" t="str">
        <f>IF('DBE N'!C706="","",'DBE N'!C706)</f>
        <v/>
      </c>
      <c r="D703" s="89" t="str">
        <f>IF('DBE N'!E706="","",'DBE N'!E706)</f>
        <v/>
      </c>
      <c r="E703" s="62"/>
      <c r="F703" s="62"/>
      <c r="G703" s="62"/>
      <c r="H703" s="62"/>
      <c r="I703" s="72" t="str">
        <f t="shared" si="85"/>
        <v/>
      </c>
      <c r="J703" s="62"/>
      <c r="K703" t="str">
        <f t="shared" si="80"/>
        <v/>
      </c>
      <c r="L703" t="str">
        <f t="shared" si="81"/>
        <v/>
      </c>
      <c r="M703" t="str">
        <f t="shared" si="82"/>
        <v/>
      </c>
      <c r="N703" t="str">
        <f t="shared" si="83"/>
        <v/>
      </c>
      <c r="O703" t="str">
        <f t="shared" si="86"/>
        <v/>
      </c>
      <c r="P703" t="str">
        <f t="shared" si="84"/>
        <v/>
      </c>
      <c r="Q703" t="str">
        <f t="shared" si="87"/>
        <v/>
      </c>
    </row>
    <row r="704" spans="1:17" x14ac:dyDescent="0.25">
      <c r="A704" s="110" t="str">
        <f>IF('DBE N'!A707="","",'DBE N'!A707)</f>
        <v/>
      </c>
      <c r="B704" s="110" t="str">
        <f>IF('DBE N'!B707="","",'DBE N'!B707)</f>
        <v/>
      </c>
      <c r="C704" s="94" t="str">
        <f>IF('DBE N'!C707="","",'DBE N'!C707)</f>
        <v/>
      </c>
      <c r="D704" s="89" t="str">
        <f>IF('DBE N'!E707="","",'DBE N'!E707)</f>
        <v/>
      </c>
      <c r="E704" s="62"/>
      <c r="F704" s="62"/>
      <c r="G704" s="62"/>
      <c r="H704" s="62"/>
      <c r="I704" s="72" t="str">
        <f t="shared" si="85"/>
        <v/>
      </c>
      <c r="J704" s="62"/>
      <c r="K704" t="str">
        <f t="shared" si="80"/>
        <v/>
      </c>
      <c r="L704" t="str">
        <f t="shared" si="81"/>
        <v/>
      </c>
      <c r="M704" t="str">
        <f t="shared" si="82"/>
        <v/>
      </c>
      <c r="N704" t="str">
        <f t="shared" si="83"/>
        <v/>
      </c>
      <c r="O704" t="str">
        <f t="shared" si="86"/>
        <v/>
      </c>
      <c r="P704" t="str">
        <f t="shared" si="84"/>
        <v/>
      </c>
      <c r="Q704" t="str">
        <f t="shared" si="87"/>
        <v/>
      </c>
    </row>
    <row r="705" spans="1:17" x14ac:dyDescent="0.25">
      <c r="A705" s="110" t="str">
        <f>IF('DBE N'!A708="","",'DBE N'!A708)</f>
        <v/>
      </c>
      <c r="B705" s="110" t="str">
        <f>IF('DBE N'!B708="","",'DBE N'!B708)</f>
        <v/>
      </c>
      <c r="C705" s="94" t="str">
        <f>IF('DBE N'!C708="","",'DBE N'!C708)</f>
        <v/>
      </c>
      <c r="D705" s="89" t="str">
        <f>IF('DBE N'!E708="","",'DBE N'!E708)</f>
        <v/>
      </c>
      <c r="E705" s="62"/>
      <c r="F705" s="62"/>
      <c r="G705" s="62"/>
      <c r="H705" s="62"/>
      <c r="I705" s="72" t="str">
        <f t="shared" si="85"/>
        <v/>
      </c>
      <c r="J705" s="62"/>
      <c r="K705" t="str">
        <f t="shared" ref="K705:K768" si="88">IF(C705="","",I705*C705)</f>
        <v/>
      </c>
      <c r="L705" t="str">
        <f t="shared" ref="L705:L768" si="89">IF(C705="","",C705*J705)</f>
        <v/>
      </c>
      <c r="M705" t="str">
        <f t="shared" ref="M705:M768" si="90">IFERROR(VLOOKUP(A705,Tabelle,6,FALSE),"")</f>
        <v/>
      </c>
      <c r="N705" t="str">
        <f t="shared" ref="N705:N768" si="91">IFERROR(VLOOKUP(A705,Tabelle,7,0),"")</f>
        <v/>
      </c>
      <c r="O705" t="str">
        <f t="shared" si="86"/>
        <v/>
      </c>
      <c r="P705" t="str">
        <f t="shared" ref="P705:P768" si="92">IFERROR(M705*D705,"")</f>
        <v/>
      </c>
      <c r="Q705" t="str">
        <f t="shared" si="87"/>
        <v/>
      </c>
    </row>
    <row r="706" spans="1:17" x14ac:dyDescent="0.25">
      <c r="A706" s="110" t="str">
        <f>IF('DBE N'!A709="","",'DBE N'!A709)</f>
        <v/>
      </c>
      <c r="B706" s="110" t="str">
        <f>IF('DBE N'!B709="","",'DBE N'!B709)</f>
        <v/>
      </c>
      <c r="C706" s="94" t="str">
        <f>IF('DBE N'!C709="","",'DBE N'!C709)</f>
        <v/>
      </c>
      <c r="D706" s="89" t="str">
        <f>IF('DBE N'!E709="","",'DBE N'!E709)</f>
        <v/>
      </c>
      <c r="E706" s="62"/>
      <c r="F706" s="62"/>
      <c r="G706" s="62"/>
      <c r="H706" s="62"/>
      <c r="I706" s="72" t="str">
        <f t="shared" ref="I706:I769" si="93">IF(D706="","",(Q706))</f>
        <v/>
      </c>
      <c r="J706" s="62"/>
      <c r="K706" t="str">
        <f t="shared" si="88"/>
        <v/>
      </c>
      <c r="L706" t="str">
        <f t="shared" si="89"/>
        <v/>
      </c>
      <c r="M706" t="str">
        <f t="shared" si="90"/>
        <v/>
      </c>
      <c r="N706" t="str">
        <f t="shared" si="91"/>
        <v/>
      </c>
      <c r="O706" t="str">
        <f t="shared" ref="O706:O769" si="94">IFERROR(M706+N706,"")</f>
        <v/>
      </c>
      <c r="P706" t="str">
        <f t="shared" si="92"/>
        <v/>
      </c>
      <c r="Q706" t="str">
        <f t="shared" ref="Q706:Q769" si="95">IFERROR(N706*D706,"")</f>
        <v/>
      </c>
    </row>
    <row r="707" spans="1:17" x14ac:dyDescent="0.25">
      <c r="A707" s="110" t="str">
        <f>IF('DBE N'!A710="","",'DBE N'!A710)</f>
        <v/>
      </c>
      <c r="B707" s="110" t="str">
        <f>IF('DBE N'!B710="","",'DBE N'!B710)</f>
        <v/>
      </c>
      <c r="C707" s="94" t="str">
        <f>IF('DBE N'!C710="","",'DBE N'!C710)</f>
        <v/>
      </c>
      <c r="D707" s="89" t="str">
        <f>IF('DBE N'!E710="","",'DBE N'!E710)</f>
        <v/>
      </c>
      <c r="E707" s="62"/>
      <c r="F707" s="62"/>
      <c r="G707" s="62"/>
      <c r="H707" s="62"/>
      <c r="I707" s="72" t="str">
        <f t="shared" si="93"/>
        <v/>
      </c>
      <c r="J707" s="62"/>
      <c r="K707" t="str">
        <f t="shared" si="88"/>
        <v/>
      </c>
      <c r="L707" t="str">
        <f t="shared" si="89"/>
        <v/>
      </c>
      <c r="M707" t="str">
        <f t="shared" si="90"/>
        <v/>
      </c>
      <c r="N707" t="str">
        <f t="shared" si="91"/>
        <v/>
      </c>
      <c r="O707" t="str">
        <f t="shared" si="94"/>
        <v/>
      </c>
      <c r="P707" t="str">
        <f t="shared" si="92"/>
        <v/>
      </c>
      <c r="Q707" t="str">
        <f t="shared" si="95"/>
        <v/>
      </c>
    </row>
    <row r="708" spans="1:17" x14ac:dyDescent="0.25">
      <c r="A708" s="110" t="str">
        <f>IF('DBE N'!A711="","",'DBE N'!A711)</f>
        <v/>
      </c>
      <c r="B708" s="110" t="str">
        <f>IF('DBE N'!B711="","",'DBE N'!B711)</f>
        <v/>
      </c>
      <c r="C708" s="94" t="str">
        <f>IF('DBE N'!C711="","",'DBE N'!C711)</f>
        <v/>
      </c>
      <c r="D708" s="89" t="str">
        <f>IF('DBE N'!E711="","",'DBE N'!E711)</f>
        <v/>
      </c>
      <c r="E708" s="62"/>
      <c r="F708" s="62"/>
      <c r="G708" s="62"/>
      <c r="H708" s="62"/>
      <c r="I708" s="72" t="str">
        <f t="shared" si="93"/>
        <v/>
      </c>
      <c r="J708" s="62"/>
      <c r="K708" t="str">
        <f t="shared" si="88"/>
        <v/>
      </c>
      <c r="L708" t="str">
        <f t="shared" si="89"/>
        <v/>
      </c>
      <c r="M708" t="str">
        <f t="shared" si="90"/>
        <v/>
      </c>
      <c r="N708" t="str">
        <f t="shared" si="91"/>
        <v/>
      </c>
      <c r="O708" t="str">
        <f t="shared" si="94"/>
        <v/>
      </c>
      <c r="P708" t="str">
        <f t="shared" si="92"/>
        <v/>
      </c>
      <c r="Q708" t="str">
        <f t="shared" si="95"/>
        <v/>
      </c>
    </row>
    <row r="709" spans="1:17" x14ac:dyDescent="0.25">
      <c r="A709" s="110" t="str">
        <f>IF('DBE N'!A712="","",'DBE N'!A712)</f>
        <v/>
      </c>
      <c r="B709" s="110" t="str">
        <f>IF('DBE N'!B712="","",'DBE N'!B712)</f>
        <v/>
      </c>
      <c r="C709" s="94" t="str">
        <f>IF('DBE N'!C712="","",'DBE N'!C712)</f>
        <v/>
      </c>
      <c r="D709" s="89" t="str">
        <f>IF('DBE N'!E712="","",'DBE N'!E712)</f>
        <v/>
      </c>
      <c r="E709" s="62"/>
      <c r="F709" s="62"/>
      <c r="G709" s="62"/>
      <c r="H709" s="62"/>
      <c r="I709" s="72" t="str">
        <f t="shared" si="93"/>
        <v/>
      </c>
      <c r="J709" s="62"/>
      <c r="K709" t="str">
        <f t="shared" si="88"/>
        <v/>
      </c>
      <c r="L709" t="str">
        <f t="shared" si="89"/>
        <v/>
      </c>
      <c r="M709" t="str">
        <f t="shared" si="90"/>
        <v/>
      </c>
      <c r="N709" t="str">
        <f t="shared" si="91"/>
        <v/>
      </c>
      <c r="O709" t="str">
        <f t="shared" si="94"/>
        <v/>
      </c>
      <c r="P709" t="str">
        <f t="shared" si="92"/>
        <v/>
      </c>
      <c r="Q709" t="str">
        <f t="shared" si="95"/>
        <v/>
      </c>
    </row>
    <row r="710" spans="1:17" x14ac:dyDescent="0.25">
      <c r="A710" s="110" t="str">
        <f>IF('DBE N'!A713="","",'DBE N'!A713)</f>
        <v/>
      </c>
      <c r="B710" s="110" t="str">
        <f>IF('DBE N'!B713="","",'DBE N'!B713)</f>
        <v/>
      </c>
      <c r="C710" s="94" t="str">
        <f>IF('DBE N'!C713="","",'DBE N'!C713)</f>
        <v/>
      </c>
      <c r="D710" s="89" t="str">
        <f>IF('DBE N'!E713="","",'DBE N'!E713)</f>
        <v/>
      </c>
      <c r="E710" s="62"/>
      <c r="F710" s="62"/>
      <c r="G710" s="62"/>
      <c r="H710" s="62"/>
      <c r="I710" s="72" t="str">
        <f t="shared" si="93"/>
        <v/>
      </c>
      <c r="J710" s="62"/>
      <c r="K710" t="str">
        <f t="shared" si="88"/>
        <v/>
      </c>
      <c r="L710" t="str">
        <f t="shared" si="89"/>
        <v/>
      </c>
      <c r="M710" t="str">
        <f t="shared" si="90"/>
        <v/>
      </c>
      <c r="N710" t="str">
        <f t="shared" si="91"/>
        <v/>
      </c>
      <c r="O710" t="str">
        <f t="shared" si="94"/>
        <v/>
      </c>
      <c r="P710" t="str">
        <f t="shared" si="92"/>
        <v/>
      </c>
      <c r="Q710" t="str">
        <f t="shared" si="95"/>
        <v/>
      </c>
    </row>
    <row r="711" spans="1:17" x14ac:dyDescent="0.25">
      <c r="A711" s="110" t="str">
        <f>IF('DBE N'!A714="","",'DBE N'!A714)</f>
        <v/>
      </c>
      <c r="B711" s="110" t="str">
        <f>IF('DBE N'!B714="","",'DBE N'!B714)</f>
        <v/>
      </c>
      <c r="C711" s="94" t="str">
        <f>IF('DBE N'!C714="","",'DBE N'!C714)</f>
        <v/>
      </c>
      <c r="D711" s="89" t="str">
        <f>IF('DBE N'!E714="","",'DBE N'!E714)</f>
        <v/>
      </c>
      <c r="E711" s="62"/>
      <c r="F711" s="62"/>
      <c r="G711" s="62"/>
      <c r="H711" s="62"/>
      <c r="I711" s="72" t="str">
        <f t="shared" si="93"/>
        <v/>
      </c>
      <c r="J711" s="62"/>
      <c r="K711" t="str">
        <f t="shared" si="88"/>
        <v/>
      </c>
      <c r="L711" t="str">
        <f t="shared" si="89"/>
        <v/>
      </c>
      <c r="M711" t="str">
        <f t="shared" si="90"/>
        <v/>
      </c>
      <c r="N711" t="str">
        <f t="shared" si="91"/>
        <v/>
      </c>
      <c r="O711" t="str">
        <f t="shared" si="94"/>
        <v/>
      </c>
      <c r="P711" t="str">
        <f t="shared" si="92"/>
        <v/>
      </c>
      <c r="Q711" t="str">
        <f t="shared" si="95"/>
        <v/>
      </c>
    </row>
    <row r="712" spans="1:17" x14ac:dyDescent="0.25">
      <c r="A712" s="110" t="str">
        <f>IF('DBE N'!A715="","",'DBE N'!A715)</f>
        <v/>
      </c>
      <c r="B712" s="110" t="str">
        <f>IF('DBE N'!B715="","",'DBE N'!B715)</f>
        <v/>
      </c>
      <c r="C712" s="94" t="str">
        <f>IF('DBE N'!C715="","",'DBE N'!C715)</f>
        <v/>
      </c>
      <c r="D712" s="89" t="str">
        <f>IF('DBE N'!E715="","",'DBE N'!E715)</f>
        <v/>
      </c>
      <c r="E712" s="62"/>
      <c r="F712" s="62"/>
      <c r="G712" s="62"/>
      <c r="H712" s="62"/>
      <c r="I712" s="72" t="str">
        <f t="shared" si="93"/>
        <v/>
      </c>
      <c r="J712" s="62"/>
      <c r="K712" t="str">
        <f t="shared" si="88"/>
        <v/>
      </c>
      <c r="L712" t="str">
        <f t="shared" si="89"/>
        <v/>
      </c>
      <c r="M712" t="str">
        <f t="shared" si="90"/>
        <v/>
      </c>
      <c r="N712" t="str">
        <f t="shared" si="91"/>
        <v/>
      </c>
      <c r="O712" t="str">
        <f t="shared" si="94"/>
        <v/>
      </c>
      <c r="P712" t="str">
        <f t="shared" si="92"/>
        <v/>
      </c>
      <c r="Q712" t="str">
        <f t="shared" si="95"/>
        <v/>
      </c>
    </row>
    <row r="713" spans="1:17" x14ac:dyDescent="0.25">
      <c r="A713" s="110" t="str">
        <f>IF('DBE N'!A716="","",'DBE N'!A716)</f>
        <v/>
      </c>
      <c r="B713" s="110" t="str">
        <f>IF('DBE N'!B716="","",'DBE N'!B716)</f>
        <v/>
      </c>
      <c r="C713" s="94" t="str">
        <f>IF('DBE N'!C716="","",'DBE N'!C716)</f>
        <v/>
      </c>
      <c r="D713" s="89" t="str">
        <f>IF('DBE N'!E716="","",'DBE N'!E716)</f>
        <v/>
      </c>
      <c r="E713" s="62"/>
      <c r="F713" s="62"/>
      <c r="G713" s="62"/>
      <c r="H713" s="62"/>
      <c r="I713" s="72" t="str">
        <f t="shared" si="93"/>
        <v/>
      </c>
      <c r="J713" s="62"/>
      <c r="K713" t="str">
        <f t="shared" si="88"/>
        <v/>
      </c>
      <c r="L713" t="str">
        <f t="shared" si="89"/>
        <v/>
      </c>
      <c r="M713" t="str">
        <f t="shared" si="90"/>
        <v/>
      </c>
      <c r="N713" t="str">
        <f t="shared" si="91"/>
        <v/>
      </c>
      <c r="O713" t="str">
        <f t="shared" si="94"/>
        <v/>
      </c>
      <c r="P713" t="str">
        <f t="shared" si="92"/>
        <v/>
      </c>
      <c r="Q713" t="str">
        <f t="shared" si="95"/>
        <v/>
      </c>
    </row>
    <row r="714" spans="1:17" x14ac:dyDescent="0.25">
      <c r="A714" s="110" t="str">
        <f>IF('DBE N'!A717="","",'DBE N'!A717)</f>
        <v/>
      </c>
      <c r="B714" s="110" t="str">
        <f>IF('DBE N'!B717="","",'DBE N'!B717)</f>
        <v/>
      </c>
      <c r="C714" s="94" t="str">
        <f>IF('DBE N'!C717="","",'DBE N'!C717)</f>
        <v/>
      </c>
      <c r="D714" s="89" t="str">
        <f>IF('DBE N'!E717="","",'DBE N'!E717)</f>
        <v/>
      </c>
      <c r="E714" s="62"/>
      <c r="F714" s="62"/>
      <c r="G714" s="62"/>
      <c r="H714" s="62"/>
      <c r="I714" s="72" t="str">
        <f t="shared" si="93"/>
        <v/>
      </c>
      <c r="J714" s="62"/>
      <c r="K714" t="str">
        <f t="shared" si="88"/>
        <v/>
      </c>
      <c r="L714" t="str">
        <f t="shared" si="89"/>
        <v/>
      </c>
      <c r="M714" t="str">
        <f t="shared" si="90"/>
        <v/>
      </c>
      <c r="N714" t="str">
        <f t="shared" si="91"/>
        <v/>
      </c>
      <c r="O714" t="str">
        <f t="shared" si="94"/>
        <v/>
      </c>
      <c r="P714" t="str">
        <f t="shared" si="92"/>
        <v/>
      </c>
      <c r="Q714" t="str">
        <f t="shared" si="95"/>
        <v/>
      </c>
    </row>
    <row r="715" spans="1:17" x14ac:dyDescent="0.25">
      <c r="A715" s="110" t="str">
        <f>IF('DBE N'!A718="","",'DBE N'!A718)</f>
        <v/>
      </c>
      <c r="B715" s="110" t="str">
        <f>IF('DBE N'!B718="","",'DBE N'!B718)</f>
        <v/>
      </c>
      <c r="C715" s="94" t="str">
        <f>IF('DBE N'!C718="","",'DBE N'!C718)</f>
        <v/>
      </c>
      <c r="D715" s="89" t="str">
        <f>IF('DBE N'!E718="","",'DBE N'!E718)</f>
        <v/>
      </c>
      <c r="E715" s="62"/>
      <c r="F715" s="62"/>
      <c r="G715" s="62"/>
      <c r="H715" s="62"/>
      <c r="I715" s="72" t="str">
        <f t="shared" si="93"/>
        <v/>
      </c>
      <c r="J715" s="62"/>
      <c r="K715" t="str">
        <f t="shared" si="88"/>
        <v/>
      </c>
      <c r="L715" t="str">
        <f t="shared" si="89"/>
        <v/>
      </c>
      <c r="M715" t="str">
        <f t="shared" si="90"/>
        <v/>
      </c>
      <c r="N715" t="str">
        <f t="shared" si="91"/>
        <v/>
      </c>
      <c r="O715" t="str">
        <f t="shared" si="94"/>
        <v/>
      </c>
      <c r="P715" t="str">
        <f t="shared" si="92"/>
        <v/>
      </c>
      <c r="Q715" t="str">
        <f t="shared" si="95"/>
        <v/>
      </c>
    </row>
    <row r="716" spans="1:17" x14ac:dyDescent="0.25">
      <c r="A716" s="110" t="str">
        <f>IF('DBE N'!A719="","",'DBE N'!A719)</f>
        <v/>
      </c>
      <c r="B716" s="110" t="str">
        <f>IF('DBE N'!B719="","",'DBE N'!B719)</f>
        <v/>
      </c>
      <c r="C716" s="94" t="str">
        <f>IF('DBE N'!C719="","",'DBE N'!C719)</f>
        <v/>
      </c>
      <c r="D716" s="89" t="str">
        <f>IF('DBE N'!E719="","",'DBE N'!E719)</f>
        <v/>
      </c>
      <c r="E716" s="62"/>
      <c r="F716" s="62"/>
      <c r="G716" s="62"/>
      <c r="H716" s="62"/>
      <c r="I716" s="72" t="str">
        <f t="shared" si="93"/>
        <v/>
      </c>
      <c r="J716" s="62"/>
      <c r="K716" t="str">
        <f t="shared" si="88"/>
        <v/>
      </c>
      <c r="L716" t="str">
        <f t="shared" si="89"/>
        <v/>
      </c>
      <c r="M716" t="str">
        <f t="shared" si="90"/>
        <v/>
      </c>
      <c r="N716" t="str">
        <f t="shared" si="91"/>
        <v/>
      </c>
      <c r="O716" t="str">
        <f t="shared" si="94"/>
        <v/>
      </c>
      <c r="P716" t="str">
        <f t="shared" si="92"/>
        <v/>
      </c>
      <c r="Q716" t="str">
        <f t="shared" si="95"/>
        <v/>
      </c>
    </row>
    <row r="717" spans="1:17" x14ac:dyDescent="0.25">
      <c r="A717" s="110" t="str">
        <f>IF('DBE N'!A720="","",'DBE N'!A720)</f>
        <v/>
      </c>
      <c r="B717" s="110" t="str">
        <f>IF('DBE N'!B720="","",'DBE N'!B720)</f>
        <v/>
      </c>
      <c r="C717" s="94" t="str">
        <f>IF('DBE N'!C720="","",'DBE N'!C720)</f>
        <v/>
      </c>
      <c r="D717" s="89" t="str">
        <f>IF('DBE N'!E720="","",'DBE N'!E720)</f>
        <v/>
      </c>
      <c r="E717" s="62"/>
      <c r="F717" s="62"/>
      <c r="G717" s="62"/>
      <c r="H717" s="62"/>
      <c r="I717" s="72" t="str">
        <f t="shared" si="93"/>
        <v/>
      </c>
      <c r="J717" s="62"/>
      <c r="K717" t="str">
        <f t="shared" si="88"/>
        <v/>
      </c>
      <c r="L717" t="str">
        <f t="shared" si="89"/>
        <v/>
      </c>
      <c r="M717" t="str">
        <f t="shared" si="90"/>
        <v/>
      </c>
      <c r="N717" t="str">
        <f t="shared" si="91"/>
        <v/>
      </c>
      <c r="O717" t="str">
        <f t="shared" si="94"/>
        <v/>
      </c>
      <c r="P717" t="str">
        <f t="shared" si="92"/>
        <v/>
      </c>
      <c r="Q717" t="str">
        <f t="shared" si="95"/>
        <v/>
      </c>
    </row>
    <row r="718" spans="1:17" x14ac:dyDescent="0.25">
      <c r="A718" s="110" t="str">
        <f>IF('DBE N'!A721="","",'DBE N'!A721)</f>
        <v/>
      </c>
      <c r="B718" s="110" t="str">
        <f>IF('DBE N'!B721="","",'DBE N'!B721)</f>
        <v/>
      </c>
      <c r="C718" s="94" t="str">
        <f>IF('DBE N'!C721="","",'DBE N'!C721)</f>
        <v/>
      </c>
      <c r="D718" s="89" t="str">
        <f>IF('DBE N'!E721="","",'DBE N'!E721)</f>
        <v/>
      </c>
      <c r="E718" s="62"/>
      <c r="F718" s="62"/>
      <c r="G718" s="62"/>
      <c r="H718" s="62"/>
      <c r="I718" s="72" t="str">
        <f t="shared" si="93"/>
        <v/>
      </c>
      <c r="J718" s="62"/>
      <c r="K718" t="str">
        <f t="shared" si="88"/>
        <v/>
      </c>
      <c r="L718" t="str">
        <f t="shared" si="89"/>
        <v/>
      </c>
      <c r="M718" t="str">
        <f t="shared" si="90"/>
        <v/>
      </c>
      <c r="N718" t="str">
        <f t="shared" si="91"/>
        <v/>
      </c>
      <c r="O718" t="str">
        <f t="shared" si="94"/>
        <v/>
      </c>
      <c r="P718" t="str">
        <f t="shared" si="92"/>
        <v/>
      </c>
      <c r="Q718" t="str">
        <f t="shared" si="95"/>
        <v/>
      </c>
    </row>
    <row r="719" spans="1:17" x14ac:dyDescent="0.25">
      <c r="A719" s="110" t="str">
        <f>IF('DBE N'!A722="","",'DBE N'!A722)</f>
        <v/>
      </c>
      <c r="B719" s="110" t="str">
        <f>IF('DBE N'!B722="","",'DBE N'!B722)</f>
        <v/>
      </c>
      <c r="C719" s="94" t="str">
        <f>IF('DBE N'!C722="","",'DBE N'!C722)</f>
        <v/>
      </c>
      <c r="D719" s="89" t="str">
        <f>IF('DBE N'!E722="","",'DBE N'!E722)</f>
        <v/>
      </c>
      <c r="E719" s="62"/>
      <c r="F719" s="62"/>
      <c r="G719" s="62"/>
      <c r="H719" s="62"/>
      <c r="I719" s="72" t="str">
        <f t="shared" si="93"/>
        <v/>
      </c>
      <c r="J719" s="62"/>
      <c r="K719" t="str">
        <f t="shared" si="88"/>
        <v/>
      </c>
      <c r="L719" t="str">
        <f t="shared" si="89"/>
        <v/>
      </c>
      <c r="M719" t="str">
        <f t="shared" si="90"/>
        <v/>
      </c>
      <c r="N719" t="str">
        <f t="shared" si="91"/>
        <v/>
      </c>
      <c r="O719" t="str">
        <f t="shared" si="94"/>
        <v/>
      </c>
      <c r="P719" t="str">
        <f t="shared" si="92"/>
        <v/>
      </c>
      <c r="Q719" t="str">
        <f t="shared" si="95"/>
        <v/>
      </c>
    </row>
    <row r="720" spans="1:17" x14ac:dyDescent="0.25">
      <c r="A720" s="110" t="str">
        <f>IF('DBE N'!A723="","",'DBE N'!A723)</f>
        <v/>
      </c>
      <c r="B720" s="110" t="str">
        <f>IF('DBE N'!B723="","",'DBE N'!B723)</f>
        <v/>
      </c>
      <c r="C720" s="94" t="str">
        <f>IF('DBE N'!C723="","",'DBE N'!C723)</f>
        <v/>
      </c>
      <c r="D720" s="89" t="str">
        <f>IF('DBE N'!E723="","",'DBE N'!E723)</f>
        <v/>
      </c>
      <c r="E720" s="62"/>
      <c r="F720" s="62"/>
      <c r="G720" s="62"/>
      <c r="H720" s="62"/>
      <c r="I720" s="72" t="str">
        <f t="shared" si="93"/>
        <v/>
      </c>
      <c r="J720" s="62"/>
      <c r="K720" t="str">
        <f t="shared" si="88"/>
        <v/>
      </c>
      <c r="L720" t="str">
        <f t="shared" si="89"/>
        <v/>
      </c>
      <c r="M720" t="str">
        <f t="shared" si="90"/>
        <v/>
      </c>
      <c r="N720" t="str">
        <f t="shared" si="91"/>
        <v/>
      </c>
      <c r="O720" t="str">
        <f t="shared" si="94"/>
        <v/>
      </c>
      <c r="P720" t="str">
        <f t="shared" si="92"/>
        <v/>
      </c>
      <c r="Q720" t="str">
        <f t="shared" si="95"/>
        <v/>
      </c>
    </row>
    <row r="721" spans="1:17" x14ac:dyDescent="0.25">
      <c r="A721" s="110" t="str">
        <f>IF('DBE N'!A724="","",'DBE N'!A724)</f>
        <v/>
      </c>
      <c r="B721" s="110" t="str">
        <f>IF('DBE N'!B724="","",'DBE N'!B724)</f>
        <v/>
      </c>
      <c r="C721" s="94" t="str">
        <f>IF('DBE N'!C724="","",'DBE N'!C724)</f>
        <v/>
      </c>
      <c r="D721" s="89" t="str">
        <f>IF('DBE N'!E724="","",'DBE N'!E724)</f>
        <v/>
      </c>
      <c r="E721" s="62"/>
      <c r="F721" s="62"/>
      <c r="G721" s="62"/>
      <c r="H721" s="62"/>
      <c r="I721" s="72" t="str">
        <f t="shared" si="93"/>
        <v/>
      </c>
      <c r="J721" s="62"/>
      <c r="K721" t="str">
        <f t="shared" si="88"/>
        <v/>
      </c>
      <c r="L721" t="str">
        <f t="shared" si="89"/>
        <v/>
      </c>
      <c r="M721" t="str">
        <f t="shared" si="90"/>
        <v/>
      </c>
      <c r="N721" t="str">
        <f t="shared" si="91"/>
        <v/>
      </c>
      <c r="O721" t="str">
        <f t="shared" si="94"/>
        <v/>
      </c>
      <c r="P721" t="str">
        <f t="shared" si="92"/>
        <v/>
      </c>
      <c r="Q721" t="str">
        <f t="shared" si="95"/>
        <v/>
      </c>
    </row>
    <row r="722" spans="1:17" x14ac:dyDescent="0.25">
      <c r="A722" s="110" t="str">
        <f>IF('DBE N'!A725="","",'DBE N'!A725)</f>
        <v/>
      </c>
      <c r="B722" s="110" t="str">
        <f>IF('DBE N'!B725="","",'DBE N'!B725)</f>
        <v/>
      </c>
      <c r="C722" s="94" t="str">
        <f>IF('DBE N'!C725="","",'DBE N'!C725)</f>
        <v/>
      </c>
      <c r="D722" s="89" t="str">
        <f>IF('DBE N'!E725="","",'DBE N'!E725)</f>
        <v/>
      </c>
      <c r="E722" s="62"/>
      <c r="F722" s="62"/>
      <c r="G722" s="62"/>
      <c r="H722" s="62"/>
      <c r="I722" s="72" t="str">
        <f t="shared" si="93"/>
        <v/>
      </c>
      <c r="J722" s="62"/>
      <c r="K722" t="str">
        <f t="shared" si="88"/>
        <v/>
      </c>
      <c r="L722" t="str">
        <f t="shared" si="89"/>
        <v/>
      </c>
      <c r="M722" t="str">
        <f t="shared" si="90"/>
        <v/>
      </c>
      <c r="N722" t="str">
        <f t="shared" si="91"/>
        <v/>
      </c>
      <c r="O722" t="str">
        <f t="shared" si="94"/>
        <v/>
      </c>
      <c r="P722" t="str">
        <f t="shared" si="92"/>
        <v/>
      </c>
      <c r="Q722" t="str">
        <f t="shared" si="95"/>
        <v/>
      </c>
    </row>
    <row r="723" spans="1:17" x14ac:dyDescent="0.25">
      <c r="A723" s="110" t="str">
        <f>IF('DBE N'!A726="","",'DBE N'!A726)</f>
        <v/>
      </c>
      <c r="B723" s="110" t="str">
        <f>IF('DBE N'!B726="","",'DBE N'!B726)</f>
        <v/>
      </c>
      <c r="C723" s="94" t="str">
        <f>IF('DBE N'!C726="","",'DBE N'!C726)</f>
        <v/>
      </c>
      <c r="D723" s="89" t="str">
        <f>IF('DBE N'!E726="","",'DBE N'!E726)</f>
        <v/>
      </c>
      <c r="E723" s="62"/>
      <c r="F723" s="62"/>
      <c r="G723" s="62"/>
      <c r="H723" s="62"/>
      <c r="I723" s="72" t="str">
        <f t="shared" si="93"/>
        <v/>
      </c>
      <c r="J723" s="62"/>
      <c r="K723" t="str">
        <f t="shared" si="88"/>
        <v/>
      </c>
      <c r="L723" t="str">
        <f t="shared" si="89"/>
        <v/>
      </c>
      <c r="M723" t="str">
        <f t="shared" si="90"/>
        <v/>
      </c>
      <c r="N723" t="str">
        <f t="shared" si="91"/>
        <v/>
      </c>
      <c r="O723" t="str">
        <f t="shared" si="94"/>
        <v/>
      </c>
      <c r="P723" t="str">
        <f t="shared" si="92"/>
        <v/>
      </c>
      <c r="Q723" t="str">
        <f t="shared" si="95"/>
        <v/>
      </c>
    </row>
    <row r="724" spans="1:17" x14ac:dyDescent="0.25">
      <c r="A724" s="110" t="str">
        <f>IF('DBE N'!A727="","",'DBE N'!A727)</f>
        <v/>
      </c>
      <c r="B724" s="110" t="str">
        <f>IF('DBE N'!B727="","",'DBE N'!B727)</f>
        <v/>
      </c>
      <c r="C724" s="94" t="str">
        <f>IF('DBE N'!C727="","",'DBE N'!C727)</f>
        <v/>
      </c>
      <c r="D724" s="89" t="str">
        <f>IF('DBE N'!E727="","",'DBE N'!E727)</f>
        <v/>
      </c>
      <c r="E724" s="62"/>
      <c r="F724" s="62"/>
      <c r="G724" s="62"/>
      <c r="H724" s="62"/>
      <c r="I724" s="72" t="str">
        <f t="shared" si="93"/>
        <v/>
      </c>
      <c r="J724" s="62"/>
      <c r="K724" t="str">
        <f t="shared" si="88"/>
        <v/>
      </c>
      <c r="L724" t="str">
        <f t="shared" si="89"/>
        <v/>
      </c>
      <c r="M724" t="str">
        <f t="shared" si="90"/>
        <v/>
      </c>
      <c r="N724" t="str">
        <f t="shared" si="91"/>
        <v/>
      </c>
      <c r="O724" t="str">
        <f t="shared" si="94"/>
        <v/>
      </c>
      <c r="P724" t="str">
        <f t="shared" si="92"/>
        <v/>
      </c>
      <c r="Q724" t="str">
        <f t="shared" si="95"/>
        <v/>
      </c>
    </row>
    <row r="725" spans="1:17" x14ac:dyDescent="0.25">
      <c r="A725" s="110" t="str">
        <f>IF('DBE N'!A728="","",'DBE N'!A728)</f>
        <v/>
      </c>
      <c r="B725" s="110" t="str">
        <f>IF('DBE N'!B728="","",'DBE N'!B728)</f>
        <v/>
      </c>
      <c r="C725" s="94" t="str">
        <f>IF('DBE N'!C728="","",'DBE N'!C728)</f>
        <v/>
      </c>
      <c r="D725" s="89" t="str">
        <f>IF('DBE N'!E728="","",'DBE N'!E728)</f>
        <v/>
      </c>
      <c r="E725" s="62"/>
      <c r="F725" s="62"/>
      <c r="G725" s="62"/>
      <c r="H725" s="62"/>
      <c r="I725" s="72" t="str">
        <f t="shared" si="93"/>
        <v/>
      </c>
      <c r="J725" s="62"/>
      <c r="K725" t="str">
        <f t="shared" si="88"/>
        <v/>
      </c>
      <c r="L725" t="str">
        <f t="shared" si="89"/>
        <v/>
      </c>
      <c r="M725" t="str">
        <f t="shared" si="90"/>
        <v/>
      </c>
      <c r="N725" t="str">
        <f t="shared" si="91"/>
        <v/>
      </c>
      <c r="O725" t="str">
        <f t="shared" si="94"/>
        <v/>
      </c>
      <c r="P725" t="str">
        <f t="shared" si="92"/>
        <v/>
      </c>
      <c r="Q725" t="str">
        <f t="shared" si="95"/>
        <v/>
      </c>
    </row>
    <row r="726" spans="1:17" x14ac:dyDescent="0.25">
      <c r="A726" s="110" t="str">
        <f>IF('DBE N'!A729="","",'DBE N'!A729)</f>
        <v/>
      </c>
      <c r="B726" s="110" t="str">
        <f>IF('DBE N'!B729="","",'DBE N'!B729)</f>
        <v/>
      </c>
      <c r="C726" s="94" t="str">
        <f>IF('DBE N'!C729="","",'DBE N'!C729)</f>
        <v/>
      </c>
      <c r="D726" s="89" t="str">
        <f>IF('DBE N'!E729="","",'DBE N'!E729)</f>
        <v/>
      </c>
      <c r="E726" s="62"/>
      <c r="F726" s="62"/>
      <c r="G726" s="62"/>
      <c r="H726" s="62"/>
      <c r="I726" s="72" t="str">
        <f t="shared" si="93"/>
        <v/>
      </c>
      <c r="J726" s="62"/>
      <c r="K726" t="str">
        <f t="shared" si="88"/>
        <v/>
      </c>
      <c r="L726" t="str">
        <f t="shared" si="89"/>
        <v/>
      </c>
      <c r="M726" t="str">
        <f t="shared" si="90"/>
        <v/>
      </c>
      <c r="N726" t="str">
        <f t="shared" si="91"/>
        <v/>
      </c>
      <c r="O726" t="str">
        <f t="shared" si="94"/>
        <v/>
      </c>
      <c r="P726" t="str">
        <f t="shared" si="92"/>
        <v/>
      </c>
      <c r="Q726" t="str">
        <f t="shared" si="95"/>
        <v/>
      </c>
    </row>
    <row r="727" spans="1:17" x14ac:dyDescent="0.25">
      <c r="A727" s="110" t="str">
        <f>IF('DBE N'!A730="","",'DBE N'!A730)</f>
        <v/>
      </c>
      <c r="B727" s="110" t="str">
        <f>IF('DBE N'!B730="","",'DBE N'!B730)</f>
        <v/>
      </c>
      <c r="C727" s="94" t="str">
        <f>IF('DBE N'!C730="","",'DBE N'!C730)</f>
        <v/>
      </c>
      <c r="D727" s="89" t="str">
        <f>IF('DBE N'!E730="","",'DBE N'!E730)</f>
        <v/>
      </c>
      <c r="E727" s="62"/>
      <c r="F727" s="62"/>
      <c r="G727" s="62"/>
      <c r="H727" s="62"/>
      <c r="I727" s="72" t="str">
        <f t="shared" si="93"/>
        <v/>
      </c>
      <c r="J727" s="62"/>
      <c r="K727" t="str">
        <f t="shared" si="88"/>
        <v/>
      </c>
      <c r="L727" t="str">
        <f t="shared" si="89"/>
        <v/>
      </c>
      <c r="M727" t="str">
        <f t="shared" si="90"/>
        <v/>
      </c>
      <c r="N727" t="str">
        <f t="shared" si="91"/>
        <v/>
      </c>
      <c r="O727" t="str">
        <f t="shared" si="94"/>
        <v/>
      </c>
      <c r="P727" t="str">
        <f t="shared" si="92"/>
        <v/>
      </c>
      <c r="Q727" t="str">
        <f t="shared" si="95"/>
        <v/>
      </c>
    </row>
    <row r="728" spans="1:17" x14ac:dyDescent="0.25">
      <c r="A728" s="110" t="str">
        <f>IF('DBE N'!A731="","",'DBE N'!A731)</f>
        <v/>
      </c>
      <c r="B728" s="110" t="str">
        <f>IF('DBE N'!B731="","",'DBE N'!B731)</f>
        <v/>
      </c>
      <c r="C728" s="94" t="str">
        <f>IF('DBE N'!C731="","",'DBE N'!C731)</f>
        <v/>
      </c>
      <c r="D728" s="89" t="str">
        <f>IF('DBE N'!E731="","",'DBE N'!E731)</f>
        <v/>
      </c>
      <c r="E728" s="62"/>
      <c r="F728" s="62"/>
      <c r="G728" s="62"/>
      <c r="H728" s="62"/>
      <c r="I728" s="72" t="str">
        <f t="shared" si="93"/>
        <v/>
      </c>
      <c r="J728" s="62"/>
      <c r="K728" t="str">
        <f t="shared" si="88"/>
        <v/>
      </c>
      <c r="L728" t="str">
        <f t="shared" si="89"/>
        <v/>
      </c>
      <c r="M728" t="str">
        <f t="shared" si="90"/>
        <v/>
      </c>
      <c r="N728" t="str">
        <f t="shared" si="91"/>
        <v/>
      </c>
      <c r="O728" t="str">
        <f t="shared" si="94"/>
        <v/>
      </c>
      <c r="P728" t="str">
        <f t="shared" si="92"/>
        <v/>
      </c>
      <c r="Q728" t="str">
        <f t="shared" si="95"/>
        <v/>
      </c>
    </row>
    <row r="729" spans="1:17" x14ac:dyDescent="0.25">
      <c r="A729" s="110" t="str">
        <f>IF('DBE N'!A732="","",'DBE N'!A732)</f>
        <v/>
      </c>
      <c r="B729" s="110" t="str">
        <f>IF('DBE N'!B732="","",'DBE N'!B732)</f>
        <v/>
      </c>
      <c r="C729" s="94" t="str">
        <f>IF('DBE N'!C732="","",'DBE N'!C732)</f>
        <v/>
      </c>
      <c r="D729" s="89" t="str">
        <f>IF('DBE N'!E732="","",'DBE N'!E732)</f>
        <v/>
      </c>
      <c r="E729" s="62"/>
      <c r="F729" s="62"/>
      <c r="G729" s="62"/>
      <c r="H729" s="62"/>
      <c r="I729" s="72" t="str">
        <f t="shared" si="93"/>
        <v/>
      </c>
      <c r="J729" s="62"/>
      <c r="K729" t="str">
        <f t="shared" si="88"/>
        <v/>
      </c>
      <c r="L729" t="str">
        <f t="shared" si="89"/>
        <v/>
      </c>
      <c r="M729" t="str">
        <f t="shared" si="90"/>
        <v/>
      </c>
      <c r="N729" t="str">
        <f t="shared" si="91"/>
        <v/>
      </c>
      <c r="O729" t="str">
        <f t="shared" si="94"/>
        <v/>
      </c>
      <c r="P729" t="str">
        <f t="shared" si="92"/>
        <v/>
      </c>
      <c r="Q729" t="str">
        <f t="shared" si="95"/>
        <v/>
      </c>
    </row>
    <row r="730" spans="1:17" x14ac:dyDescent="0.25">
      <c r="A730" s="110" t="str">
        <f>IF('DBE N'!A733="","",'DBE N'!A733)</f>
        <v/>
      </c>
      <c r="B730" s="110" t="str">
        <f>IF('DBE N'!B733="","",'DBE N'!B733)</f>
        <v/>
      </c>
      <c r="C730" s="94" t="str">
        <f>IF('DBE N'!C733="","",'DBE N'!C733)</f>
        <v/>
      </c>
      <c r="D730" s="89" t="str">
        <f>IF('DBE N'!E733="","",'DBE N'!E733)</f>
        <v/>
      </c>
      <c r="E730" s="62"/>
      <c r="F730" s="62"/>
      <c r="G730" s="62"/>
      <c r="H730" s="62"/>
      <c r="I730" s="72" t="str">
        <f t="shared" si="93"/>
        <v/>
      </c>
      <c r="J730" s="62"/>
      <c r="K730" t="str">
        <f t="shared" si="88"/>
        <v/>
      </c>
      <c r="L730" t="str">
        <f t="shared" si="89"/>
        <v/>
      </c>
      <c r="M730" t="str">
        <f t="shared" si="90"/>
        <v/>
      </c>
      <c r="N730" t="str">
        <f t="shared" si="91"/>
        <v/>
      </c>
      <c r="O730" t="str">
        <f t="shared" si="94"/>
        <v/>
      </c>
      <c r="P730" t="str">
        <f t="shared" si="92"/>
        <v/>
      </c>
      <c r="Q730" t="str">
        <f t="shared" si="95"/>
        <v/>
      </c>
    </row>
    <row r="731" spans="1:17" x14ac:dyDescent="0.25">
      <c r="A731" s="110" t="str">
        <f>IF('DBE N'!A734="","",'DBE N'!A734)</f>
        <v/>
      </c>
      <c r="B731" s="110" t="str">
        <f>IF('DBE N'!B734="","",'DBE N'!B734)</f>
        <v/>
      </c>
      <c r="C731" s="94" t="str">
        <f>IF('DBE N'!C734="","",'DBE N'!C734)</f>
        <v/>
      </c>
      <c r="D731" s="89" t="str">
        <f>IF('DBE N'!E734="","",'DBE N'!E734)</f>
        <v/>
      </c>
      <c r="E731" s="62"/>
      <c r="F731" s="62"/>
      <c r="G731" s="62"/>
      <c r="H731" s="62"/>
      <c r="I731" s="72" t="str">
        <f t="shared" si="93"/>
        <v/>
      </c>
      <c r="J731" s="62"/>
      <c r="K731" t="str">
        <f t="shared" si="88"/>
        <v/>
      </c>
      <c r="L731" t="str">
        <f t="shared" si="89"/>
        <v/>
      </c>
      <c r="M731" t="str">
        <f t="shared" si="90"/>
        <v/>
      </c>
      <c r="N731" t="str">
        <f t="shared" si="91"/>
        <v/>
      </c>
      <c r="O731" t="str">
        <f t="shared" si="94"/>
        <v/>
      </c>
      <c r="P731" t="str">
        <f t="shared" si="92"/>
        <v/>
      </c>
      <c r="Q731" t="str">
        <f t="shared" si="95"/>
        <v/>
      </c>
    </row>
    <row r="732" spans="1:17" x14ac:dyDescent="0.25">
      <c r="A732" s="110" t="str">
        <f>IF('DBE N'!A735="","",'DBE N'!A735)</f>
        <v/>
      </c>
      <c r="B732" s="110" t="str">
        <f>IF('DBE N'!B735="","",'DBE N'!B735)</f>
        <v/>
      </c>
      <c r="C732" s="94" t="str">
        <f>IF('DBE N'!C735="","",'DBE N'!C735)</f>
        <v/>
      </c>
      <c r="D732" s="89" t="str">
        <f>IF('DBE N'!E735="","",'DBE N'!E735)</f>
        <v/>
      </c>
      <c r="E732" s="62"/>
      <c r="F732" s="62"/>
      <c r="G732" s="62"/>
      <c r="H732" s="62"/>
      <c r="I732" s="72" t="str">
        <f t="shared" si="93"/>
        <v/>
      </c>
      <c r="J732" s="62"/>
      <c r="K732" t="str">
        <f t="shared" si="88"/>
        <v/>
      </c>
      <c r="L732" t="str">
        <f t="shared" si="89"/>
        <v/>
      </c>
      <c r="M732" t="str">
        <f t="shared" si="90"/>
        <v/>
      </c>
      <c r="N732" t="str">
        <f t="shared" si="91"/>
        <v/>
      </c>
      <c r="O732" t="str">
        <f t="shared" si="94"/>
        <v/>
      </c>
      <c r="P732" t="str">
        <f t="shared" si="92"/>
        <v/>
      </c>
      <c r="Q732" t="str">
        <f t="shared" si="95"/>
        <v/>
      </c>
    </row>
    <row r="733" spans="1:17" x14ac:dyDescent="0.25">
      <c r="A733" s="110" t="str">
        <f>IF('DBE N'!A736="","",'DBE N'!A736)</f>
        <v/>
      </c>
      <c r="B733" s="110" t="str">
        <f>IF('DBE N'!B736="","",'DBE N'!B736)</f>
        <v/>
      </c>
      <c r="C733" s="94" t="str">
        <f>IF('DBE N'!C736="","",'DBE N'!C736)</f>
        <v/>
      </c>
      <c r="D733" s="89" t="str">
        <f>IF('DBE N'!E736="","",'DBE N'!E736)</f>
        <v/>
      </c>
      <c r="E733" s="62"/>
      <c r="F733" s="62"/>
      <c r="G733" s="62"/>
      <c r="H733" s="62"/>
      <c r="I733" s="72" t="str">
        <f t="shared" si="93"/>
        <v/>
      </c>
      <c r="J733" s="62"/>
      <c r="K733" t="str">
        <f t="shared" si="88"/>
        <v/>
      </c>
      <c r="L733" t="str">
        <f t="shared" si="89"/>
        <v/>
      </c>
      <c r="M733" t="str">
        <f t="shared" si="90"/>
        <v/>
      </c>
      <c r="N733" t="str">
        <f t="shared" si="91"/>
        <v/>
      </c>
      <c r="O733" t="str">
        <f t="shared" si="94"/>
        <v/>
      </c>
      <c r="P733" t="str">
        <f t="shared" si="92"/>
        <v/>
      </c>
      <c r="Q733" t="str">
        <f t="shared" si="95"/>
        <v/>
      </c>
    </row>
    <row r="734" spans="1:17" x14ac:dyDescent="0.25">
      <c r="A734" s="110" t="str">
        <f>IF('DBE N'!A737="","",'DBE N'!A737)</f>
        <v/>
      </c>
      <c r="B734" s="110" t="str">
        <f>IF('DBE N'!B737="","",'DBE N'!B737)</f>
        <v/>
      </c>
      <c r="C734" s="94" t="str">
        <f>IF('DBE N'!C737="","",'DBE N'!C737)</f>
        <v/>
      </c>
      <c r="D734" s="89" t="str">
        <f>IF('DBE N'!E737="","",'DBE N'!E737)</f>
        <v/>
      </c>
      <c r="E734" s="62"/>
      <c r="F734" s="62"/>
      <c r="G734" s="62"/>
      <c r="H734" s="62"/>
      <c r="I734" s="72" t="str">
        <f t="shared" si="93"/>
        <v/>
      </c>
      <c r="J734" s="62"/>
      <c r="K734" t="str">
        <f t="shared" si="88"/>
        <v/>
      </c>
      <c r="L734" t="str">
        <f t="shared" si="89"/>
        <v/>
      </c>
      <c r="M734" t="str">
        <f t="shared" si="90"/>
        <v/>
      </c>
      <c r="N734" t="str">
        <f t="shared" si="91"/>
        <v/>
      </c>
      <c r="O734" t="str">
        <f t="shared" si="94"/>
        <v/>
      </c>
      <c r="P734" t="str">
        <f t="shared" si="92"/>
        <v/>
      </c>
      <c r="Q734" t="str">
        <f t="shared" si="95"/>
        <v/>
      </c>
    </row>
    <row r="735" spans="1:17" x14ac:dyDescent="0.25">
      <c r="A735" s="110" t="str">
        <f>IF('DBE N'!A738="","",'DBE N'!A738)</f>
        <v/>
      </c>
      <c r="B735" s="110" t="str">
        <f>IF('DBE N'!B738="","",'DBE N'!B738)</f>
        <v/>
      </c>
      <c r="C735" s="94" t="str">
        <f>IF('DBE N'!C738="","",'DBE N'!C738)</f>
        <v/>
      </c>
      <c r="D735" s="89" t="str">
        <f>IF('DBE N'!E738="","",'DBE N'!E738)</f>
        <v/>
      </c>
      <c r="E735" s="62"/>
      <c r="F735" s="62"/>
      <c r="G735" s="62"/>
      <c r="H735" s="62"/>
      <c r="I735" s="72" t="str">
        <f t="shared" si="93"/>
        <v/>
      </c>
      <c r="J735" s="62"/>
      <c r="K735" t="str">
        <f t="shared" si="88"/>
        <v/>
      </c>
      <c r="L735" t="str">
        <f t="shared" si="89"/>
        <v/>
      </c>
      <c r="M735" t="str">
        <f t="shared" si="90"/>
        <v/>
      </c>
      <c r="N735" t="str">
        <f t="shared" si="91"/>
        <v/>
      </c>
      <c r="O735" t="str">
        <f t="shared" si="94"/>
        <v/>
      </c>
      <c r="P735" t="str">
        <f t="shared" si="92"/>
        <v/>
      </c>
      <c r="Q735" t="str">
        <f t="shared" si="95"/>
        <v/>
      </c>
    </row>
    <row r="736" spans="1:17" x14ac:dyDescent="0.25">
      <c r="A736" s="110" t="str">
        <f>IF('DBE N'!A739="","",'DBE N'!A739)</f>
        <v/>
      </c>
      <c r="B736" s="110" t="str">
        <f>IF('DBE N'!B739="","",'DBE N'!B739)</f>
        <v/>
      </c>
      <c r="C736" s="94" t="str">
        <f>IF('DBE N'!C739="","",'DBE N'!C739)</f>
        <v/>
      </c>
      <c r="D736" s="89" t="str">
        <f>IF('DBE N'!E739="","",'DBE N'!E739)</f>
        <v/>
      </c>
      <c r="E736" s="62"/>
      <c r="F736" s="62"/>
      <c r="G736" s="62"/>
      <c r="H736" s="62"/>
      <c r="I736" s="72" t="str">
        <f t="shared" si="93"/>
        <v/>
      </c>
      <c r="J736" s="62"/>
      <c r="K736" t="str">
        <f t="shared" si="88"/>
        <v/>
      </c>
      <c r="L736" t="str">
        <f t="shared" si="89"/>
        <v/>
      </c>
      <c r="M736" t="str">
        <f t="shared" si="90"/>
        <v/>
      </c>
      <c r="N736" t="str">
        <f t="shared" si="91"/>
        <v/>
      </c>
      <c r="O736" t="str">
        <f t="shared" si="94"/>
        <v/>
      </c>
      <c r="P736" t="str">
        <f t="shared" si="92"/>
        <v/>
      </c>
      <c r="Q736" t="str">
        <f t="shared" si="95"/>
        <v/>
      </c>
    </row>
    <row r="737" spans="1:17" x14ac:dyDescent="0.25">
      <c r="A737" s="110" t="str">
        <f>IF('DBE N'!A740="","",'DBE N'!A740)</f>
        <v/>
      </c>
      <c r="B737" s="110" t="str">
        <f>IF('DBE N'!B740="","",'DBE N'!B740)</f>
        <v/>
      </c>
      <c r="C737" s="94" t="str">
        <f>IF('DBE N'!C740="","",'DBE N'!C740)</f>
        <v/>
      </c>
      <c r="D737" s="89" t="str">
        <f>IF('DBE N'!E740="","",'DBE N'!E740)</f>
        <v/>
      </c>
      <c r="E737" s="62"/>
      <c r="F737" s="62"/>
      <c r="G737" s="62"/>
      <c r="H737" s="62"/>
      <c r="I737" s="72" t="str">
        <f t="shared" si="93"/>
        <v/>
      </c>
      <c r="J737" s="62"/>
      <c r="K737" t="str">
        <f t="shared" si="88"/>
        <v/>
      </c>
      <c r="L737" t="str">
        <f t="shared" si="89"/>
        <v/>
      </c>
      <c r="M737" t="str">
        <f t="shared" si="90"/>
        <v/>
      </c>
      <c r="N737" t="str">
        <f t="shared" si="91"/>
        <v/>
      </c>
      <c r="O737" t="str">
        <f t="shared" si="94"/>
        <v/>
      </c>
      <c r="P737" t="str">
        <f t="shared" si="92"/>
        <v/>
      </c>
      <c r="Q737" t="str">
        <f t="shared" si="95"/>
        <v/>
      </c>
    </row>
    <row r="738" spans="1:17" x14ac:dyDescent="0.25">
      <c r="A738" s="110" t="str">
        <f>IF('DBE N'!A741="","",'DBE N'!A741)</f>
        <v/>
      </c>
      <c r="B738" s="110" t="str">
        <f>IF('DBE N'!B741="","",'DBE N'!B741)</f>
        <v/>
      </c>
      <c r="C738" s="94" t="str">
        <f>IF('DBE N'!C741="","",'DBE N'!C741)</f>
        <v/>
      </c>
      <c r="D738" s="89" t="str">
        <f>IF('DBE N'!E741="","",'DBE N'!E741)</f>
        <v/>
      </c>
      <c r="E738" s="62"/>
      <c r="F738" s="62"/>
      <c r="G738" s="62"/>
      <c r="H738" s="62"/>
      <c r="I738" s="72" t="str">
        <f t="shared" si="93"/>
        <v/>
      </c>
      <c r="J738" s="62"/>
      <c r="K738" t="str">
        <f t="shared" si="88"/>
        <v/>
      </c>
      <c r="L738" t="str">
        <f t="shared" si="89"/>
        <v/>
      </c>
      <c r="M738" t="str">
        <f t="shared" si="90"/>
        <v/>
      </c>
      <c r="N738" t="str">
        <f t="shared" si="91"/>
        <v/>
      </c>
      <c r="O738" t="str">
        <f t="shared" si="94"/>
        <v/>
      </c>
      <c r="P738" t="str">
        <f t="shared" si="92"/>
        <v/>
      </c>
      <c r="Q738" t="str">
        <f t="shared" si="95"/>
        <v/>
      </c>
    </row>
    <row r="739" spans="1:17" x14ac:dyDescent="0.25">
      <c r="A739" s="110" t="str">
        <f>IF('DBE N'!A742="","",'DBE N'!A742)</f>
        <v/>
      </c>
      <c r="B739" s="110" t="str">
        <f>IF('DBE N'!B742="","",'DBE N'!B742)</f>
        <v/>
      </c>
      <c r="C739" s="94" t="str">
        <f>IF('DBE N'!C742="","",'DBE N'!C742)</f>
        <v/>
      </c>
      <c r="D739" s="89" t="str">
        <f>IF('DBE N'!E742="","",'DBE N'!E742)</f>
        <v/>
      </c>
      <c r="E739" s="62"/>
      <c r="F739" s="62"/>
      <c r="G739" s="62"/>
      <c r="H739" s="62"/>
      <c r="I739" s="72" t="str">
        <f t="shared" si="93"/>
        <v/>
      </c>
      <c r="J739" s="62"/>
      <c r="K739" t="str">
        <f t="shared" si="88"/>
        <v/>
      </c>
      <c r="L739" t="str">
        <f t="shared" si="89"/>
        <v/>
      </c>
      <c r="M739" t="str">
        <f t="shared" si="90"/>
        <v/>
      </c>
      <c r="N739" t="str">
        <f t="shared" si="91"/>
        <v/>
      </c>
      <c r="O739" t="str">
        <f t="shared" si="94"/>
        <v/>
      </c>
      <c r="P739" t="str">
        <f t="shared" si="92"/>
        <v/>
      </c>
      <c r="Q739" t="str">
        <f t="shared" si="95"/>
        <v/>
      </c>
    </row>
    <row r="740" spans="1:17" x14ac:dyDescent="0.25">
      <c r="A740" s="110" t="str">
        <f>IF('DBE N'!A743="","",'DBE N'!A743)</f>
        <v/>
      </c>
      <c r="B740" s="110" t="str">
        <f>IF('DBE N'!B743="","",'DBE N'!B743)</f>
        <v/>
      </c>
      <c r="C740" s="94" t="str">
        <f>IF('DBE N'!C743="","",'DBE N'!C743)</f>
        <v/>
      </c>
      <c r="D740" s="89" t="str">
        <f>IF('DBE N'!E743="","",'DBE N'!E743)</f>
        <v/>
      </c>
      <c r="E740" s="62"/>
      <c r="F740" s="62"/>
      <c r="G740" s="62"/>
      <c r="H740" s="62"/>
      <c r="I740" s="72" t="str">
        <f t="shared" si="93"/>
        <v/>
      </c>
      <c r="J740" s="62"/>
      <c r="K740" t="str">
        <f t="shared" si="88"/>
        <v/>
      </c>
      <c r="L740" t="str">
        <f t="shared" si="89"/>
        <v/>
      </c>
      <c r="M740" t="str">
        <f t="shared" si="90"/>
        <v/>
      </c>
      <c r="N740" t="str">
        <f t="shared" si="91"/>
        <v/>
      </c>
      <c r="O740" t="str">
        <f t="shared" si="94"/>
        <v/>
      </c>
      <c r="P740" t="str">
        <f t="shared" si="92"/>
        <v/>
      </c>
      <c r="Q740" t="str">
        <f t="shared" si="95"/>
        <v/>
      </c>
    </row>
    <row r="741" spans="1:17" x14ac:dyDescent="0.25">
      <c r="A741" s="110" t="str">
        <f>IF('DBE N'!A744="","",'DBE N'!A744)</f>
        <v/>
      </c>
      <c r="B741" s="110" t="str">
        <f>IF('DBE N'!B744="","",'DBE N'!B744)</f>
        <v/>
      </c>
      <c r="C741" s="94" t="str">
        <f>IF('DBE N'!C744="","",'DBE N'!C744)</f>
        <v/>
      </c>
      <c r="D741" s="89" t="str">
        <f>IF('DBE N'!E744="","",'DBE N'!E744)</f>
        <v/>
      </c>
      <c r="E741" s="62"/>
      <c r="F741" s="62"/>
      <c r="G741" s="62"/>
      <c r="H741" s="62"/>
      <c r="I741" s="72" t="str">
        <f t="shared" si="93"/>
        <v/>
      </c>
      <c r="J741" s="62"/>
      <c r="K741" t="str">
        <f t="shared" si="88"/>
        <v/>
      </c>
      <c r="L741" t="str">
        <f t="shared" si="89"/>
        <v/>
      </c>
      <c r="M741" t="str">
        <f t="shared" si="90"/>
        <v/>
      </c>
      <c r="N741" t="str">
        <f t="shared" si="91"/>
        <v/>
      </c>
      <c r="O741" t="str">
        <f t="shared" si="94"/>
        <v/>
      </c>
      <c r="P741" t="str">
        <f t="shared" si="92"/>
        <v/>
      </c>
      <c r="Q741" t="str">
        <f t="shared" si="95"/>
        <v/>
      </c>
    </row>
    <row r="742" spans="1:17" x14ac:dyDescent="0.25">
      <c r="A742" s="110" t="str">
        <f>IF('DBE N'!A745="","",'DBE N'!A745)</f>
        <v/>
      </c>
      <c r="B742" s="110" t="str">
        <f>IF('DBE N'!B745="","",'DBE N'!B745)</f>
        <v/>
      </c>
      <c r="C742" s="94" t="str">
        <f>IF('DBE N'!C745="","",'DBE N'!C745)</f>
        <v/>
      </c>
      <c r="D742" s="89" t="str">
        <f>IF('DBE N'!E745="","",'DBE N'!E745)</f>
        <v/>
      </c>
      <c r="E742" s="62"/>
      <c r="F742" s="62"/>
      <c r="G742" s="62"/>
      <c r="H742" s="62"/>
      <c r="I742" s="72" t="str">
        <f t="shared" si="93"/>
        <v/>
      </c>
      <c r="J742" s="62"/>
      <c r="K742" t="str">
        <f t="shared" si="88"/>
        <v/>
      </c>
      <c r="L742" t="str">
        <f t="shared" si="89"/>
        <v/>
      </c>
      <c r="M742" t="str">
        <f t="shared" si="90"/>
        <v/>
      </c>
      <c r="N742" t="str">
        <f t="shared" si="91"/>
        <v/>
      </c>
      <c r="O742" t="str">
        <f t="shared" si="94"/>
        <v/>
      </c>
      <c r="P742" t="str">
        <f t="shared" si="92"/>
        <v/>
      </c>
      <c r="Q742" t="str">
        <f t="shared" si="95"/>
        <v/>
      </c>
    </row>
    <row r="743" spans="1:17" x14ac:dyDescent="0.25">
      <c r="A743" s="110" t="str">
        <f>IF('DBE N'!A746="","",'DBE N'!A746)</f>
        <v/>
      </c>
      <c r="B743" s="110" t="str">
        <f>IF('DBE N'!B746="","",'DBE N'!B746)</f>
        <v/>
      </c>
      <c r="C743" s="94" t="str">
        <f>IF('DBE N'!C746="","",'DBE N'!C746)</f>
        <v/>
      </c>
      <c r="D743" s="89" t="str">
        <f>IF('DBE N'!E746="","",'DBE N'!E746)</f>
        <v/>
      </c>
      <c r="E743" s="62"/>
      <c r="F743" s="62"/>
      <c r="G743" s="62"/>
      <c r="H743" s="62"/>
      <c r="I743" s="72" t="str">
        <f t="shared" si="93"/>
        <v/>
      </c>
      <c r="J743" s="62"/>
      <c r="K743" t="str">
        <f t="shared" si="88"/>
        <v/>
      </c>
      <c r="L743" t="str">
        <f t="shared" si="89"/>
        <v/>
      </c>
      <c r="M743" t="str">
        <f t="shared" si="90"/>
        <v/>
      </c>
      <c r="N743" t="str">
        <f t="shared" si="91"/>
        <v/>
      </c>
      <c r="O743" t="str">
        <f t="shared" si="94"/>
        <v/>
      </c>
      <c r="P743" t="str">
        <f t="shared" si="92"/>
        <v/>
      </c>
      <c r="Q743" t="str">
        <f t="shared" si="95"/>
        <v/>
      </c>
    </row>
    <row r="744" spans="1:17" x14ac:dyDescent="0.25">
      <c r="A744" s="110" t="str">
        <f>IF('DBE N'!A747="","",'DBE N'!A747)</f>
        <v/>
      </c>
      <c r="B744" s="110" t="str">
        <f>IF('DBE N'!B747="","",'DBE N'!B747)</f>
        <v/>
      </c>
      <c r="C744" s="94" t="str">
        <f>IF('DBE N'!C747="","",'DBE N'!C747)</f>
        <v/>
      </c>
      <c r="D744" s="89" t="str">
        <f>IF('DBE N'!E747="","",'DBE N'!E747)</f>
        <v/>
      </c>
      <c r="E744" s="62"/>
      <c r="F744" s="62"/>
      <c r="G744" s="62"/>
      <c r="H744" s="62"/>
      <c r="I744" s="72" t="str">
        <f t="shared" si="93"/>
        <v/>
      </c>
      <c r="J744" s="62"/>
      <c r="K744" t="str">
        <f t="shared" si="88"/>
        <v/>
      </c>
      <c r="L744" t="str">
        <f t="shared" si="89"/>
        <v/>
      </c>
      <c r="M744" t="str">
        <f t="shared" si="90"/>
        <v/>
      </c>
      <c r="N744" t="str">
        <f t="shared" si="91"/>
        <v/>
      </c>
      <c r="O744" t="str">
        <f t="shared" si="94"/>
        <v/>
      </c>
      <c r="P744" t="str">
        <f t="shared" si="92"/>
        <v/>
      </c>
      <c r="Q744" t="str">
        <f t="shared" si="95"/>
        <v/>
      </c>
    </row>
    <row r="745" spans="1:17" x14ac:dyDescent="0.25">
      <c r="A745" s="110" t="str">
        <f>IF('DBE N'!A748="","",'DBE N'!A748)</f>
        <v/>
      </c>
      <c r="B745" s="110" t="str">
        <f>IF('DBE N'!B748="","",'DBE N'!B748)</f>
        <v/>
      </c>
      <c r="C745" s="94" t="str">
        <f>IF('DBE N'!C748="","",'DBE N'!C748)</f>
        <v/>
      </c>
      <c r="D745" s="89" t="str">
        <f>IF('DBE N'!E748="","",'DBE N'!E748)</f>
        <v/>
      </c>
      <c r="E745" s="62"/>
      <c r="F745" s="62"/>
      <c r="G745" s="62"/>
      <c r="H745" s="62"/>
      <c r="I745" s="72" t="str">
        <f t="shared" si="93"/>
        <v/>
      </c>
      <c r="J745" s="62"/>
      <c r="K745" t="str">
        <f t="shared" si="88"/>
        <v/>
      </c>
      <c r="L745" t="str">
        <f t="shared" si="89"/>
        <v/>
      </c>
      <c r="M745" t="str">
        <f t="shared" si="90"/>
        <v/>
      </c>
      <c r="N745" t="str">
        <f t="shared" si="91"/>
        <v/>
      </c>
      <c r="O745" t="str">
        <f t="shared" si="94"/>
        <v/>
      </c>
      <c r="P745" t="str">
        <f t="shared" si="92"/>
        <v/>
      </c>
      <c r="Q745" t="str">
        <f t="shared" si="95"/>
        <v/>
      </c>
    </row>
    <row r="746" spans="1:17" x14ac:dyDescent="0.25">
      <c r="A746" s="110" t="str">
        <f>IF('DBE N'!A749="","",'DBE N'!A749)</f>
        <v/>
      </c>
      <c r="B746" s="110" t="str">
        <f>IF('DBE N'!B749="","",'DBE N'!B749)</f>
        <v/>
      </c>
      <c r="C746" s="94" t="str">
        <f>IF('DBE N'!C749="","",'DBE N'!C749)</f>
        <v/>
      </c>
      <c r="D746" s="89" t="str">
        <f>IF('DBE N'!E749="","",'DBE N'!E749)</f>
        <v/>
      </c>
      <c r="E746" s="62"/>
      <c r="F746" s="62"/>
      <c r="G746" s="62"/>
      <c r="H746" s="62"/>
      <c r="I746" s="72" t="str">
        <f t="shared" si="93"/>
        <v/>
      </c>
      <c r="J746" s="62"/>
      <c r="K746" t="str">
        <f t="shared" si="88"/>
        <v/>
      </c>
      <c r="L746" t="str">
        <f t="shared" si="89"/>
        <v/>
      </c>
      <c r="M746" t="str">
        <f t="shared" si="90"/>
        <v/>
      </c>
      <c r="N746" t="str">
        <f t="shared" si="91"/>
        <v/>
      </c>
      <c r="O746" t="str">
        <f t="shared" si="94"/>
        <v/>
      </c>
      <c r="P746" t="str">
        <f t="shared" si="92"/>
        <v/>
      </c>
      <c r="Q746" t="str">
        <f t="shared" si="95"/>
        <v/>
      </c>
    </row>
    <row r="747" spans="1:17" x14ac:dyDescent="0.25">
      <c r="A747" s="110" t="str">
        <f>IF('DBE N'!A750="","",'DBE N'!A750)</f>
        <v/>
      </c>
      <c r="B747" s="110" t="str">
        <f>IF('DBE N'!B750="","",'DBE N'!B750)</f>
        <v/>
      </c>
      <c r="C747" s="94" t="str">
        <f>IF('DBE N'!C750="","",'DBE N'!C750)</f>
        <v/>
      </c>
      <c r="D747" s="89" t="str">
        <f>IF('DBE N'!E750="","",'DBE N'!E750)</f>
        <v/>
      </c>
      <c r="E747" s="62"/>
      <c r="F747" s="62"/>
      <c r="G747" s="62"/>
      <c r="H747" s="62"/>
      <c r="I747" s="72" t="str">
        <f t="shared" si="93"/>
        <v/>
      </c>
      <c r="J747" s="62"/>
      <c r="K747" t="str">
        <f t="shared" si="88"/>
        <v/>
      </c>
      <c r="L747" t="str">
        <f t="shared" si="89"/>
        <v/>
      </c>
      <c r="M747" t="str">
        <f t="shared" si="90"/>
        <v/>
      </c>
      <c r="N747" t="str">
        <f t="shared" si="91"/>
        <v/>
      </c>
      <c r="O747" t="str">
        <f t="shared" si="94"/>
        <v/>
      </c>
      <c r="P747" t="str">
        <f t="shared" si="92"/>
        <v/>
      </c>
      <c r="Q747" t="str">
        <f t="shared" si="95"/>
        <v/>
      </c>
    </row>
    <row r="748" spans="1:17" x14ac:dyDescent="0.25">
      <c r="A748" s="110" t="str">
        <f>IF('DBE N'!A751="","",'DBE N'!A751)</f>
        <v/>
      </c>
      <c r="B748" s="110" t="str">
        <f>IF('DBE N'!B751="","",'DBE N'!B751)</f>
        <v/>
      </c>
      <c r="C748" s="94" t="str">
        <f>IF('DBE N'!C751="","",'DBE N'!C751)</f>
        <v/>
      </c>
      <c r="D748" s="89" t="str">
        <f>IF('DBE N'!E751="","",'DBE N'!E751)</f>
        <v/>
      </c>
      <c r="E748" s="62"/>
      <c r="F748" s="62"/>
      <c r="G748" s="62"/>
      <c r="H748" s="62"/>
      <c r="I748" s="72" t="str">
        <f t="shared" si="93"/>
        <v/>
      </c>
      <c r="J748" s="62"/>
      <c r="K748" t="str">
        <f t="shared" si="88"/>
        <v/>
      </c>
      <c r="L748" t="str">
        <f t="shared" si="89"/>
        <v/>
      </c>
      <c r="M748" t="str">
        <f t="shared" si="90"/>
        <v/>
      </c>
      <c r="N748" t="str">
        <f t="shared" si="91"/>
        <v/>
      </c>
      <c r="O748" t="str">
        <f t="shared" si="94"/>
        <v/>
      </c>
      <c r="P748" t="str">
        <f t="shared" si="92"/>
        <v/>
      </c>
      <c r="Q748" t="str">
        <f t="shared" si="95"/>
        <v/>
      </c>
    </row>
    <row r="749" spans="1:17" x14ac:dyDescent="0.25">
      <c r="A749" s="110" t="str">
        <f>IF('DBE N'!A752="","",'DBE N'!A752)</f>
        <v/>
      </c>
      <c r="B749" s="110" t="str">
        <f>IF('DBE N'!B752="","",'DBE N'!B752)</f>
        <v/>
      </c>
      <c r="C749" s="94" t="str">
        <f>IF('DBE N'!C752="","",'DBE N'!C752)</f>
        <v/>
      </c>
      <c r="D749" s="89" t="str">
        <f>IF('DBE N'!E752="","",'DBE N'!E752)</f>
        <v/>
      </c>
      <c r="E749" s="62"/>
      <c r="F749" s="62"/>
      <c r="G749" s="62"/>
      <c r="H749" s="62"/>
      <c r="I749" s="72" t="str">
        <f t="shared" si="93"/>
        <v/>
      </c>
      <c r="J749" s="62"/>
      <c r="K749" t="str">
        <f t="shared" si="88"/>
        <v/>
      </c>
      <c r="L749" t="str">
        <f t="shared" si="89"/>
        <v/>
      </c>
      <c r="M749" t="str">
        <f t="shared" si="90"/>
        <v/>
      </c>
      <c r="N749" t="str">
        <f t="shared" si="91"/>
        <v/>
      </c>
      <c r="O749" t="str">
        <f t="shared" si="94"/>
        <v/>
      </c>
      <c r="P749" t="str">
        <f t="shared" si="92"/>
        <v/>
      </c>
      <c r="Q749" t="str">
        <f t="shared" si="95"/>
        <v/>
      </c>
    </row>
    <row r="750" spans="1:17" x14ac:dyDescent="0.25">
      <c r="A750" s="110" t="str">
        <f>IF('DBE N'!A753="","",'DBE N'!A753)</f>
        <v/>
      </c>
      <c r="B750" s="110" t="str">
        <f>IF('DBE N'!B753="","",'DBE N'!B753)</f>
        <v/>
      </c>
      <c r="C750" s="94" t="str">
        <f>IF('DBE N'!C753="","",'DBE N'!C753)</f>
        <v/>
      </c>
      <c r="D750" s="89" t="str">
        <f>IF('DBE N'!E753="","",'DBE N'!E753)</f>
        <v/>
      </c>
      <c r="E750" s="62"/>
      <c r="F750" s="62"/>
      <c r="G750" s="62"/>
      <c r="H750" s="62"/>
      <c r="I750" s="72" t="str">
        <f t="shared" si="93"/>
        <v/>
      </c>
      <c r="J750" s="62"/>
      <c r="K750" t="str">
        <f t="shared" si="88"/>
        <v/>
      </c>
      <c r="L750" t="str">
        <f t="shared" si="89"/>
        <v/>
      </c>
      <c r="M750" t="str">
        <f t="shared" si="90"/>
        <v/>
      </c>
      <c r="N750" t="str">
        <f t="shared" si="91"/>
        <v/>
      </c>
      <c r="O750" t="str">
        <f t="shared" si="94"/>
        <v/>
      </c>
      <c r="P750" t="str">
        <f t="shared" si="92"/>
        <v/>
      </c>
      <c r="Q750" t="str">
        <f t="shared" si="95"/>
        <v/>
      </c>
    </row>
    <row r="751" spans="1:17" x14ac:dyDescent="0.25">
      <c r="A751" s="110" t="str">
        <f>IF('DBE N'!A754="","",'DBE N'!A754)</f>
        <v/>
      </c>
      <c r="B751" s="110" t="str">
        <f>IF('DBE N'!B754="","",'DBE N'!B754)</f>
        <v/>
      </c>
      <c r="C751" s="94" t="str">
        <f>IF('DBE N'!C754="","",'DBE N'!C754)</f>
        <v/>
      </c>
      <c r="D751" s="89" t="str">
        <f>IF('DBE N'!E754="","",'DBE N'!E754)</f>
        <v/>
      </c>
      <c r="E751" s="62"/>
      <c r="F751" s="62"/>
      <c r="G751" s="62"/>
      <c r="H751" s="62"/>
      <c r="I751" s="72" t="str">
        <f t="shared" si="93"/>
        <v/>
      </c>
      <c r="J751" s="62"/>
      <c r="K751" t="str">
        <f t="shared" si="88"/>
        <v/>
      </c>
      <c r="L751" t="str">
        <f t="shared" si="89"/>
        <v/>
      </c>
      <c r="M751" t="str">
        <f t="shared" si="90"/>
        <v/>
      </c>
      <c r="N751" t="str">
        <f t="shared" si="91"/>
        <v/>
      </c>
      <c r="O751" t="str">
        <f t="shared" si="94"/>
        <v/>
      </c>
      <c r="P751" t="str">
        <f t="shared" si="92"/>
        <v/>
      </c>
      <c r="Q751" t="str">
        <f t="shared" si="95"/>
        <v/>
      </c>
    </row>
    <row r="752" spans="1:17" x14ac:dyDescent="0.25">
      <c r="A752" s="110" t="str">
        <f>IF('DBE N'!A755="","",'DBE N'!A755)</f>
        <v/>
      </c>
      <c r="B752" s="110" t="str">
        <f>IF('DBE N'!B755="","",'DBE N'!B755)</f>
        <v/>
      </c>
      <c r="C752" s="94" t="str">
        <f>IF('DBE N'!C755="","",'DBE N'!C755)</f>
        <v/>
      </c>
      <c r="D752" s="89" t="str">
        <f>IF('DBE N'!E755="","",'DBE N'!E755)</f>
        <v/>
      </c>
      <c r="E752" s="62"/>
      <c r="F752" s="62"/>
      <c r="G752" s="62"/>
      <c r="H752" s="62"/>
      <c r="I752" s="72" t="str">
        <f t="shared" si="93"/>
        <v/>
      </c>
      <c r="J752" s="62"/>
      <c r="K752" t="str">
        <f t="shared" si="88"/>
        <v/>
      </c>
      <c r="L752" t="str">
        <f t="shared" si="89"/>
        <v/>
      </c>
      <c r="M752" t="str">
        <f t="shared" si="90"/>
        <v/>
      </c>
      <c r="N752" t="str">
        <f t="shared" si="91"/>
        <v/>
      </c>
      <c r="O752" t="str">
        <f t="shared" si="94"/>
        <v/>
      </c>
      <c r="P752" t="str">
        <f t="shared" si="92"/>
        <v/>
      </c>
      <c r="Q752" t="str">
        <f t="shared" si="95"/>
        <v/>
      </c>
    </row>
    <row r="753" spans="1:17" x14ac:dyDescent="0.25">
      <c r="A753" s="110" t="str">
        <f>IF('DBE N'!A756="","",'DBE N'!A756)</f>
        <v/>
      </c>
      <c r="B753" s="110" t="str">
        <f>IF('DBE N'!B756="","",'DBE N'!B756)</f>
        <v/>
      </c>
      <c r="C753" s="94" t="str">
        <f>IF('DBE N'!C756="","",'DBE N'!C756)</f>
        <v/>
      </c>
      <c r="D753" s="89" t="str">
        <f>IF('DBE N'!E756="","",'DBE N'!E756)</f>
        <v/>
      </c>
      <c r="E753" s="62"/>
      <c r="F753" s="62"/>
      <c r="G753" s="62"/>
      <c r="H753" s="62"/>
      <c r="I753" s="72" t="str">
        <f t="shared" si="93"/>
        <v/>
      </c>
      <c r="J753" s="62"/>
      <c r="K753" t="str">
        <f t="shared" si="88"/>
        <v/>
      </c>
      <c r="L753" t="str">
        <f t="shared" si="89"/>
        <v/>
      </c>
      <c r="M753" t="str">
        <f t="shared" si="90"/>
        <v/>
      </c>
      <c r="N753" t="str">
        <f t="shared" si="91"/>
        <v/>
      </c>
      <c r="O753" t="str">
        <f t="shared" si="94"/>
        <v/>
      </c>
      <c r="P753" t="str">
        <f t="shared" si="92"/>
        <v/>
      </c>
      <c r="Q753" t="str">
        <f t="shared" si="95"/>
        <v/>
      </c>
    </row>
    <row r="754" spans="1:17" x14ac:dyDescent="0.25">
      <c r="A754" s="110" t="str">
        <f>IF('DBE N'!A757="","",'DBE N'!A757)</f>
        <v/>
      </c>
      <c r="B754" s="110" t="str">
        <f>IF('DBE N'!B757="","",'DBE N'!B757)</f>
        <v/>
      </c>
      <c r="C754" s="94" t="str">
        <f>IF('DBE N'!C757="","",'DBE N'!C757)</f>
        <v/>
      </c>
      <c r="D754" s="89" t="str">
        <f>IF('DBE N'!E757="","",'DBE N'!E757)</f>
        <v/>
      </c>
      <c r="E754" s="62"/>
      <c r="F754" s="62"/>
      <c r="G754" s="62"/>
      <c r="H754" s="62"/>
      <c r="I754" s="72" t="str">
        <f t="shared" si="93"/>
        <v/>
      </c>
      <c r="J754" s="62"/>
      <c r="K754" t="str">
        <f t="shared" si="88"/>
        <v/>
      </c>
      <c r="L754" t="str">
        <f t="shared" si="89"/>
        <v/>
      </c>
      <c r="M754" t="str">
        <f t="shared" si="90"/>
        <v/>
      </c>
      <c r="N754" t="str">
        <f t="shared" si="91"/>
        <v/>
      </c>
      <c r="O754" t="str">
        <f t="shared" si="94"/>
        <v/>
      </c>
      <c r="P754" t="str">
        <f t="shared" si="92"/>
        <v/>
      </c>
      <c r="Q754" t="str">
        <f t="shared" si="95"/>
        <v/>
      </c>
    </row>
    <row r="755" spans="1:17" x14ac:dyDescent="0.25">
      <c r="A755" s="110" t="str">
        <f>IF('DBE N'!A758="","",'DBE N'!A758)</f>
        <v/>
      </c>
      <c r="B755" s="110" t="str">
        <f>IF('DBE N'!B758="","",'DBE N'!B758)</f>
        <v/>
      </c>
      <c r="C755" s="94" t="str">
        <f>IF('DBE N'!C758="","",'DBE N'!C758)</f>
        <v/>
      </c>
      <c r="D755" s="89" t="str">
        <f>IF('DBE N'!E758="","",'DBE N'!E758)</f>
        <v/>
      </c>
      <c r="E755" s="62"/>
      <c r="F755" s="62"/>
      <c r="G755" s="62"/>
      <c r="H755" s="62"/>
      <c r="I755" s="72" t="str">
        <f t="shared" si="93"/>
        <v/>
      </c>
      <c r="J755" s="62"/>
      <c r="K755" t="str">
        <f t="shared" si="88"/>
        <v/>
      </c>
      <c r="L755" t="str">
        <f t="shared" si="89"/>
        <v/>
      </c>
      <c r="M755" t="str">
        <f t="shared" si="90"/>
        <v/>
      </c>
      <c r="N755" t="str">
        <f t="shared" si="91"/>
        <v/>
      </c>
      <c r="O755" t="str">
        <f t="shared" si="94"/>
        <v/>
      </c>
      <c r="P755" t="str">
        <f t="shared" si="92"/>
        <v/>
      </c>
      <c r="Q755" t="str">
        <f t="shared" si="95"/>
        <v/>
      </c>
    </row>
    <row r="756" spans="1:17" x14ac:dyDescent="0.25">
      <c r="A756" s="110" t="str">
        <f>IF('DBE N'!A759="","",'DBE N'!A759)</f>
        <v/>
      </c>
      <c r="B756" s="110" t="str">
        <f>IF('DBE N'!B759="","",'DBE N'!B759)</f>
        <v/>
      </c>
      <c r="C756" s="94" t="str">
        <f>IF('DBE N'!C759="","",'DBE N'!C759)</f>
        <v/>
      </c>
      <c r="D756" s="89" t="str">
        <f>IF('DBE N'!E759="","",'DBE N'!E759)</f>
        <v/>
      </c>
      <c r="E756" s="62"/>
      <c r="F756" s="62"/>
      <c r="G756" s="62"/>
      <c r="H756" s="62"/>
      <c r="I756" s="72" t="str">
        <f t="shared" si="93"/>
        <v/>
      </c>
      <c r="J756" s="62"/>
      <c r="K756" t="str">
        <f t="shared" si="88"/>
        <v/>
      </c>
      <c r="L756" t="str">
        <f t="shared" si="89"/>
        <v/>
      </c>
      <c r="M756" t="str">
        <f t="shared" si="90"/>
        <v/>
      </c>
      <c r="N756" t="str">
        <f t="shared" si="91"/>
        <v/>
      </c>
      <c r="O756" t="str">
        <f t="shared" si="94"/>
        <v/>
      </c>
      <c r="P756" t="str">
        <f t="shared" si="92"/>
        <v/>
      </c>
      <c r="Q756" t="str">
        <f t="shared" si="95"/>
        <v/>
      </c>
    </row>
    <row r="757" spans="1:17" x14ac:dyDescent="0.25">
      <c r="A757" s="110" t="str">
        <f>IF('DBE N'!A760="","",'DBE N'!A760)</f>
        <v/>
      </c>
      <c r="B757" s="110" t="str">
        <f>IF('DBE N'!B760="","",'DBE N'!B760)</f>
        <v/>
      </c>
      <c r="C757" s="94" t="str">
        <f>IF('DBE N'!C760="","",'DBE N'!C760)</f>
        <v/>
      </c>
      <c r="D757" s="89" t="str">
        <f>IF('DBE N'!E760="","",'DBE N'!E760)</f>
        <v/>
      </c>
      <c r="E757" s="62"/>
      <c r="F757" s="62"/>
      <c r="G757" s="62"/>
      <c r="H757" s="62"/>
      <c r="I757" s="72" t="str">
        <f t="shared" si="93"/>
        <v/>
      </c>
      <c r="J757" s="62"/>
      <c r="K757" t="str">
        <f t="shared" si="88"/>
        <v/>
      </c>
      <c r="L757" t="str">
        <f t="shared" si="89"/>
        <v/>
      </c>
      <c r="M757" t="str">
        <f t="shared" si="90"/>
        <v/>
      </c>
      <c r="N757" t="str">
        <f t="shared" si="91"/>
        <v/>
      </c>
      <c r="O757" t="str">
        <f t="shared" si="94"/>
        <v/>
      </c>
      <c r="P757" t="str">
        <f t="shared" si="92"/>
        <v/>
      </c>
      <c r="Q757" t="str">
        <f t="shared" si="95"/>
        <v/>
      </c>
    </row>
    <row r="758" spans="1:17" x14ac:dyDescent="0.25">
      <c r="A758" s="110" t="str">
        <f>IF('DBE N'!A761="","",'DBE N'!A761)</f>
        <v/>
      </c>
      <c r="B758" s="110" t="str">
        <f>IF('DBE N'!B761="","",'DBE N'!B761)</f>
        <v/>
      </c>
      <c r="C758" s="94" t="str">
        <f>IF('DBE N'!C761="","",'DBE N'!C761)</f>
        <v/>
      </c>
      <c r="D758" s="89" t="str">
        <f>IF('DBE N'!E761="","",'DBE N'!E761)</f>
        <v/>
      </c>
      <c r="E758" s="62"/>
      <c r="F758" s="62"/>
      <c r="G758" s="62"/>
      <c r="H758" s="62"/>
      <c r="I758" s="72" t="str">
        <f t="shared" si="93"/>
        <v/>
      </c>
      <c r="J758" s="62"/>
      <c r="K758" t="str">
        <f t="shared" si="88"/>
        <v/>
      </c>
      <c r="L758" t="str">
        <f t="shared" si="89"/>
        <v/>
      </c>
      <c r="M758" t="str">
        <f t="shared" si="90"/>
        <v/>
      </c>
      <c r="N758" t="str">
        <f t="shared" si="91"/>
        <v/>
      </c>
      <c r="O758" t="str">
        <f t="shared" si="94"/>
        <v/>
      </c>
      <c r="P758" t="str">
        <f t="shared" si="92"/>
        <v/>
      </c>
      <c r="Q758" t="str">
        <f t="shared" si="95"/>
        <v/>
      </c>
    </row>
    <row r="759" spans="1:17" x14ac:dyDescent="0.25">
      <c r="A759" s="110" t="str">
        <f>IF('DBE N'!A762="","",'DBE N'!A762)</f>
        <v/>
      </c>
      <c r="B759" s="110" t="str">
        <f>IF('DBE N'!B762="","",'DBE N'!B762)</f>
        <v/>
      </c>
      <c r="C759" s="94" t="str">
        <f>IF('DBE N'!C762="","",'DBE N'!C762)</f>
        <v/>
      </c>
      <c r="D759" s="89" t="str">
        <f>IF('DBE N'!E762="","",'DBE N'!E762)</f>
        <v/>
      </c>
      <c r="E759" s="62"/>
      <c r="F759" s="62"/>
      <c r="G759" s="62"/>
      <c r="H759" s="62"/>
      <c r="I759" s="72" t="str">
        <f t="shared" si="93"/>
        <v/>
      </c>
      <c r="J759" s="62"/>
      <c r="K759" t="str">
        <f t="shared" si="88"/>
        <v/>
      </c>
      <c r="L759" t="str">
        <f t="shared" si="89"/>
        <v/>
      </c>
      <c r="M759" t="str">
        <f t="shared" si="90"/>
        <v/>
      </c>
      <c r="N759" t="str">
        <f t="shared" si="91"/>
        <v/>
      </c>
      <c r="O759" t="str">
        <f t="shared" si="94"/>
        <v/>
      </c>
      <c r="P759" t="str">
        <f t="shared" si="92"/>
        <v/>
      </c>
      <c r="Q759" t="str">
        <f t="shared" si="95"/>
        <v/>
      </c>
    </row>
    <row r="760" spans="1:17" x14ac:dyDescent="0.25">
      <c r="A760" s="110" t="str">
        <f>IF('DBE N'!A763="","",'DBE N'!A763)</f>
        <v/>
      </c>
      <c r="B760" s="110" t="str">
        <f>IF('DBE N'!B763="","",'DBE N'!B763)</f>
        <v/>
      </c>
      <c r="C760" s="94" t="str">
        <f>IF('DBE N'!C763="","",'DBE N'!C763)</f>
        <v/>
      </c>
      <c r="D760" s="89" t="str">
        <f>IF('DBE N'!E763="","",'DBE N'!E763)</f>
        <v/>
      </c>
      <c r="E760" s="62"/>
      <c r="F760" s="62"/>
      <c r="G760" s="62"/>
      <c r="H760" s="62"/>
      <c r="I760" s="72" t="str">
        <f t="shared" si="93"/>
        <v/>
      </c>
      <c r="J760" s="62"/>
      <c r="K760" t="str">
        <f t="shared" si="88"/>
        <v/>
      </c>
      <c r="L760" t="str">
        <f t="shared" si="89"/>
        <v/>
      </c>
      <c r="M760" t="str">
        <f t="shared" si="90"/>
        <v/>
      </c>
      <c r="N760" t="str">
        <f t="shared" si="91"/>
        <v/>
      </c>
      <c r="O760" t="str">
        <f t="shared" si="94"/>
        <v/>
      </c>
      <c r="P760" t="str">
        <f t="shared" si="92"/>
        <v/>
      </c>
      <c r="Q760" t="str">
        <f t="shared" si="95"/>
        <v/>
      </c>
    </row>
    <row r="761" spans="1:17" x14ac:dyDescent="0.25">
      <c r="A761" s="110" t="str">
        <f>IF('DBE N'!A764="","",'DBE N'!A764)</f>
        <v/>
      </c>
      <c r="B761" s="110" t="str">
        <f>IF('DBE N'!B764="","",'DBE N'!B764)</f>
        <v/>
      </c>
      <c r="C761" s="94" t="str">
        <f>IF('DBE N'!C764="","",'DBE N'!C764)</f>
        <v/>
      </c>
      <c r="D761" s="89" t="str">
        <f>IF('DBE N'!E764="","",'DBE N'!E764)</f>
        <v/>
      </c>
      <c r="E761" s="62"/>
      <c r="F761" s="62"/>
      <c r="G761" s="62"/>
      <c r="H761" s="62"/>
      <c r="I761" s="72" t="str">
        <f t="shared" si="93"/>
        <v/>
      </c>
      <c r="J761" s="62"/>
      <c r="K761" t="str">
        <f t="shared" si="88"/>
        <v/>
      </c>
      <c r="L761" t="str">
        <f t="shared" si="89"/>
        <v/>
      </c>
      <c r="M761" t="str">
        <f t="shared" si="90"/>
        <v/>
      </c>
      <c r="N761" t="str">
        <f t="shared" si="91"/>
        <v/>
      </c>
      <c r="O761" t="str">
        <f t="shared" si="94"/>
        <v/>
      </c>
      <c r="P761" t="str">
        <f t="shared" si="92"/>
        <v/>
      </c>
      <c r="Q761" t="str">
        <f t="shared" si="95"/>
        <v/>
      </c>
    </row>
    <row r="762" spans="1:17" x14ac:dyDescent="0.25">
      <c r="A762" s="110" t="str">
        <f>IF('DBE N'!A765="","",'DBE N'!A765)</f>
        <v/>
      </c>
      <c r="B762" s="110" t="str">
        <f>IF('DBE N'!B765="","",'DBE N'!B765)</f>
        <v/>
      </c>
      <c r="C762" s="94" t="str">
        <f>IF('DBE N'!C765="","",'DBE N'!C765)</f>
        <v/>
      </c>
      <c r="D762" s="89" t="str">
        <f>IF('DBE N'!E765="","",'DBE N'!E765)</f>
        <v/>
      </c>
      <c r="E762" s="62"/>
      <c r="F762" s="62"/>
      <c r="G762" s="62"/>
      <c r="H762" s="62"/>
      <c r="I762" s="72" t="str">
        <f t="shared" si="93"/>
        <v/>
      </c>
      <c r="J762" s="62"/>
      <c r="K762" t="str">
        <f t="shared" si="88"/>
        <v/>
      </c>
      <c r="L762" t="str">
        <f t="shared" si="89"/>
        <v/>
      </c>
      <c r="M762" t="str">
        <f t="shared" si="90"/>
        <v/>
      </c>
      <c r="N762" t="str">
        <f t="shared" si="91"/>
        <v/>
      </c>
      <c r="O762" t="str">
        <f t="shared" si="94"/>
        <v/>
      </c>
      <c r="P762" t="str">
        <f t="shared" si="92"/>
        <v/>
      </c>
      <c r="Q762" t="str">
        <f t="shared" si="95"/>
        <v/>
      </c>
    </row>
    <row r="763" spans="1:17" x14ac:dyDescent="0.25">
      <c r="A763" s="110" t="str">
        <f>IF('DBE N'!A766="","",'DBE N'!A766)</f>
        <v/>
      </c>
      <c r="B763" s="110" t="str">
        <f>IF('DBE N'!B766="","",'DBE N'!B766)</f>
        <v/>
      </c>
      <c r="C763" s="94" t="str">
        <f>IF('DBE N'!C766="","",'DBE N'!C766)</f>
        <v/>
      </c>
      <c r="D763" s="89" t="str">
        <f>IF('DBE N'!E766="","",'DBE N'!E766)</f>
        <v/>
      </c>
      <c r="E763" s="62"/>
      <c r="F763" s="62"/>
      <c r="G763" s="62"/>
      <c r="H763" s="62"/>
      <c r="I763" s="72" t="str">
        <f t="shared" si="93"/>
        <v/>
      </c>
      <c r="J763" s="62"/>
      <c r="K763" t="str">
        <f t="shared" si="88"/>
        <v/>
      </c>
      <c r="L763" t="str">
        <f t="shared" si="89"/>
        <v/>
      </c>
      <c r="M763" t="str">
        <f t="shared" si="90"/>
        <v/>
      </c>
      <c r="N763" t="str">
        <f t="shared" si="91"/>
        <v/>
      </c>
      <c r="O763" t="str">
        <f t="shared" si="94"/>
        <v/>
      </c>
      <c r="P763" t="str">
        <f t="shared" si="92"/>
        <v/>
      </c>
      <c r="Q763" t="str">
        <f t="shared" si="95"/>
        <v/>
      </c>
    </row>
    <row r="764" spans="1:17" x14ac:dyDescent="0.25">
      <c r="A764" s="110" t="str">
        <f>IF('DBE N'!A767="","",'DBE N'!A767)</f>
        <v/>
      </c>
      <c r="B764" s="110" t="str">
        <f>IF('DBE N'!B767="","",'DBE N'!B767)</f>
        <v/>
      </c>
      <c r="C764" s="94" t="str">
        <f>IF('DBE N'!C767="","",'DBE N'!C767)</f>
        <v/>
      </c>
      <c r="D764" s="89" t="str">
        <f>IF('DBE N'!E767="","",'DBE N'!E767)</f>
        <v/>
      </c>
      <c r="E764" s="62"/>
      <c r="F764" s="62"/>
      <c r="G764" s="62"/>
      <c r="H764" s="62"/>
      <c r="I764" s="72" t="str">
        <f t="shared" si="93"/>
        <v/>
      </c>
      <c r="J764" s="62"/>
      <c r="K764" t="str">
        <f t="shared" si="88"/>
        <v/>
      </c>
      <c r="L764" t="str">
        <f t="shared" si="89"/>
        <v/>
      </c>
      <c r="M764" t="str">
        <f t="shared" si="90"/>
        <v/>
      </c>
      <c r="N764" t="str">
        <f t="shared" si="91"/>
        <v/>
      </c>
      <c r="O764" t="str">
        <f t="shared" si="94"/>
        <v/>
      </c>
      <c r="P764" t="str">
        <f t="shared" si="92"/>
        <v/>
      </c>
      <c r="Q764" t="str">
        <f t="shared" si="95"/>
        <v/>
      </c>
    </row>
    <row r="765" spans="1:17" x14ac:dyDescent="0.25">
      <c r="A765" s="110" t="str">
        <f>IF('DBE N'!A768="","",'DBE N'!A768)</f>
        <v/>
      </c>
      <c r="B765" s="110" t="str">
        <f>IF('DBE N'!B768="","",'DBE N'!B768)</f>
        <v/>
      </c>
      <c r="C765" s="94" t="str">
        <f>IF('DBE N'!C768="","",'DBE N'!C768)</f>
        <v/>
      </c>
      <c r="D765" s="89" t="str">
        <f>IF('DBE N'!E768="","",'DBE N'!E768)</f>
        <v/>
      </c>
      <c r="E765" s="62"/>
      <c r="F765" s="62"/>
      <c r="G765" s="62"/>
      <c r="H765" s="62"/>
      <c r="I765" s="72" t="str">
        <f t="shared" si="93"/>
        <v/>
      </c>
      <c r="J765" s="62"/>
      <c r="K765" t="str">
        <f t="shared" si="88"/>
        <v/>
      </c>
      <c r="L765" t="str">
        <f t="shared" si="89"/>
        <v/>
      </c>
      <c r="M765" t="str">
        <f t="shared" si="90"/>
        <v/>
      </c>
      <c r="N765" t="str">
        <f t="shared" si="91"/>
        <v/>
      </c>
      <c r="O765" t="str">
        <f t="shared" si="94"/>
        <v/>
      </c>
      <c r="P765" t="str">
        <f t="shared" si="92"/>
        <v/>
      </c>
      <c r="Q765" t="str">
        <f t="shared" si="95"/>
        <v/>
      </c>
    </row>
    <row r="766" spans="1:17" x14ac:dyDescent="0.25">
      <c r="A766" s="110" t="str">
        <f>IF('DBE N'!A769="","",'DBE N'!A769)</f>
        <v/>
      </c>
      <c r="B766" s="110" t="str">
        <f>IF('DBE N'!B769="","",'DBE N'!B769)</f>
        <v/>
      </c>
      <c r="C766" s="94" t="str">
        <f>IF('DBE N'!C769="","",'DBE N'!C769)</f>
        <v/>
      </c>
      <c r="D766" s="89" t="str">
        <f>IF('DBE N'!E769="","",'DBE N'!E769)</f>
        <v/>
      </c>
      <c r="E766" s="62"/>
      <c r="F766" s="62"/>
      <c r="G766" s="62"/>
      <c r="H766" s="62"/>
      <c r="I766" s="72" t="str">
        <f t="shared" si="93"/>
        <v/>
      </c>
      <c r="J766" s="62"/>
      <c r="K766" t="str">
        <f t="shared" si="88"/>
        <v/>
      </c>
      <c r="L766" t="str">
        <f t="shared" si="89"/>
        <v/>
      </c>
      <c r="M766" t="str">
        <f t="shared" si="90"/>
        <v/>
      </c>
      <c r="N766" t="str">
        <f t="shared" si="91"/>
        <v/>
      </c>
      <c r="O766" t="str">
        <f t="shared" si="94"/>
        <v/>
      </c>
      <c r="P766" t="str">
        <f t="shared" si="92"/>
        <v/>
      </c>
      <c r="Q766" t="str">
        <f t="shared" si="95"/>
        <v/>
      </c>
    </row>
    <row r="767" spans="1:17" x14ac:dyDescent="0.25">
      <c r="A767" s="110" t="str">
        <f>IF('DBE N'!A770="","",'DBE N'!A770)</f>
        <v/>
      </c>
      <c r="B767" s="110" t="str">
        <f>IF('DBE N'!B770="","",'DBE N'!B770)</f>
        <v/>
      </c>
      <c r="C767" s="94" t="str">
        <f>IF('DBE N'!C770="","",'DBE N'!C770)</f>
        <v/>
      </c>
      <c r="D767" s="89" t="str">
        <f>IF('DBE N'!E770="","",'DBE N'!E770)</f>
        <v/>
      </c>
      <c r="E767" s="62"/>
      <c r="F767" s="62"/>
      <c r="G767" s="62"/>
      <c r="H767" s="62"/>
      <c r="I767" s="72" t="str">
        <f t="shared" si="93"/>
        <v/>
      </c>
      <c r="J767" s="62"/>
      <c r="K767" t="str">
        <f t="shared" si="88"/>
        <v/>
      </c>
      <c r="L767" t="str">
        <f t="shared" si="89"/>
        <v/>
      </c>
      <c r="M767" t="str">
        <f t="shared" si="90"/>
        <v/>
      </c>
      <c r="N767" t="str">
        <f t="shared" si="91"/>
        <v/>
      </c>
      <c r="O767" t="str">
        <f t="shared" si="94"/>
        <v/>
      </c>
      <c r="P767" t="str">
        <f t="shared" si="92"/>
        <v/>
      </c>
      <c r="Q767" t="str">
        <f t="shared" si="95"/>
        <v/>
      </c>
    </row>
    <row r="768" spans="1:17" x14ac:dyDescent="0.25">
      <c r="A768" s="110" t="str">
        <f>IF('DBE N'!A771="","",'DBE N'!A771)</f>
        <v/>
      </c>
      <c r="B768" s="110" t="str">
        <f>IF('DBE N'!B771="","",'DBE N'!B771)</f>
        <v/>
      </c>
      <c r="C768" s="94" t="str">
        <f>IF('DBE N'!C771="","",'DBE N'!C771)</f>
        <v/>
      </c>
      <c r="D768" s="89" t="str">
        <f>IF('DBE N'!E771="","",'DBE N'!E771)</f>
        <v/>
      </c>
      <c r="E768" s="62"/>
      <c r="F768" s="62"/>
      <c r="G768" s="62"/>
      <c r="H768" s="62"/>
      <c r="I768" s="72" t="str">
        <f t="shared" si="93"/>
        <v/>
      </c>
      <c r="J768" s="62"/>
      <c r="K768" t="str">
        <f t="shared" si="88"/>
        <v/>
      </c>
      <c r="L768" t="str">
        <f t="shared" si="89"/>
        <v/>
      </c>
      <c r="M768" t="str">
        <f t="shared" si="90"/>
        <v/>
      </c>
      <c r="N768" t="str">
        <f t="shared" si="91"/>
        <v/>
      </c>
      <c r="O768" t="str">
        <f t="shared" si="94"/>
        <v/>
      </c>
      <c r="P768" t="str">
        <f t="shared" si="92"/>
        <v/>
      </c>
      <c r="Q768" t="str">
        <f t="shared" si="95"/>
        <v/>
      </c>
    </row>
    <row r="769" spans="1:17" x14ac:dyDescent="0.25">
      <c r="A769" s="110" t="str">
        <f>IF('DBE N'!A772="","",'DBE N'!A772)</f>
        <v/>
      </c>
      <c r="B769" s="110" t="str">
        <f>IF('DBE N'!B772="","",'DBE N'!B772)</f>
        <v/>
      </c>
      <c r="C769" s="94" t="str">
        <f>IF('DBE N'!C772="","",'DBE N'!C772)</f>
        <v/>
      </c>
      <c r="D769" s="89" t="str">
        <f>IF('DBE N'!E772="","",'DBE N'!E772)</f>
        <v/>
      </c>
      <c r="E769" s="62"/>
      <c r="F769" s="62"/>
      <c r="G769" s="62"/>
      <c r="H769" s="62"/>
      <c r="I769" s="72" t="str">
        <f t="shared" si="93"/>
        <v/>
      </c>
      <c r="J769" s="62"/>
      <c r="K769" t="str">
        <f t="shared" ref="K769:K832" si="96">IF(C769="","",I769*C769)</f>
        <v/>
      </c>
      <c r="L769" t="str">
        <f t="shared" ref="L769:L832" si="97">IF(C769="","",C769*J769)</f>
        <v/>
      </c>
      <c r="M769" t="str">
        <f t="shared" ref="M769:M832" si="98">IFERROR(VLOOKUP(A769,Tabelle,6,FALSE),"")</f>
        <v/>
      </c>
      <c r="N769" t="str">
        <f t="shared" ref="N769:N832" si="99">IFERROR(VLOOKUP(A769,Tabelle,7,0),"")</f>
        <v/>
      </c>
      <c r="O769" t="str">
        <f t="shared" si="94"/>
        <v/>
      </c>
      <c r="P769" t="str">
        <f t="shared" ref="P769:P832" si="100">IFERROR(M769*D769,"")</f>
        <v/>
      </c>
      <c r="Q769" t="str">
        <f t="shared" si="95"/>
        <v/>
      </c>
    </row>
    <row r="770" spans="1:17" x14ac:dyDescent="0.25">
      <c r="A770" s="110" t="str">
        <f>IF('DBE N'!A773="","",'DBE N'!A773)</f>
        <v/>
      </c>
      <c r="B770" s="110" t="str">
        <f>IF('DBE N'!B773="","",'DBE N'!B773)</f>
        <v/>
      </c>
      <c r="C770" s="94" t="str">
        <f>IF('DBE N'!C773="","",'DBE N'!C773)</f>
        <v/>
      </c>
      <c r="D770" s="89" t="str">
        <f>IF('DBE N'!E773="","",'DBE N'!E773)</f>
        <v/>
      </c>
      <c r="E770" s="62"/>
      <c r="F770" s="62"/>
      <c r="G770" s="62"/>
      <c r="H770" s="62"/>
      <c r="I770" s="72" t="str">
        <f t="shared" ref="I770:I833" si="101">IF(D770="","",(Q770))</f>
        <v/>
      </c>
      <c r="J770" s="62"/>
      <c r="K770" t="str">
        <f t="shared" si="96"/>
        <v/>
      </c>
      <c r="L770" t="str">
        <f t="shared" si="97"/>
        <v/>
      </c>
      <c r="M770" t="str">
        <f t="shared" si="98"/>
        <v/>
      </c>
      <c r="N770" t="str">
        <f t="shared" si="99"/>
        <v/>
      </c>
      <c r="O770" t="str">
        <f t="shared" ref="O770:O833" si="102">IFERROR(M770+N770,"")</f>
        <v/>
      </c>
      <c r="P770" t="str">
        <f t="shared" si="100"/>
        <v/>
      </c>
      <c r="Q770" t="str">
        <f t="shared" ref="Q770:Q833" si="103">IFERROR(N770*D770,"")</f>
        <v/>
      </c>
    </row>
    <row r="771" spans="1:17" x14ac:dyDescent="0.25">
      <c r="A771" s="110" t="str">
        <f>IF('DBE N'!A774="","",'DBE N'!A774)</f>
        <v/>
      </c>
      <c r="B771" s="110" t="str">
        <f>IF('DBE N'!B774="","",'DBE N'!B774)</f>
        <v/>
      </c>
      <c r="C771" s="94" t="str">
        <f>IF('DBE N'!C774="","",'DBE N'!C774)</f>
        <v/>
      </c>
      <c r="D771" s="89" t="str">
        <f>IF('DBE N'!E774="","",'DBE N'!E774)</f>
        <v/>
      </c>
      <c r="E771" s="62"/>
      <c r="F771" s="62"/>
      <c r="G771" s="62"/>
      <c r="H771" s="62"/>
      <c r="I771" s="72" t="str">
        <f t="shared" si="101"/>
        <v/>
      </c>
      <c r="J771" s="62"/>
      <c r="K771" t="str">
        <f t="shared" si="96"/>
        <v/>
      </c>
      <c r="L771" t="str">
        <f t="shared" si="97"/>
        <v/>
      </c>
      <c r="M771" t="str">
        <f t="shared" si="98"/>
        <v/>
      </c>
      <c r="N771" t="str">
        <f t="shared" si="99"/>
        <v/>
      </c>
      <c r="O771" t="str">
        <f t="shared" si="102"/>
        <v/>
      </c>
      <c r="P771" t="str">
        <f t="shared" si="100"/>
        <v/>
      </c>
      <c r="Q771" t="str">
        <f t="shared" si="103"/>
        <v/>
      </c>
    </row>
    <row r="772" spans="1:17" x14ac:dyDescent="0.25">
      <c r="A772" s="110" t="str">
        <f>IF('DBE N'!A775="","",'DBE N'!A775)</f>
        <v/>
      </c>
      <c r="B772" s="110" t="str">
        <f>IF('DBE N'!B775="","",'DBE N'!B775)</f>
        <v/>
      </c>
      <c r="C772" s="94" t="str">
        <f>IF('DBE N'!C775="","",'DBE N'!C775)</f>
        <v/>
      </c>
      <c r="D772" s="89" t="str">
        <f>IF('DBE N'!E775="","",'DBE N'!E775)</f>
        <v/>
      </c>
      <c r="E772" s="62"/>
      <c r="F772" s="62"/>
      <c r="G772" s="62"/>
      <c r="H772" s="62"/>
      <c r="I772" s="72" t="str">
        <f t="shared" si="101"/>
        <v/>
      </c>
      <c r="J772" s="62"/>
      <c r="K772" t="str">
        <f t="shared" si="96"/>
        <v/>
      </c>
      <c r="L772" t="str">
        <f t="shared" si="97"/>
        <v/>
      </c>
      <c r="M772" t="str">
        <f t="shared" si="98"/>
        <v/>
      </c>
      <c r="N772" t="str">
        <f t="shared" si="99"/>
        <v/>
      </c>
      <c r="O772" t="str">
        <f t="shared" si="102"/>
        <v/>
      </c>
      <c r="P772" t="str">
        <f t="shared" si="100"/>
        <v/>
      </c>
      <c r="Q772" t="str">
        <f t="shared" si="103"/>
        <v/>
      </c>
    </row>
    <row r="773" spans="1:17" x14ac:dyDescent="0.25">
      <c r="A773" s="110" t="str">
        <f>IF('DBE N'!A776="","",'DBE N'!A776)</f>
        <v/>
      </c>
      <c r="B773" s="110" t="str">
        <f>IF('DBE N'!B776="","",'DBE N'!B776)</f>
        <v/>
      </c>
      <c r="C773" s="94" t="str">
        <f>IF('DBE N'!C776="","",'DBE N'!C776)</f>
        <v/>
      </c>
      <c r="D773" s="89" t="str">
        <f>IF('DBE N'!E776="","",'DBE N'!E776)</f>
        <v/>
      </c>
      <c r="E773" s="62"/>
      <c r="F773" s="62"/>
      <c r="G773" s="62"/>
      <c r="H773" s="62"/>
      <c r="I773" s="72" t="str">
        <f t="shared" si="101"/>
        <v/>
      </c>
      <c r="J773" s="62"/>
      <c r="K773" t="str">
        <f t="shared" si="96"/>
        <v/>
      </c>
      <c r="L773" t="str">
        <f t="shared" si="97"/>
        <v/>
      </c>
      <c r="M773" t="str">
        <f t="shared" si="98"/>
        <v/>
      </c>
      <c r="N773" t="str">
        <f t="shared" si="99"/>
        <v/>
      </c>
      <c r="O773" t="str">
        <f t="shared" si="102"/>
        <v/>
      </c>
      <c r="P773" t="str">
        <f t="shared" si="100"/>
        <v/>
      </c>
      <c r="Q773" t="str">
        <f t="shared" si="103"/>
        <v/>
      </c>
    </row>
    <row r="774" spans="1:17" x14ac:dyDescent="0.25">
      <c r="A774" s="110" t="str">
        <f>IF('DBE N'!A777="","",'DBE N'!A777)</f>
        <v/>
      </c>
      <c r="B774" s="110" t="str">
        <f>IF('DBE N'!B777="","",'DBE N'!B777)</f>
        <v/>
      </c>
      <c r="C774" s="94" t="str">
        <f>IF('DBE N'!C777="","",'DBE N'!C777)</f>
        <v/>
      </c>
      <c r="D774" s="89" t="str">
        <f>IF('DBE N'!E777="","",'DBE N'!E777)</f>
        <v/>
      </c>
      <c r="E774" s="62"/>
      <c r="F774" s="62"/>
      <c r="G774" s="62"/>
      <c r="H774" s="62"/>
      <c r="I774" s="72" t="str">
        <f t="shared" si="101"/>
        <v/>
      </c>
      <c r="J774" s="62"/>
      <c r="K774" t="str">
        <f t="shared" si="96"/>
        <v/>
      </c>
      <c r="L774" t="str">
        <f t="shared" si="97"/>
        <v/>
      </c>
      <c r="M774" t="str">
        <f t="shared" si="98"/>
        <v/>
      </c>
      <c r="N774" t="str">
        <f t="shared" si="99"/>
        <v/>
      </c>
      <c r="O774" t="str">
        <f t="shared" si="102"/>
        <v/>
      </c>
      <c r="P774" t="str">
        <f t="shared" si="100"/>
        <v/>
      </c>
      <c r="Q774" t="str">
        <f t="shared" si="103"/>
        <v/>
      </c>
    </row>
    <row r="775" spans="1:17" x14ac:dyDescent="0.25">
      <c r="A775" s="110" t="str">
        <f>IF('DBE N'!A778="","",'DBE N'!A778)</f>
        <v/>
      </c>
      <c r="B775" s="110" t="str">
        <f>IF('DBE N'!B778="","",'DBE N'!B778)</f>
        <v/>
      </c>
      <c r="C775" s="94" t="str">
        <f>IF('DBE N'!C778="","",'DBE N'!C778)</f>
        <v/>
      </c>
      <c r="D775" s="89" t="str">
        <f>IF('DBE N'!E778="","",'DBE N'!E778)</f>
        <v/>
      </c>
      <c r="E775" s="62"/>
      <c r="F775" s="62"/>
      <c r="G775" s="62"/>
      <c r="H775" s="62"/>
      <c r="I775" s="72" t="str">
        <f t="shared" si="101"/>
        <v/>
      </c>
      <c r="J775" s="62"/>
      <c r="K775" t="str">
        <f t="shared" si="96"/>
        <v/>
      </c>
      <c r="L775" t="str">
        <f t="shared" si="97"/>
        <v/>
      </c>
      <c r="M775" t="str">
        <f t="shared" si="98"/>
        <v/>
      </c>
      <c r="N775" t="str">
        <f t="shared" si="99"/>
        <v/>
      </c>
      <c r="O775" t="str">
        <f t="shared" si="102"/>
        <v/>
      </c>
      <c r="P775" t="str">
        <f t="shared" si="100"/>
        <v/>
      </c>
      <c r="Q775" t="str">
        <f t="shared" si="103"/>
        <v/>
      </c>
    </row>
    <row r="776" spans="1:17" x14ac:dyDescent="0.25">
      <c r="A776" s="110" t="str">
        <f>IF('DBE N'!A779="","",'DBE N'!A779)</f>
        <v/>
      </c>
      <c r="B776" s="110" t="str">
        <f>IF('DBE N'!B779="","",'DBE N'!B779)</f>
        <v/>
      </c>
      <c r="C776" s="94" t="str">
        <f>IF('DBE N'!C779="","",'DBE N'!C779)</f>
        <v/>
      </c>
      <c r="D776" s="89" t="str">
        <f>IF('DBE N'!E779="","",'DBE N'!E779)</f>
        <v/>
      </c>
      <c r="E776" s="62"/>
      <c r="F776" s="62"/>
      <c r="G776" s="62"/>
      <c r="H776" s="62"/>
      <c r="I776" s="72" t="str">
        <f t="shared" si="101"/>
        <v/>
      </c>
      <c r="J776" s="62"/>
      <c r="K776" t="str">
        <f t="shared" si="96"/>
        <v/>
      </c>
      <c r="L776" t="str">
        <f t="shared" si="97"/>
        <v/>
      </c>
      <c r="M776" t="str">
        <f t="shared" si="98"/>
        <v/>
      </c>
      <c r="N776" t="str">
        <f t="shared" si="99"/>
        <v/>
      </c>
      <c r="O776" t="str">
        <f t="shared" si="102"/>
        <v/>
      </c>
      <c r="P776" t="str">
        <f t="shared" si="100"/>
        <v/>
      </c>
      <c r="Q776" t="str">
        <f t="shared" si="103"/>
        <v/>
      </c>
    </row>
    <row r="777" spans="1:17" x14ac:dyDescent="0.25">
      <c r="A777" s="110" t="str">
        <f>IF('DBE N'!A780="","",'DBE N'!A780)</f>
        <v/>
      </c>
      <c r="B777" s="110" t="str">
        <f>IF('DBE N'!B780="","",'DBE N'!B780)</f>
        <v/>
      </c>
      <c r="C777" s="94" t="str">
        <f>IF('DBE N'!C780="","",'DBE N'!C780)</f>
        <v/>
      </c>
      <c r="D777" s="89" t="str">
        <f>IF('DBE N'!E780="","",'DBE N'!E780)</f>
        <v/>
      </c>
      <c r="E777" s="62"/>
      <c r="F777" s="62"/>
      <c r="G777" s="62"/>
      <c r="H777" s="62"/>
      <c r="I777" s="72" t="str">
        <f t="shared" si="101"/>
        <v/>
      </c>
      <c r="J777" s="62"/>
      <c r="K777" t="str">
        <f t="shared" si="96"/>
        <v/>
      </c>
      <c r="L777" t="str">
        <f t="shared" si="97"/>
        <v/>
      </c>
      <c r="M777" t="str">
        <f t="shared" si="98"/>
        <v/>
      </c>
      <c r="N777" t="str">
        <f t="shared" si="99"/>
        <v/>
      </c>
      <c r="O777" t="str">
        <f t="shared" si="102"/>
        <v/>
      </c>
      <c r="P777" t="str">
        <f t="shared" si="100"/>
        <v/>
      </c>
      <c r="Q777" t="str">
        <f t="shared" si="103"/>
        <v/>
      </c>
    </row>
    <row r="778" spans="1:17" x14ac:dyDescent="0.25">
      <c r="A778" s="110" t="str">
        <f>IF('DBE N'!A781="","",'DBE N'!A781)</f>
        <v/>
      </c>
      <c r="B778" s="110" t="str">
        <f>IF('DBE N'!B781="","",'DBE N'!B781)</f>
        <v/>
      </c>
      <c r="C778" s="94" t="str">
        <f>IF('DBE N'!C781="","",'DBE N'!C781)</f>
        <v/>
      </c>
      <c r="D778" s="89" t="str">
        <f>IF('DBE N'!E781="","",'DBE N'!E781)</f>
        <v/>
      </c>
      <c r="E778" s="62"/>
      <c r="F778" s="62"/>
      <c r="G778" s="62"/>
      <c r="H778" s="62"/>
      <c r="I778" s="72" t="str">
        <f t="shared" si="101"/>
        <v/>
      </c>
      <c r="J778" s="62"/>
      <c r="K778" t="str">
        <f t="shared" si="96"/>
        <v/>
      </c>
      <c r="L778" t="str">
        <f t="shared" si="97"/>
        <v/>
      </c>
      <c r="M778" t="str">
        <f t="shared" si="98"/>
        <v/>
      </c>
      <c r="N778" t="str">
        <f t="shared" si="99"/>
        <v/>
      </c>
      <c r="O778" t="str">
        <f t="shared" si="102"/>
        <v/>
      </c>
      <c r="P778" t="str">
        <f t="shared" si="100"/>
        <v/>
      </c>
      <c r="Q778" t="str">
        <f t="shared" si="103"/>
        <v/>
      </c>
    </row>
    <row r="779" spans="1:17" x14ac:dyDescent="0.25">
      <c r="A779" s="110" t="str">
        <f>IF('DBE N'!A782="","",'DBE N'!A782)</f>
        <v/>
      </c>
      <c r="B779" s="110" t="str">
        <f>IF('DBE N'!B782="","",'DBE N'!B782)</f>
        <v/>
      </c>
      <c r="C779" s="94" t="str">
        <f>IF('DBE N'!C782="","",'DBE N'!C782)</f>
        <v/>
      </c>
      <c r="D779" s="89" t="str">
        <f>IF('DBE N'!E782="","",'DBE N'!E782)</f>
        <v/>
      </c>
      <c r="E779" s="62"/>
      <c r="F779" s="62"/>
      <c r="G779" s="62"/>
      <c r="H779" s="62"/>
      <c r="I779" s="72" t="str">
        <f t="shared" si="101"/>
        <v/>
      </c>
      <c r="J779" s="62"/>
      <c r="K779" t="str">
        <f t="shared" si="96"/>
        <v/>
      </c>
      <c r="L779" t="str">
        <f t="shared" si="97"/>
        <v/>
      </c>
      <c r="M779" t="str">
        <f t="shared" si="98"/>
        <v/>
      </c>
      <c r="N779" t="str">
        <f t="shared" si="99"/>
        <v/>
      </c>
      <c r="O779" t="str">
        <f t="shared" si="102"/>
        <v/>
      </c>
      <c r="P779" t="str">
        <f t="shared" si="100"/>
        <v/>
      </c>
      <c r="Q779" t="str">
        <f t="shared" si="103"/>
        <v/>
      </c>
    </row>
    <row r="780" spans="1:17" x14ac:dyDescent="0.25">
      <c r="A780" s="110" t="str">
        <f>IF('DBE N'!A783="","",'DBE N'!A783)</f>
        <v/>
      </c>
      <c r="B780" s="110" t="str">
        <f>IF('DBE N'!B783="","",'DBE N'!B783)</f>
        <v/>
      </c>
      <c r="C780" s="94" t="str">
        <f>IF('DBE N'!C783="","",'DBE N'!C783)</f>
        <v/>
      </c>
      <c r="D780" s="89" t="str">
        <f>IF('DBE N'!E783="","",'DBE N'!E783)</f>
        <v/>
      </c>
      <c r="E780" s="62"/>
      <c r="F780" s="62"/>
      <c r="G780" s="62"/>
      <c r="H780" s="62"/>
      <c r="I780" s="72" t="str">
        <f t="shared" si="101"/>
        <v/>
      </c>
      <c r="J780" s="62"/>
      <c r="K780" t="str">
        <f t="shared" si="96"/>
        <v/>
      </c>
      <c r="L780" t="str">
        <f t="shared" si="97"/>
        <v/>
      </c>
      <c r="M780" t="str">
        <f t="shared" si="98"/>
        <v/>
      </c>
      <c r="N780" t="str">
        <f t="shared" si="99"/>
        <v/>
      </c>
      <c r="O780" t="str">
        <f t="shared" si="102"/>
        <v/>
      </c>
      <c r="P780" t="str">
        <f t="shared" si="100"/>
        <v/>
      </c>
      <c r="Q780" t="str">
        <f t="shared" si="103"/>
        <v/>
      </c>
    </row>
    <row r="781" spans="1:17" x14ac:dyDescent="0.25">
      <c r="A781" s="110" t="str">
        <f>IF('DBE N'!A784="","",'DBE N'!A784)</f>
        <v/>
      </c>
      <c r="B781" s="110" t="str">
        <f>IF('DBE N'!B784="","",'DBE N'!B784)</f>
        <v/>
      </c>
      <c r="C781" s="94" t="str">
        <f>IF('DBE N'!C784="","",'DBE N'!C784)</f>
        <v/>
      </c>
      <c r="D781" s="89" t="str">
        <f>IF('DBE N'!E784="","",'DBE N'!E784)</f>
        <v/>
      </c>
      <c r="E781" s="62"/>
      <c r="F781" s="62"/>
      <c r="G781" s="62"/>
      <c r="H781" s="62"/>
      <c r="I781" s="72" t="str">
        <f t="shared" si="101"/>
        <v/>
      </c>
      <c r="J781" s="62"/>
      <c r="K781" t="str">
        <f t="shared" si="96"/>
        <v/>
      </c>
      <c r="L781" t="str">
        <f t="shared" si="97"/>
        <v/>
      </c>
      <c r="M781" t="str">
        <f t="shared" si="98"/>
        <v/>
      </c>
      <c r="N781" t="str">
        <f t="shared" si="99"/>
        <v/>
      </c>
      <c r="O781" t="str">
        <f t="shared" si="102"/>
        <v/>
      </c>
      <c r="P781" t="str">
        <f t="shared" si="100"/>
        <v/>
      </c>
      <c r="Q781" t="str">
        <f t="shared" si="103"/>
        <v/>
      </c>
    </row>
    <row r="782" spans="1:17" x14ac:dyDescent="0.25">
      <c r="A782" s="110" t="str">
        <f>IF('DBE N'!A785="","",'DBE N'!A785)</f>
        <v/>
      </c>
      <c r="B782" s="110" t="str">
        <f>IF('DBE N'!B785="","",'DBE N'!B785)</f>
        <v/>
      </c>
      <c r="C782" s="94" t="str">
        <f>IF('DBE N'!C785="","",'DBE N'!C785)</f>
        <v/>
      </c>
      <c r="D782" s="89" t="str">
        <f>IF('DBE N'!E785="","",'DBE N'!E785)</f>
        <v/>
      </c>
      <c r="E782" s="62"/>
      <c r="F782" s="62"/>
      <c r="G782" s="62"/>
      <c r="H782" s="62"/>
      <c r="I782" s="72" t="str">
        <f t="shared" si="101"/>
        <v/>
      </c>
      <c r="J782" s="62"/>
      <c r="K782" t="str">
        <f t="shared" si="96"/>
        <v/>
      </c>
      <c r="L782" t="str">
        <f t="shared" si="97"/>
        <v/>
      </c>
      <c r="M782" t="str">
        <f t="shared" si="98"/>
        <v/>
      </c>
      <c r="N782" t="str">
        <f t="shared" si="99"/>
        <v/>
      </c>
      <c r="O782" t="str">
        <f t="shared" si="102"/>
        <v/>
      </c>
      <c r="P782" t="str">
        <f t="shared" si="100"/>
        <v/>
      </c>
      <c r="Q782" t="str">
        <f t="shared" si="103"/>
        <v/>
      </c>
    </row>
    <row r="783" spans="1:17" x14ac:dyDescent="0.25">
      <c r="A783" s="110" t="str">
        <f>IF('DBE N'!A786="","",'DBE N'!A786)</f>
        <v/>
      </c>
      <c r="B783" s="110" t="str">
        <f>IF('DBE N'!B786="","",'DBE N'!B786)</f>
        <v/>
      </c>
      <c r="C783" s="94" t="str">
        <f>IF('DBE N'!C786="","",'DBE N'!C786)</f>
        <v/>
      </c>
      <c r="D783" s="89" t="str">
        <f>IF('DBE N'!E786="","",'DBE N'!E786)</f>
        <v/>
      </c>
      <c r="E783" s="62"/>
      <c r="F783" s="62"/>
      <c r="G783" s="62"/>
      <c r="H783" s="62"/>
      <c r="I783" s="72" t="str">
        <f t="shared" si="101"/>
        <v/>
      </c>
      <c r="J783" s="62"/>
      <c r="K783" t="str">
        <f t="shared" si="96"/>
        <v/>
      </c>
      <c r="L783" t="str">
        <f t="shared" si="97"/>
        <v/>
      </c>
      <c r="M783" t="str">
        <f t="shared" si="98"/>
        <v/>
      </c>
      <c r="N783" t="str">
        <f t="shared" si="99"/>
        <v/>
      </c>
      <c r="O783" t="str">
        <f t="shared" si="102"/>
        <v/>
      </c>
      <c r="P783" t="str">
        <f t="shared" si="100"/>
        <v/>
      </c>
      <c r="Q783" t="str">
        <f t="shared" si="103"/>
        <v/>
      </c>
    </row>
    <row r="784" spans="1:17" x14ac:dyDescent="0.25">
      <c r="A784" s="110" t="str">
        <f>IF('DBE N'!A787="","",'DBE N'!A787)</f>
        <v/>
      </c>
      <c r="B784" s="110" t="str">
        <f>IF('DBE N'!B787="","",'DBE N'!B787)</f>
        <v/>
      </c>
      <c r="C784" s="94" t="str">
        <f>IF('DBE N'!C787="","",'DBE N'!C787)</f>
        <v/>
      </c>
      <c r="D784" s="89" t="str">
        <f>IF('DBE N'!E787="","",'DBE N'!E787)</f>
        <v/>
      </c>
      <c r="E784" s="62"/>
      <c r="F784" s="62"/>
      <c r="G784" s="62"/>
      <c r="H784" s="62"/>
      <c r="I784" s="72" t="str">
        <f t="shared" si="101"/>
        <v/>
      </c>
      <c r="J784" s="62"/>
      <c r="K784" t="str">
        <f t="shared" si="96"/>
        <v/>
      </c>
      <c r="L784" t="str">
        <f t="shared" si="97"/>
        <v/>
      </c>
      <c r="M784" t="str">
        <f t="shared" si="98"/>
        <v/>
      </c>
      <c r="N784" t="str">
        <f t="shared" si="99"/>
        <v/>
      </c>
      <c r="O784" t="str">
        <f t="shared" si="102"/>
        <v/>
      </c>
      <c r="P784" t="str">
        <f t="shared" si="100"/>
        <v/>
      </c>
      <c r="Q784" t="str">
        <f t="shared" si="103"/>
        <v/>
      </c>
    </row>
    <row r="785" spans="1:17" x14ac:dyDescent="0.25">
      <c r="A785" s="110" t="str">
        <f>IF('DBE N'!A788="","",'DBE N'!A788)</f>
        <v/>
      </c>
      <c r="B785" s="110" t="str">
        <f>IF('DBE N'!B788="","",'DBE N'!B788)</f>
        <v/>
      </c>
      <c r="C785" s="94" t="str">
        <f>IF('DBE N'!C788="","",'DBE N'!C788)</f>
        <v/>
      </c>
      <c r="D785" s="89" t="str">
        <f>IF('DBE N'!E788="","",'DBE N'!E788)</f>
        <v/>
      </c>
      <c r="E785" s="62"/>
      <c r="F785" s="62"/>
      <c r="G785" s="62"/>
      <c r="H785" s="62"/>
      <c r="I785" s="72" t="str">
        <f t="shared" si="101"/>
        <v/>
      </c>
      <c r="J785" s="62"/>
      <c r="K785" t="str">
        <f t="shared" si="96"/>
        <v/>
      </c>
      <c r="L785" t="str">
        <f t="shared" si="97"/>
        <v/>
      </c>
      <c r="M785" t="str">
        <f t="shared" si="98"/>
        <v/>
      </c>
      <c r="N785" t="str">
        <f t="shared" si="99"/>
        <v/>
      </c>
      <c r="O785" t="str">
        <f t="shared" si="102"/>
        <v/>
      </c>
      <c r="P785" t="str">
        <f t="shared" si="100"/>
        <v/>
      </c>
      <c r="Q785" t="str">
        <f t="shared" si="103"/>
        <v/>
      </c>
    </row>
    <row r="786" spans="1:17" x14ac:dyDescent="0.25">
      <c r="A786" s="110" t="str">
        <f>IF('DBE N'!A789="","",'DBE N'!A789)</f>
        <v/>
      </c>
      <c r="B786" s="110" t="str">
        <f>IF('DBE N'!B789="","",'DBE N'!B789)</f>
        <v/>
      </c>
      <c r="C786" s="94" t="str">
        <f>IF('DBE N'!C789="","",'DBE N'!C789)</f>
        <v/>
      </c>
      <c r="D786" s="89" t="str">
        <f>IF('DBE N'!E789="","",'DBE N'!E789)</f>
        <v/>
      </c>
      <c r="E786" s="62"/>
      <c r="F786" s="62"/>
      <c r="G786" s="62"/>
      <c r="H786" s="62"/>
      <c r="I786" s="72" t="str">
        <f t="shared" si="101"/>
        <v/>
      </c>
      <c r="J786" s="62"/>
      <c r="K786" t="str">
        <f t="shared" si="96"/>
        <v/>
      </c>
      <c r="L786" t="str">
        <f t="shared" si="97"/>
        <v/>
      </c>
      <c r="M786" t="str">
        <f t="shared" si="98"/>
        <v/>
      </c>
      <c r="N786" t="str">
        <f t="shared" si="99"/>
        <v/>
      </c>
      <c r="O786" t="str">
        <f t="shared" si="102"/>
        <v/>
      </c>
      <c r="P786" t="str">
        <f t="shared" si="100"/>
        <v/>
      </c>
      <c r="Q786" t="str">
        <f t="shared" si="103"/>
        <v/>
      </c>
    </row>
    <row r="787" spans="1:17" x14ac:dyDescent="0.25">
      <c r="A787" s="110" t="str">
        <f>IF('DBE N'!A790="","",'DBE N'!A790)</f>
        <v/>
      </c>
      <c r="B787" s="110" t="str">
        <f>IF('DBE N'!B790="","",'DBE N'!B790)</f>
        <v/>
      </c>
      <c r="C787" s="94" t="str">
        <f>IF('DBE N'!C790="","",'DBE N'!C790)</f>
        <v/>
      </c>
      <c r="D787" s="89" t="str">
        <f>IF('DBE N'!E790="","",'DBE N'!E790)</f>
        <v/>
      </c>
      <c r="E787" s="62"/>
      <c r="F787" s="62"/>
      <c r="G787" s="62"/>
      <c r="H787" s="62"/>
      <c r="I787" s="72" t="str">
        <f t="shared" si="101"/>
        <v/>
      </c>
      <c r="J787" s="62"/>
      <c r="K787" t="str">
        <f t="shared" si="96"/>
        <v/>
      </c>
      <c r="L787" t="str">
        <f t="shared" si="97"/>
        <v/>
      </c>
      <c r="M787" t="str">
        <f t="shared" si="98"/>
        <v/>
      </c>
      <c r="N787" t="str">
        <f t="shared" si="99"/>
        <v/>
      </c>
      <c r="O787" t="str">
        <f t="shared" si="102"/>
        <v/>
      </c>
      <c r="P787" t="str">
        <f t="shared" si="100"/>
        <v/>
      </c>
      <c r="Q787" t="str">
        <f t="shared" si="103"/>
        <v/>
      </c>
    </row>
    <row r="788" spans="1:17" x14ac:dyDescent="0.25">
      <c r="A788" s="110" t="str">
        <f>IF('DBE N'!A791="","",'DBE N'!A791)</f>
        <v/>
      </c>
      <c r="B788" s="110" t="str">
        <f>IF('DBE N'!B791="","",'DBE N'!B791)</f>
        <v/>
      </c>
      <c r="C788" s="94" t="str">
        <f>IF('DBE N'!C791="","",'DBE N'!C791)</f>
        <v/>
      </c>
      <c r="D788" s="89" t="str">
        <f>IF('DBE N'!E791="","",'DBE N'!E791)</f>
        <v/>
      </c>
      <c r="E788" s="62"/>
      <c r="F788" s="62"/>
      <c r="G788" s="62"/>
      <c r="H788" s="62"/>
      <c r="I788" s="72" t="str">
        <f t="shared" si="101"/>
        <v/>
      </c>
      <c r="J788" s="62"/>
      <c r="K788" t="str">
        <f t="shared" si="96"/>
        <v/>
      </c>
      <c r="L788" t="str">
        <f t="shared" si="97"/>
        <v/>
      </c>
      <c r="M788" t="str">
        <f t="shared" si="98"/>
        <v/>
      </c>
      <c r="N788" t="str">
        <f t="shared" si="99"/>
        <v/>
      </c>
      <c r="O788" t="str">
        <f t="shared" si="102"/>
        <v/>
      </c>
      <c r="P788" t="str">
        <f t="shared" si="100"/>
        <v/>
      </c>
      <c r="Q788" t="str">
        <f t="shared" si="103"/>
        <v/>
      </c>
    </row>
    <row r="789" spans="1:17" x14ac:dyDescent="0.25">
      <c r="A789" s="110" t="str">
        <f>IF('DBE N'!A792="","",'DBE N'!A792)</f>
        <v/>
      </c>
      <c r="B789" s="110" t="str">
        <f>IF('DBE N'!B792="","",'DBE N'!B792)</f>
        <v/>
      </c>
      <c r="C789" s="94" t="str">
        <f>IF('DBE N'!C792="","",'DBE N'!C792)</f>
        <v/>
      </c>
      <c r="D789" s="89" t="str">
        <f>IF('DBE N'!E792="","",'DBE N'!E792)</f>
        <v/>
      </c>
      <c r="E789" s="62"/>
      <c r="F789" s="62"/>
      <c r="G789" s="62"/>
      <c r="H789" s="62"/>
      <c r="I789" s="72" t="str">
        <f t="shared" si="101"/>
        <v/>
      </c>
      <c r="J789" s="62"/>
      <c r="K789" t="str">
        <f t="shared" si="96"/>
        <v/>
      </c>
      <c r="L789" t="str">
        <f t="shared" si="97"/>
        <v/>
      </c>
      <c r="M789" t="str">
        <f t="shared" si="98"/>
        <v/>
      </c>
      <c r="N789" t="str">
        <f t="shared" si="99"/>
        <v/>
      </c>
      <c r="O789" t="str">
        <f t="shared" si="102"/>
        <v/>
      </c>
      <c r="P789" t="str">
        <f t="shared" si="100"/>
        <v/>
      </c>
      <c r="Q789" t="str">
        <f t="shared" si="103"/>
        <v/>
      </c>
    </row>
    <row r="790" spans="1:17" x14ac:dyDescent="0.25">
      <c r="A790" s="110" t="str">
        <f>IF('DBE N'!A793="","",'DBE N'!A793)</f>
        <v/>
      </c>
      <c r="B790" s="110" t="str">
        <f>IF('DBE N'!B793="","",'DBE N'!B793)</f>
        <v/>
      </c>
      <c r="C790" s="94" t="str">
        <f>IF('DBE N'!C793="","",'DBE N'!C793)</f>
        <v/>
      </c>
      <c r="D790" s="89" t="str">
        <f>IF('DBE N'!E793="","",'DBE N'!E793)</f>
        <v/>
      </c>
      <c r="E790" s="62"/>
      <c r="F790" s="62"/>
      <c r="G790" s="62"/>
      <c r="H790" s="62"/>
      <c r="I790" s="72" t="str">
        <f t="shared" si="101"/>
        <v/>
      </c>
      <c r="J790" s="62"/>
      <c r="K790" t="str">
        <f t="shared" si="96"/>
        <v/>
      </c>
      <c r="L790" t="str">
        <f t="shared" si="97"/>
        <v/>
      </c>
      <c r="M790" t="str">
        <f t="shared" si="98"/>
        <v/>
      </c>
      <c r="N790" t="str">
        <f t="shared" si="99"/>
        <v/>
      </c>
      <c r="O790" t="str">
        <f t="shared" si="102"/>
        <v/>
      </c>
      <c r="P790" t="str">
        <f t="shared" si="100"/>
        <v/>
      </c>
      <c r="Q790" t="str">
        <f t="shared" si="103"/>
        <v/>
      </c>
    </row>
    <row r="791" spans="1:17" x14ac:dyDescent="0.25">
      <c r="A791" s="110" t="str">
        <f>IF('DBE N'!A794="","",'DBE N'!A794)</f>
        <v/>
      </c>
      <c r="B791" s="110" t="str">
        <f>IF('DBE N'!B794="","",'DBE N'!B794)</f>
        <v/>
      </c>
      <c r="C791" s="94" t="str">
        <f>IF('DBE N'!C794="","",'DBE N'!C794)</f>
        <v/>
      </c>
      <c r="D791" s="89" t="str">
        <f>IF('DBE N'!E794="","",'DBE N'!E794)</f>
        <v/>
      </c>
      <c r="E791" s="62"/>
      <c r="F791" s="62"/>
      <c r="G791" s="62"/>
      <c r="H791" s="62"/>
      <c r="I791" s="72" t="str">
        <f t="shared" si="101"/>
        <v/>
      </c>
      <c r="J791" s="62"/>
      <c r="K791" t="str">
        <f t="shared" si="96"/>
        <v/>
      </c>
      <c r="L791" t="str">
        <f t="shared" si="97"/>
        <v/>
      </c>
      <c r="M791" t="str">
        <f t="shared" si="98"/>
        <v/>
      </c>
      <c r="N791" t="str">
        <f t="shared" si="99"/>
        <v/>
      </c>
      <c r="O791" t="str">
        <f t="shared" si="102"/>
        <v/>
      </c>
      <c r="P791" t="str">
        <f t="shared" si="100"/>
        <v/>
      </c>
      <c r="Q791" t="str">
        <f t="shared" si="103"/>
        <v/>
      </c>
    </row>
    <row r="792" spans="1:17" x14ac:dyDescent="0.25">
      <c r="A792" s="110" t="str">
        <f>IF('DBE N'!A795="","",'DBE N'!A795)</f>
        <v/>
      </c>
      <c r="B792" s="110" t="str">
        <f>IF('DBE N'!B795="","",'DBE N'!B795)</f>
        <v/>
      </c>
      <c r="C792" s="94" t="str">
        <f>IF('DBE N'!C795="","",'DBE N'!C795)</f>
        <v/>
      </c>
      <c r="D792" s="89" t="str">
        <f>IF('DBE N'!E795="","",'DBE N'!E795)</f>
        <v/>
      </c>
      <c r="E792" s="62"/>
      <c r="F792" s="62"/>
      <c r="G792" s="62"/>
      <c r="H792" s="62"/>
      <c r="I792" s="72" t="str">
        <f t="shared" si="101"/>
        <v/>
      </c>
      <c r="J792" s="62"/>
      <c r="K792" t="str">
        <f t="shared" si="96"/>
        <v/>
      </c>
      <c r="L792" t="str">
        <f t="shared" si="97"/>
        <v/>
      </c>
      <c r="M792" t="str">
        <f t="shared" si="98"/>
        <v/>
      </c>
      <c r="N792" t="str">
        <f t="shared" si="99"/>
        <v/>
      </c>
      <c r="O792" t="str">
        <f t="shared" si="102"/>
        <v/>
      </c>
      <c r="P792" t="str">
        <f t="shared" si="100"/>
        <v/>
      </c>
      <c r="Q792" t="str">
        <f t="shared" si="103"/>
        <v/>
      </c>
    </row>
    <row r="793" spans="1:17" x14ac:dyDescent="0.25">
      <c r="A793" s="110" t="str">
        <f>IF('DBE N'!A796="","",'DBE N'!A796)</f>
        <v/>
      </c>
      <c r="B793" s="110" t="str">
        <f>IF('DBE N'!B796="","",'DBE N'!B796)</f>
        <v/>
      </c>
      <c r="C793" s="94" t="str">
        <f>IF('DBE N'!C796="","",'DBE N'!C796)</f>
        <v/>
      </c>
      <c r="D793" s="89" t="str">
        <f>IF('DBE N'!E796="","",'DBE N'!E796)</f>
        <v/>
      </c>
      <c r="E793" s="62"/>
      <c r="F793" s="62"/>
      <c r="G793" s="62"/>
      <c r="H793" s="62"/>
      <c r="I793" s="72" t="str">
        <f t="shared" si="101"/>
        <v/>
      </c>
      <c r="J793" s="62"/>
      <c r="K793" t="str">
        <f t="shared" si="96"/>
        <v/>
      </c>
      <c r="L793" t="str">
        <f t="shared" si="97"/>
        <v/>
      </c>
      <c r="M793" t="str">
        <f t="shared" si="98"/>
        <v/>
      </c>
      <c r="N793" t="str">
        <f t="shared" si="99"/>
        <v/>
      </c>
      <c r="O793" t="str">
        <f t="shared" si="102"/>
        <v/>
      </c>
      <c r="P793" t="str">
        <f t="shared" si="100"/>
        <v/>
      </c>
      <c r="Q793" t="str">
        <f t="shared" si="103"/>
        <v/>
      </c>
    </row>
    <row r="794" spans="1:17" x14ac:dyDescent="0.25">
      <c r="A794" s="110" t="str">
        <f>IF('DBE N'!A797="","",'DBE N'!A797)</f>
        <v/>
      </c>
      <c r="B794" s="110" t="str">
        <f>IF('DBE N'!B797="","",'DBE N'!B797)</f>
        <v/>
      </c>
      <c r="C794" s="94" t="str">
        <f>IF('DBE N'!C797="","",'DBE N'!C797)</f>
        <v/>
      </c>
      <c r="D794" s="89" t="str">
        <f>IF('DBE N'!E797="","",'DBE N'!E797)</f>
        <v/>
      </c>
      <c r="E794" s="62"/>
      <c r="F794" s="62"/>
      <c r="G794" s="62"/>
      <c r="H794" s="62"/>
      <c r="I794" s="72" t="str">
        <f t="shared" si="101"/>
        <v/>
      </c>
      <c r="J794" s="62"/>
      <c r="K794" t="str">
        <f t="shared" si="96"/>
        <v/>
      </c>
      <c r="L794" t="str">
        <f t="shared" si="97"/>
        <v/>
      </c>
      <c r="M794" t="str">
        <f t="shared" si="98"/>
        <v/>
      </c>
      <c r="N794" t="str">
        <f t="shared" si="99"/>
        <v/>
      </c>
      <c r="O794" t="str">
        <f t="shared" si="102"/>
        <v/>
      </c>
      <c r="P794" t="str">
        <f t="shared" si="100"/>
        <v/>
      </c>
      <c r="Q794" t="str">
        <f t="shared" si="103"/>
        <v/>
      </c>
    </row>
    <row r="795" spans="1:17" x14ac:dyDescent="0.25">
      <c r="A795" s="110" t="str">
        <f>IF('DBE N'!A798="","",'DBE N'!A798)</f>
        <v/>
      </c>
      <c r="B795" s="110" t="str">
        <f>IF('DBE N'!B798="","",'DBE N'!B798)</f>
        <v/>
      </c>
      <c r="C795" s="94" t="str">
        <f>IF('DBE N'!C798="","",'DBE N'!C798)</f>
        <v/>
      </c>
      <c r="D795" s="89" t="str">
        <f>IF('DBE N'!E798="","",'DBE N'!E798)</f>
        <v/>
      </c>
      <c r="E795" s="62"/>
      <c r="F795" s="62"/>
      <c r="G795" s="62"/>
      <c r="H795" s="62"/>
      <c r="I795" s="72" t="str">
        <f t="shared" si="101"/>
        <v/>
      </c>
      <c r="J795" s="62"/>
      <c r="K795" t="str">
        <f t="shared" si="96"/>
        <v/>
      </c>
      <c r="L795" t="str">
        <f t="shared" si="97"/>
        <v/>
      </c>
      <c r="M795" t="str">
        <f t="shared" si="98"/>
        <v/>
      </c>
      <c r="N795" t="str">
        <f t="shared" si="99"/>
        <v/>
      </c>
      <c r="O795" t="str">
        <f t="shared" si="102"/>
        <v/>
      </c>
      <c r="P795" t="str">
        <f t="shared" si="100"/>
        <v/>
      </c>
      <c r="Q795" t="str">
        <f t="shared" si="103"/>
        <v/>
      </c>
    </row>
    <row r="796" spans="1:17" x14ac:dyDescent="0.25">
      <c r="A796" s="110" t="str">
        <f>IF('DBE N'!A799="","",'DBE N'!A799)</f>
        <v/>
      </c>
      <c r="B796" s="110" t="str">
        <f>IF('DBE N'!B799="","",'DBE N'!B799)</f>
        <v/>
      </c>
      <c r="C796" s="94" t="str">
        <f>IF('DBE N'!C799="","",'DBE N'!C799)</f>
        <v/>
      </c>
      <c r="D796" s="89" t="str">
        <f>IF('DBE N'!E799="","",'DBE N'!E799)</f>
        <v/>
      </c>
      <c r="E796" s="62"/>
      <c r="F796" s="62"/>
      <c r="G796" s="62"/>
      <c r="H796" s="62"/>
      <c r="I796" s="72" t="str">
        <f t="shared" si="101"/>
        <v/>
      </c>
      <c r="J796" s="62"/>
      <c r="K796" t="str">
        <f t="shared" si="96"/>
        <v/>
      </c>
      <c r="L796" t="str">
        <f t="shared" si="97"/>
        <v/>
      </c>
      <c r="M796" t="str">
        <f t="shared" si="98"/>
        <v/>
      </c>
      <c r="N796" t="str">
        <f t="shared" si="99"/>
        <v/>
      </c>
      <c r="O796" t="str">
        <f t="shared" si="102"/>
        <v/>
      </c>
      <c r="P796" t="str">
        <f t="shared" si="100"/>
        <v/>
      </c>
      <c r="Q796" t="str">
        <f t="shared" si="103"/>
        <v/>
      </c>
    </row>
    <row r="797" spans="1:17" x14ac:dyDescent="0.25">
      <c r="A797" s="110" t="str">
        <f>IF('DBE N'!A800="","",'DBE N'!A800)</f>
        <v/>
      </c>
      <c r="B797" s="110" t="str">
        <f>IF('DBE N'!B800="","",'DBE N'!B800)</f>
        <v/>
      </c>
      <c r="C797" s="94" t="str">
        <f>IF('DBE N'!C800="","",'DBE N'!C800)</f>
        <v/>
      </c>
      <c r="D797" s="89" t="str">
        <f>IF('DBE N'!E800="","",'DBE N'!E800)</f>
        <v/>
      </c>
      <c r="E797" s="62"/>
      <c r="F797" s="62"/>
      <c r="G797" s="62"/>
      <c r="H797" s="62"/>
      <c r="I797" s="72" t="str">
        <f t="shared" si="101"/>
        <v/>
      </c>
      <c r="J797" s="62"/>
      <c r="K797" t="str">
        <f t="shared" si="96"/>
        <v/>
      </c>
      <c r="L797" t="str">
        <f t="shared" si="97"/>
        <v/>
      </c>
      <c r="M797" t="str">
        <f t="shared" si="98"/>
        <v/>
      </c>
      <c r="N797" t="str">
        <f t="shared" si="99"/>
        <v/>
      </c>
      <c r="O797" t="str">
        <f t="shared" si="102"/>
        <v/>
      </c>
      <c r="P797" t="str">
        <f t="shared" si="100"/>
        <v/>
      </c>
      <c r="Q797" t="str">
        <f t="shared" si="103"/>
        <v/>
      </c>
    </row>
    <row r="798" spans="1:17" x14ac:dyDescent="0.25">
      <c r="A798" s="110" t="str">
        <f>IF('DBE N'!A801="","",'DBE N'!A801)</f>
        <v/>
      </c>
      <c r="B798" s="110" t="str">
        <f>IF('DBE N'!B801="","",'DBE N'!B801)</f>
        <v/>
      </c>
      <c r="C798" s="94" t="str">
        <f>IF('DBE N'!C801="","",'DBE N'!C801)</f>
        <v/>
      </c>
      <c r="D798" s="89" t="str">
        <f>IF('DBE N'!E801="","",'DBE N'!E801)</f>
        <v/>
      </c>
      <c r="E798" s="62"/>
      <c r="F798" s="62"/>
      <c r="G798" s="62"/>
      <c r="H798" s="62"/>
      <c r="I798" s="72" t="str">
        <f t="shared" si="101"/>
        <v/>
      </c>
      <c r="J798" s="62"/>
      <c r="K798" t="str">
        <f t="shared" si="96"/>
        <v/>
      </c>
      <c r="L798" t="str">
        <f t="shared" si="97"/>
        <v/>
      </c>
      <c r="M798" t="str">
        <f t="shared" si="98"/>
        <v/>
      </c>
      <c r="N798" t="str">
        <f t="shared" si="99"/>
        <v/>
      </c>
      <c r="O798" t="str">
        <f t="shared" si="102"/>
        <v/>
      </c>
      <c r="P798" t="str">
        <f t="shared" si="100"/>
        <v/>
      </c>
      <c r="Q798" t="str">
        <f t="shared" si="103"/>
        <v/>
      </c>
    </row>
    <row r="799" spans="1:17" x14ac:dyDescent="0.25">
      <c r="A799" s="110" t="str">
        <f>IF('DBE N'!A802="","",'DBE N'!A802)</f>
        <v/>
      </c>
      <c r="B799" s="110" t="str">
        <f>IF('DBE N'!B802="","",'DBE N'!B802)</f>
        <v/>
      </c>
      <c r="C799" s="94" t="str">
        <f>IF('DBE N'!C802="","",'DBE N'!C802)</f>
        <v/>
      </c>
      <c r="D799" s="89" t="str">
        <f>IF('DBE N'!E802="","",'DBE N'!E802)</f>
        <v/>
      </c>
      <c r="E799" s="62"/>
      <c r="F799" s="62"/>
      <c r="G799" s="62"/>
      <c r="H799" s="62"/>
      <c r="I799" s="72" t="str">
        <f t="shared" si="101"/>
        <v/>
      </c>
      <c r="J799" s="62"/>
      <c r="K799" t="str">
        <f t="shared" si="96"/>
        <v/>
      </c>
      <c r="L799" t="str">
        <f t="shared" si="97"/>
        <v/>
      </c>
      <c r="M799" t="str">
        <f t="shared" si="98"/>
        <v/>
      </c>
      <c r="N799" t="str">
        <f t="shared" si="99"/>
        <v/>
      </c>
      <c r="O799" t="str">
        <f t="shared" si="102"/>
        <v/>
      </c>
      <c r="P799" t="str">
        <f t="shared" si="100"/>
        <v/>
      </c>
      <c r="Q799" t="str">
        <f t="shared" si="103"/>
        <v/>
      </c>
    </row>
    <row r="800" spans="1:17" x14ac:dyDescent="0.25">
      <c r="A800" s="110" t="str">
        <f>IF('DBE N'!A803="","",'DBE N'!A803)</f>
        <v/>
      </c>
      <c r="B800" s="110" t="str">
        <f>IF('DBE N'!B803="","",'DBE N'!B803)</f>
        <v/>
      </c>
      <c r="C800" s="94" t="str">
        <f>IF('DBE N'!C803="","",'DBE N'!C803)</f>
        <v/>
      </c>
      <c r="D800" s="89" t="str">
        <f>IF('DBE N'!E803="","",'DBE N'!E803)</f>
        <v/>
      </c>
      <c r="E800" s="62"/>
      <c r="F800" s="62"/>
      <c r="G800" s="62"/>
      <c r="H800" s="62"/>
      <c r="I800" s="72" t="str">
        <f t="shared" si="101"/>
        <v/>
      </c>
      <c r="J800" s="62"/>
      <c r="K800" t="str">
        <f t="shared" si="96"/>
        <v/>
      </c>
      <c r="L800" t="str">
        <f t="shared" si="97"/>
        <v/>
      </c>
      <c r="M800" t="str">
        <f t="shared" si="98"/>
        <v/>
      </c>
      <c r="N800" t="str">
        <f t="shared" si="99"/>
        <v/>
      </c>
      <c r="O800" t="str">
        <f t="shared" si="102"/>
        <v/>
      </c>
      <c r="P800" t="str">
        <f t="shared" si="100"/>
        <v/>
      </c>
      <c r="Q800" t="str">
        <f t="shared" si="103"/>
        <v/>
      </c>
    </row>
    <row r="801" spans="1:17" x14ac:dyDescent="0.25">
      <c r="A801" s="110" t="str">
        <f>IF('DBE N'!A804="","",'DBE N'!A804)</f>
        <v/>
      </c>
      <c r="B801" s="110" t="str">
        <f>IF('DBE N'!B804="","",'DBE N'!B804)</f>
        <v/>
      </c>
      <c r="C801" s="94" t="str">
        <f>IF('DBE N'!C804="","",'DBE N'!C804)</f>
        <v/>
      </c>
      <c r="D801" s="89" t="str">
        <f>IF('DBE N'!E804="","",'DBE N'!E804)</f>
        <v/>
      </c>
      <c r="E801" s="62"/>
      <c r="F801" s="62"/>
      <c r="G801" s="62"/>
      <c r="H801" s="62"/>
      <c r="I801" s="72" t="str">
        <f t="shared" si="101"/>
        <v/>
      </c>
      <c r="J801" s="62"/>
      <c r="K801" t="str">
        <f t="shared" si="96"/>
        <v/>
      </c>
      <c r="L801" t="str">
        <f t="shared" si="97"/>
        <v/>
      </c>
      <c r="M801" t="str">
        <f t="shared" si="98"/>
        <v/>
      </c>
      <c r="N801" t="str">
        <f t="shared" si="99"/>
        <v/>
      </c>
      <c r="O801" t="str">
        <f t="shared" si="102"/>
        <v/>
      </c>
      <c r="P801" t="str">
        <f t="shared" si="100"/>
        <v/>
      </c>
      <c r="Q801" t="str">
        <f t="shared" si="103"/>
        <v/>
      </c>
    </row>
    <row r="802" spans="1:17" x14ac:dyDescent="0.25">
      <c r="A802" s="110" t="str">
        <f>IF('DBE N'!A805="","",'DBE N'!A805)</f>
        <v/>
      </c>
      <c r="B802" s="110" t="str">
        <f>IF('DBE N'!B805="","",'DBE N'!B805)</f>
        <v/>
      </c>
      <c r="C802" s="94" t="str">
        <f>IF('DBE N'!C805="","",'DBE N'!C805)</f>
        <v/>
      </c>
      <c r="D802" s="89" t="str">
        <f>IF('DBE N'!E805="","",'DBE N'!E805)</f>
        <v/>
      </c>
      <c r="E802" s="62"/>
      <c r="F802" s="62"/>
      <c r="G802" s="62"/>
      <c r="H802" s="62"/>
      <c r="I802" s="72" t="str">
        <f t="shared" si="101"/>
        <v/>
      </c>
      <c r="J802" s="62"/>
      <c r="K802" t="str">
        <f t="shared" si="96"/>
        <v/>
      </c>
      <c r="L802" t="str">
        <f t="shared" si="97"/>
        <v/>
      </c>
      <c r="M802" t="str">
        <f t="shared" si="98"/>
        <v/>
      </c>
      <c r="N802" t="str">
        <f t="shared" si="99"/>
        <v/>
      </c>
      <c r="O802" t="str">
        <f t="shared" si="102"/>
        <v/>
      </c>
      <c r="P802" t="str">
        <f t="shared" si="100"/>
        <v/>
      </c>
      <c r="Q802" t="str">
        <f t="shared" si="103"/>
        <v/>
      </c>
    </row>
    <row r="803" spans="1:17" x14ac:dyDescent="0.25">
      <c r="A803" s="110" t="str">
        <f>IF('DBE N'!A806="","",'DBE N'!A806)</f>
        <v/>
      </c>
      <c r="B803" s="110" t="str">
        <f>IF('DBE N'!B806="","",'DBE N'!B806)</f>
        <v/>
      </c>
      <c r="C803" s="94" t="str">
        <f>IF('DBE N'!C806="","",'DBE N'!C806)</f>
        <v/>
      </c>
      <c r="D803" s="89" t="str">
        <f>IF('DBE N'!E806="","",'DBE N'!E806)</f>
        <v/>
      </c>
      <c r="E803" s="62"/>
      <c r="F803" s="62"/>
      <c r="G803" s="62"/>
      <c r="H803" s="62"/>
      <c r="I803" s="72" t="str">
        <f t="shared" si="101"/>
        <v/>
      </c>
      <c r="J803" s="62"/>
      <c r="K803" t="str">
        <f t="shared" si="96"/>
        <v/>
      </c>
      <c r="L803" t="str">
        <f t="shared" si="97"/>
        <v/>
      </c>
      <c r="M803" t="str">
        <f t="shared" si="98"/>
        <v/>
      </c>
      <c r="N803" t="str">
        <f t="shared" si="99"/>
        <v/>
      </c>
      <c r="O803" t="str">
        <f t="shared" si="102"/>
        <v/>
      </c>
      <c r="P803" t="str">
        <f t="shared" si="100"/>
        <v/>
      </c>
      <c r="Q803" t="str">
        <f t="shared" si="103"/>
        <v/>
      </c>
    </row>
    <row r="804" spans="1:17" x14ac:dyDescent="0.25">
      <c r="A804" s="110" t="str">
        <f>IF('DBE N'!A807="","",'DBE N'!A807)</f>
        <v/>
      </c>
      <c r="B804" s="110" t="str">
        <f>IF('DBE N'!B807="","",'DBE N'!B807)</f>
        <v/>
      </c>
      <c r="C804" s="94" t="str">
        <f>IF('DBE N'!C807="","",'DBE N'!C807)</f>
        <v/>
      </c>
      <c r="D804" s="89" t="str">
        <f>IF('DBE N'!E807="","",'DBE N'!E807)</f>
        <v/>
      </c>
      <c r="E804" s="62"/>
      <c r="F804" s="62"/>
      <c r="G804" s="62"/>
      <c r="H804" s="62"/>
      <c r="I804" s="72" t="str">
        <f t="shared" si="101"/>
        <v/>
      </c>
      <c r="J804" s="62"/>
      <c r="K804" t="str">
        <f t="shared" si="96"/>
        <v/>
      </c>
      <c r="L804" t="str">
        <f t="shared" si="97"/>
        <v/>
      </c>
      <c r="M804" t="str">
        <f t="shared" si="98"/>
        <v/>
      </c>
      <c r="N804" t="str">
        <f t="shared" si="99"/>
        <v/>
      </c>
      <c r="O804" t="str">
        <f t="shared" si="102"/>
        <v/>
      </c>
      <c r="P804" t="str">
        <f t="shared" si="100"/>
        <v/>
      </c>
      <c r="Q804" t="str">
        <f t="shared" si="103"/>
        <v/>
      </c>
    </row>
    <row r="805" spans="1:17" x14ac:dyDescent="0.25">
      <c r="A805" s="110" t="str">
        <f>IF('DBE N'!A808="","",'DBE N'!A808)</f>
        <v/>
      </c>
      <c r="B805" s="110" t="str">
        <f>IF('DBE N'!B808="","",'DBE N'!B808)</f>
        <v/>
      </c>
      <c r="C805" s="94" t="str">
        <f>IF('DBE N'!C808="","",'DBE N'!C808)</f>
        <v/>
      </c>
      <c r="D805" s="89" t="str">
        <f>IF('DBE N'!E808="","",'DBE N'!E808)</f>
        <v/>
      </c>
      <c r="E805" s="62"/>
      <c r="F805" s="62"/>
      <c r="G805" s="62"/>
      <c r="H805" s="62"/>
      <c r="I805" s="72" t="str">
        <f t="shared" si="101"/>
        <v/>
      </c>
      <c r="J805" s="62"/>
      <c r="K805" t="str">
        <f t="shared" si="96"/>
        <v/>
      </c>
      <c r="L805" t="str">
        <f t="shared" si="97"/>
        <v/>
      </c>
      <c r="M805" t="str">
        <f t="shared" si="98"/>
        <v/>
      </c>
      <c r="N805" t="str">
        <f t="shared" si="99"/>
        <v/>
      </c>
      <c r="O805" t="str">
        <f t="shared" si="102"/>
        <v/>
      </c>
      <c r="P805" t="str">
        <f t="shared" si="100"/>
        <v/>
      </c>
      <c r="Q805" t="str">
        <f t="shared" si="103"/>
        <v/>
      </c>
    </row>
    <row r="806" spans="1:17" x14ac:dyDescent="0.25">
      <c r="A806" s="110" t="str">
        <f>IF('DBE N'!A809="","",'DBE N'!A809)</f>
        <v/>
      </c>
      <c r="B806" s="110" t="str">
        <f>IF('DBE N'!B809="","",'DBE N'!B809)</f>
        <v/>
      </c>
      <c r="C806" s="94" t="str">
        <f>IF('DBE N'!C809="","",'DBE N'!C809)</f>
        <v/>
      </c>
      <c r="D806" s="89" t="str">
        <f>IF('DBE N'!E809="","",'DBE N'!E809)</f>
        <v/>
      </c>
      <c r="E806" s="62"/>
      <c r="F806" s="62"/>
      <c r="G806" s="62"/>
      <c r="H806" s="62"/>
      <c r="I806" s="72" t="str">
        <f t="shared" si="101"/>
        <v/>
      </c>
      <c r="J806" s="62"/>
      <c r="K806" t="str">
        <f t="shared" si="96"/>
        <v/>
      </c>
      <c r="L806" t="str">
        <f t="shared" si="97"/>
        <v/>
      </c>
      <c r="M806" t="str">
        <f t="shared" si="98"/>
        <v/>
      </c>
      <c r="N806" t="str">
        <f t="shared" si="99"/>
        <v/>
      </c>
      <c r="O806" t="str">
        <f t="shared" si="102"/>
        <v/>
      </c>
      <c r="P806" t="str">
        <f t="shared" si="100"/>
        <v/>
      </c>
      <c r="Q806" t="str">
        <f t="shared" si="103"/>
        <v/>
      </c>
    </row>
    <row r="807" spans="1:17" x14ac:dyDescent="0.25">
      <c r="A807" s="110" t="str">
        <f>IF('DBE N'!A810="","",'DBE N'!A810)</f>
        <v/>
      </c>
      <c r="B807" s="110" t="str">
        <f>IF('DBE N'!B810="","",'DBE N'!B810)</f>
        <v/>
      </c>
      <c r="C807" s="94" t="str">
        <f>IF('DBE N'!C810="","",'DBE N'!C810)</f>
        <v/>
      </c>
      <c r="D807" s="89" t="str">
        <f>IF('DBE N'!E810="","",'DBE N'!E810)</f>
        <v/>
      </c>
      <c r="E807" s="62"/>
      <c r="F807" s="62"/>
      <c r="G807" s="62"/>
      <c r="H807" s="62"/>
      <c r="I807" s="72" t="str">
        <f t="shared" si="101"/>
        <v/>
      </c>
      <c r="J807" s="62"/>
      <c r="K807" t="str">
        <f t="shared" si="96"/>
        <v/>
      </c>
      <c r="L807" t="str">
        <f t="shared" si="97"/>
        <v/>
      </c>
      <c r="M807" t="str">
        <f t="shared" si="98"/>
        <v/>
      </c>
      <c r="N807" t="str">
        <f t="shared" si="99"/>
        <v/>
      </c>
      <c r="O807" t="str">
        <f t="shared" si="102"/>
        <v/>
      </c>
      <c r="P807" t="str">
        <f t="shared" si="100"/>
        <v/>
      </c>
      <c r="Q807" t="str">
        <f t="shared" si="103"/>
        <v/>
      </c>
    </row>
    <row r="808" spans="1:17" x14ac:dyDescent="0.25">
      <c r="A808" s="110" t="str">
        <f>IF('DBE N'!A811="","",'DBE N'!A811)</f>
        <v/>
      </c>
      <c r="B808" s="110" t="str">
        <f>IF('DBE N'!B811="","",'DBE N'!B811)</f>
        <v/>
      </c>
      <c r="C808" s="94" t="str">
        <f>IF('DBE N'!C811="","",'DBE N'!C811)</f>
        <v/>
      </c>
      <c r="D808" s="89" t="str">
        <f>IF('DBE N'!E811="","",'DBE N'!E811)</f>
        <v/>
      </c>
      <c r="E808" s="62"/>
      <c r="F808" s="62"/>
      <c r="G808" s="62"/>
      <c r="H808" s="62"/>
      <c r="I808" s="72" t="str">
        <f t="shared" si="101"/>
        <v/>
      </c>
      <c r="J808" s="62"/>
      <c r="K808" t="str">
        <f t="shared" si="96"/>
        <v/>
      </c>
      <c r="L808" t="str">
        <f t="shared" si="97"/>
        <v/>
      </c>
      <c r="M808" t="str">
        <f t="shared" si="98"/>
        <v/>
      </c>
      <c r="N808" t="str">
        <f t="shared" si="99"/>
        <v/>
      </c>
      <c r="O808" t="str">
        <f t="shared" si="102"/>
        <v/>
      </c>
      <c r="P808" t="str">
        <f t="shared" si="100"/>
        <v/>
      </c>
      <c r="Q808" t="str">
        <f t="shared" si="103"/>
        <v/>
      </c>
    </row>
    <row r="809" spans="1:17" x14ac:dyDescent="0.25">
      <c r="A809" s="110" t="str">
        <f>IF('DBE N'!A812="","",'DBE N'!A812)</f>
        <v/>
      </c>
      <c r="B809" s="110" t="str">
        <f>IF('DBE N'!B812="","",'DBE N'!B812)</f>
        <v/>
      </c>
      <c r="C809" s="94" t="str">
        <f>IF('DBE N'!C812="","",'DBE N'!C812)</f>
        <v/>
      </c>
      <c r="D809" s="89" t="str">
        <f>IF('DBE N'!E812="","",'DBE N'!E812)</f>
        <v/>
      </c>
      <c r="E809" s="62"/>
      <c r="F809" s="62"/>
      <c r="G809" s="62"/>
      <c r="H809" s="62"/>
      <c r="I809" s="72" t="str">
        <f t="shared" si="101"/>
        <v/>
      </c>
      <c r="J809" s="62"/>
      <c r="K809" t="str">
        <f t="shared" si="96"/>
        <v/>
      </c>
      <c r="L809" t="str">
        <f t="shared" si="97"/>
        <v/>
      </c>
      <c r="M809" t="str">
        <f t="shared" si="98"/>
        <v/>
      </c>
      <c r="N809" t="str">
        <f t="shared" si="99"/>
        <v/>
      </c>
      <c r="O809" t="str">
        <f t="shared" si="102"/>
        <v/>
      </c>
      <c r="P809" t="str">
        <f t="shared" si="100"/>
        <v/>
      </c>
      <c r="Q809" t="str">
        <f t="shared" si="103"/>
        <v/>
      </c>
    </row>
    <row r="810" spans="1:17" x14ac:dyDescent="0.25">
      <c r="A810" s="110" t="str">
        <f>IF('DBE N'!A813="","",'DBE N'!A813)</f>
        <v/>
      </c>
      <c r="B810" s="110" t="str">
        <f>IF('DBE N'!B813="","",'DBE N'!B813)</f>
        <v/>
      </c>
      <c r="C810" s="94" t="str">
        <f>IF('DBE N'!C813="","",'DBE N'!C813)</f>
        <v/>
      </c>
      <c r="D810" s="89" t="str">
        <f>IF('DBE N'!E813="","",'DBE N'!E813)</f>
        <v/>
      </c>
      <c r="E810" s="62"/>
      <c r="F810" s="62"/>
      <c r="G810" s="62"/>
      <c r="H810" s="62"/>
      <c r="I810" s="72" t="str">
        <f t="shared" si="101"/>
        <v/>
      </c>
      <c r="J810" s="62"/>
      <c r="K810" t="str">
        <f t="shared" si="96"/>
        <v/>
      </c>
      <c r="L810" t="str">
        <f t="shared" si="97"/>
        <v/>
      </c>
      <c r="M810" t="str">
        <f t="shared" si="98"/>
        <v/>
      </c>
      <c r="N810" t="str">
        <f t="shared" si="99"/>
        <v/>
      </c>
      <c r="O810" t="str">
        <f t="shared" si="102"/>
        <v/>
      </c>
      <c r="P810" t="str">
        <f t="shared" si="100"/>
        <v/>
      </c>
      <c r="Q810" t="str">
        <f t="shared" si="103"/>
        <v/>
      </c>
    </row>
    <row r="811" spans="1:17" x14ac:dyDescent="0.25">
      <c r="A811" s="110" t="str">
        <f>IF('DBE N'!A814="","",'DBE N'!A814)</f>
        <v/>
      </c>
      <c r="B811" s="110" t="str">
        <f>IF('DBE N'!B814="","",'DBE N'!B814)</f>
        <v/>
      </c>
      <c r="C811" s="94" t="str">
        <f>IF('DBE N'!C814="","",'DBE N'!C814)</f>
        <v/>
      </c>
      <c r="D811" s="89" t="str">
        <f>IF('DBE N'!E814="","",'DBE N'!E814)</f>
        <v/>
      </c>
      <c r="E811" s="62"/>
      <c r="F811" s="62"/>
      <c r="G811" s="62"/>
      <c r="H811" s="62"/>
      <c r="I811" s="72" t="str">
        <f t="shared" si="101"/>
        <v/>
      </c>
      <c r="J811" s="62"/>
      <c r="K811" t="str">
        <f t="shared" si="96"/>
        <v/>
      </c>
      <c r="L811" t="str">
        <f t="shared" si="97"/>
        <v/>
      </c>
      <c r="M811" t="str">
        <f t="shared" si="98"/>
        <v/>
      </c>
      <c r="N811" t="str">
        <f t="shared" si="99"/>
        <v/>
      </c>
      <c r="O811" t="str">
        <f t="shared" si="102"/>
        <v/>
      </c>
      <c r="P811" t="str">
        <f t="shared" si="100"/>
        <v/>
      </c>
      <c r="Q811" t="str">
        <f t="shared" si="103"/>
        <v/>
      </c>
    </row>
    <row r="812" spans="1:17" x14ac:dyDescent="0.25">
      <c r="A812" s="110" t="str">
        <f>IF('DBE N'!A815="","",'DBE N'!A815)</f>
        <v/>
      </c>
      <c r="B812" s="110" t="str">
        <f>IF('DBE N'!B815="","",'DBE N'!B815)</f>
        <v/>
      </c>
      <c r="C812" s="94" t="str">
        <f>IF('DBE N'!C815="","",'DBE N'!C815)</f>
        <v/>
      </c>
      <c r="D812" s="89" t="str">
        <f>IF('DBE N'!E815="","",'DBE N'!E815)</f>
        <v/>
      </c>
      <c r="E812" s="62"/>
      <c r="F812" s="62"/>
      <c r="G812" s="62"/>
      <c r="H812" s="62"/>
      <c r="I812" s="72" t="str">
        <f t="shared" si="101"/>
        <v/>
      </c>
      <c r="J812" s="62"/>
      <c r="K812" t="str">
        <f t="shared" si="96"/>
        <v/>
      </c>
      <c r="L812" t="str">
        <f t="shared" si="97"/>
        <v/>
      </c>
      <c r="M812" t="str">
        <f t="shared" si="98"/>
        <v/>
      </c>
      <c r="N812" t="str">
        <f t="shared" si="99"/>
        <v/>
      </c>
      <c r="O812" t="str">
        <f t="shared" si="102"/>
        <v/>
      </c>
      <c r="P812" t="str">
        <f t="shared" si="100"/>
        <v/>
      </c>
      <c r="Q812" t="str">
        <f t="shared" si="103"/>
        <v/>
      </c>
    </row>
    <row r="813" spans="1:17" x14ac:dyDescent="0.25">
      <c r="A813" s="110" t="str">
        <f>IF('DBE N'!A816="","",'DBE N'!A816)</f>
        <v/>
      </c>
      <c r="B813" s="110" t="str">
        <f>IF('DBE N'!B816="","",'DBE N'!B816)</f>
        <v/>
      </c>
      <c r="C813" s="94" t="str">
        <f>IF('DBE N'!C816="","",'DBE N'!C816)</f>
        <v/>
      </c>
      <c r="D813" s="89" t="str">
        <f>IF('DBE N'!E816="","",'DBE N'!E816)</f>
        <v/>
      </c>
      <c r="E813" s="62"/>
      <c r="F813" s="62"/>
      <c r="G813" s="62"/>
      <c r="H813" s="62"/>
      <c r="I813" s="72" t="str">
        <f t="shared" si="101"/>
        <v/>
      </c>
      <c r="J813" s="62"/>
      <c r="K813" t="str">
        <f t="shared" si="96"/>
        <v/>
      </c>
      <c r="L813" t="str">
        <f t="shared" si="97"/>
        <v/>
      </c>
      <c r="M813" t="str">
        <f t="shared" si="98"/>
        <v/>
      </c>
      <c r="N813" t="str">
        <f t="shared" si="99"/>
        <v/>
      </c>
      <c r="O813" t="str">
        <f t="shared" si="102"/>
        <v/>
      </c>
      <c r="P813" t="str">
        <f t="shared" si="100"/>
        <v/>
      </c>
      <c r="Q813" t="str">
        <f t="shared" si="103"/>
        <v/>
      </c>
    </row>
    <row r="814" spans="1:17" x14ac:dyDescent="0.25">
      <c r="A814" s="110" t="str">
        <f>IF('DBE N'!A817="","",'DBE N'!A817)</f>
        <v/>
      </c>
      <c r="B814" s="110" t="str">
        <f>IF('DBE N'!B817="","",'DBE N'!B817)</f>
        <v/>
      </c>
      <c r="C814" s="94" t="str">
        <f>IF('DBE N'!C817="","",'DBE N'!C817)</f>
        <v/>
      </c>
      <c r="D814" s="89" t="str">
        <f>IF('DBE N'!E817="","",'DBE N'!E817)</f>
        <v/>
      </c>
      <c r="E814" s="62"/>
      <c r="F814" s="62"/>
      <c r="G814" s="62"/>
      <c r="H814" s="62"/>
      <c r="I814" s="72" t="str">
        <f t="shared" si="101"/>
        <v/>
      </c>
      <c r="J814" s="62"/>
      <c r="K814" t="str">
        <f t="shared" si="96"/>
        <v/>
      </c>
      <c r="L814" t="str">
        <f t="shared" si="97"/>
        <v/>
      </c>
      <c r="M814" t="str">
        <f t="shared" si="98"/>
        <v/>
      </c>
      <c r="N814" t="str">
        <f t="shared" si="99"/>
        <v/>
      </c>
      <c r="O814" t="str">
        <f t="shared" si="102"/>
        <v/>
      </c>
      <c r="P814" t="str">
        <f t="shared" si="100"/>
        <v/>
      </c>
      <c r="Q814" t="str">
        <f t="shared" si="103"/>
        <v/>
      </c>
    </row>
    <row r="815" spans="1:17" x14ac:dyDescent="0.25">
      <c r="A815" s="110" t="str">
        <f>IF('DBE N'!A818="","",'DBE N'!A818)</f>
        <v/>
      </c>
      <c r="B815" s="110" t="str">
        <f>IF('DBE N'!B818="","",'DBE N'!B818)</f>
        <v/>
      </c>
      <c r="C815" s="94" t="str">
        <f>IF('DBE N'!C818="","",'DBE N'!C818)</f>
        <v/>
      </c>
      <c r="D815" s="89" t="str">
        <f>IF('DBE N'!E818="","",'DBE N'!E818)</f>
        <v/>
      </c>
      <c r="E815" s="62"/>
      <c r="F815" s="62"/>
      <c r="G815" s="62"/>
      <c r="H815" s="62"/>
      <c r="I815" s="72" t="str">
        <f t="shared" si="101"/>
        <v/>
      </c>
      <c r="J815" s="62"/>
      <c r="K815" t="str">
        <f t="shared" si="96"/>
        <v/>
      </c>
      <c r="L815" t="str">
        <f t="shared" si="97"/>
        <v/>
      </c>
      <c r="M815" t="str">
        <f t="shared" si="98"/>
        <v/>
      </c>
      <c r="N815" t="str">
        <f t="shared" si="99"/>
        <v/>
      </c>
      <c r="O815" t="str">
        <f t="shared" si="102"/>
        <v/>
      </c>
      <c r="P815" t="str">
        <f t="shared" si="100"/>
        <v/>
      </c>
      <c r="Q815" t="str">
        <f t="shared" si="103"/>
        <v/>
      </c>
    </row>
    <row r="816" spans="1:17" x14ac:dyDescent="0.25">
      <c r="A816" s="110" t="str">
        <f>IF('DBE N'!A819="","",'DBE N'!A819)</f>
        <v/>
      </c>
      <c r="B816" s="110" t="str">
        <f>IF('DBE N'!B819="","",'DBE N'!B819)</f>
        <v/>
      </c>
      <c r="C816" s="94" t="str">
        <f>IF('DBE N'!C819="","",'DBE N'!C819)</f>
        <v/>
      </c>
      <c r="D816" s="89" t="str">
        <f>IF('DBE N'!E819="","",'DBE N'!E819)</f>
        <v/>
      </c>
      <c r="E816" s="62"/>
      <c r="F816" s="62"/>
      <c r="G816" s="62"/>
      <c r="H816" s="62"/>
      <c r="I816" s="72" t="str">
        <f t="shared" si="101"/>
        <v/>
      </c>
      <c r="J816" s="62"/>
      <c r="K816" t="str">
        <f t="shared" si="96"/>
        <v/>
      </c>
      <c r="L816" t="str">
        <f t="shared" si="97"/>
        <v/>
      </c>
      <c r="M816" t="str">
        <f t="shared" si="98"/>
        <v/>
      </c>
      <c r="N816" t="str">
        <f t="shared" si="99"/>
        <v/>
      </c>
      <c r="O816" t="str">
        <f t="shared" si="102"/>
        <v/>
      </c>
      <c r="P816" t="str">
        <f t="shared" si="100"/>
        <v/>
      </c>
      <c r="Q816" t="str">
        <f t="shared" si="103"/>
        <v/>
      </c>
    </row>
    <row r="817" spans="1:17" x14ac:dyDescent="0.25">
      <c r="A817" s="110" t="str">
        <f>IF('DBE N'!A820="","",'DBE N'!A820)</f>
        <v/>
      </c>
      <c r="B817" s="110" t="str">
        <f>IF('DBE N'!B820="","",'DBE N'!B820)</f>
        <v/>
      </c>
      <c r="C817" s="94" t="str">
        <f>IF('DBE N'!C820="","",'DBE N'!C820)</f>
        <v/>
      </c>
      <c r="D817" s="89" t="str">
        <f>IF('DBE N'!E820="","",'DBE N'!E820)</f>
        <v/>
      </c>
      <c r="E817" s="62"/>
      <c r="F817" s="62"/>
      <c r="G817" s="62"/>
      <c r="H817" s="62"/>
      <c r="I817" s="72" t="str">
        <f t="shared" si="101"/>
        <v/>
      </c>
      <c r="J817" s="62"/>
      <c r="K817" t="str">
        <f t="shared" si="96"/>
        <v/>
      </c>
      <c r="L817" t="str">
        <f t="shared" si="97"/>
        <v/>
      </c>
      <c r="M817" t="str">
        <f t="shared" si="98"/>
        <v/>
      </c>
      <c r="N817" t="str">
        <f t="shared" si="99"/>
        <v/>
      </c>
      <c r="O817" t="str">
        <f t="shared" si="102"/>
        <v/>
      </c>
      <c r="P817" t="str">
        <f t="shared" si="100"/>
        <v/>
      </c>
      <c r="Q817" t="str">
        <f t="shared" si="103"/>
        <v/>
      </c>
    </row>
    <row r="818" spans="1:17" x14ac:dyDescent="0.25">
      <c r="A818" s="110" t="str">
        <f>IF('DBE N'!A821="","",'DBE N'!A821)</f>
        <v/>
      </c>
      <c r="B818" s="110" t="str">
        <f>IF('DBE N'!B821="","",'DBE N'!B821)</f>
        <v/>
      </c>
      <c r="C818" s="94" t="str">
        <f>IF('DBE N'!C821="","",'DBE N'!C821)</f>
        <v/>
      </c>
      <c r="D818" s="89" t="str">
        <f>IF('DBE N'!E821="","",'DBE N'!E821)</f>
        <v/>
      </c>
      <c r="E818" s="62"/>
      <c r="F818" s="62"/>
      <c r="G818" s="62"/>
      <c r="H818" s="62"/>
      <c r="I818" s="72" t="str">
        <f t="shared" si="101"/>
        <v/>
      </c>
      <c r="J818" s="62"/>
      <c r="K818" t="str">
        <f t="shared" si="96"/>
        <v/>
      </c>
      <c r="L818" t="str">
        <f t="shared" si="97"/>
        <v/>
      </c>
      <c r="M818" t="str">
        <f t="shared" si="98"/>
        <v/>
      </c>
      <c r="N818" t="str">
        <f t="shared" si="99"/>
        <v/>
      </c>
      <c r="O818" t="str">
        <f t="shared" si="102"/>
        <v/>
      </c>
      <c r="P818" t="str">
        <f t="shared" si="100"/>
        <v/>
      </c>
      <c r="Q818" t="str">
        <f t="shared" si="103"/>
        <v/>
      </c>
    </row>
    <row r="819" spans="1:17" x14ac:dyDescent="0.25">
      <c r="A819" s="110" t="str">
        <f>IF('DBE N'!A822="","",'DBE N'!A822)</f>
        <v/>
      </c>
      <c r="B819" s="110" t="str">
        <f>IF('DBE N'!B822="","",'DBE N'!B822)</f>
        <v/>
      </c>
      <c r="C819" s="94" t="str">
        <f>IF('DBE N'!C822="","",'DBE N'!C822)</f>
        <v/>
      </c>
      <c r="D819" s="89" t="str">
        <f>IF('DBE N'!E822="","",'DBE N'!E822)</f>
        <v/>
      </c>
      <c r="E819" s="62"/>
      <c r="F819" s="62"/>
      <c r="G819" s="62"/>
      <c r="H819" s="62"/>
      <c r="I819" s="72" t="str">
        <f t="shared" si="101"/>
        <v/>
      </c>
      <c r="J819" s="62"/>
      <c r="K819" t="str">
        <f t="shared" si="96"/>
        <v/>
      </c>
      <c r="L819" t="str">
        <f t="shared" si="97"/>
        <v/>
      </c>
      <c r="M819" t="str">
        <f t="shared" si="98"/>
        <v/>
      </c>
      <c r="N819" t="str">
        <f t="shared" si="99"/>
        <v/>
      </c>
      <c r="O819" t="str">
        <f t="shared" si="102"/>
        <v/>
      </c>
      <c r="P819" t="str">
        <f t="shared" si="100"/>
        <v/>
      </c>
      <c r="Q819" t="str">
        <f t="shared" si="103"/>
        <v/>
      </c>
    </row>
    <row r="820" spans="1:17" x14ac:dyDescent="0.25">
      <c r="A820" s="110" t="str">
        <f>IF('DBE N'!A823="","",'DBE N'!A823)</f>
        <v/>
      </c>
      <c r="B820" s="110" t="str">
        <f>IF('DBE N'!B823="","",'DBE N'!B823)</f>
        <v/>
      </c>
      <c r="C820" s="94" t="str">
        <f>IF('DBE N'!C823="","",'DBE N'!C823)</f>
        <v/>
      </c>
      <c r="D820" s="89" t="str">
        <f>IF('DBE N'!E823="","",'DBE N'!E823)</f>
        <v/>
      </c>
      <c r="E820" s="62"/>
      <c r="F820" s="62"/>
      <c r="G820" s="62"/>
      <c r="H820" s="62"/>
      <c r="I820" s="72" t="str">
        <f t="shared" si="101"/>
        <v/>
      </c>
      <c r="J820" s="62"/>
      <c r="K820" t="str">
        <f t="shared" si="96"/>
        <v/>
      </c>
      <c r="L820" t="str">
        <f t="shared" si="97"/>
        <v/>
      </c>
      <c r="M820" t="str">
        <f t="shared" si="98"/>
        <v/>
      </c>
      <c r="N820" t="str">
        <f t="shared" si="99"/>
        <v/>
      </c>
      <c r="O820" t="str">
        <f t="shared" si="102"/>
        <v/>
      </c>
      <c r="P820" t="str">
        <f t="shared" si="100"/>
        <v/>
      </c>
      <c r="Q820" t="str">
        <f t="shared" si="103"/>
        <v/>
      </c>
    </row>
    <row r="821" spans="1:17" x14ac:dyDescent="0.25">
      <c r="A821" s="110" t="str">
        <f>IF('DBE N'!A824="","",'DBE N'!A824)</f>
        <v/>
      </c>
      <c r="B821" s="110" t="str">
        <f>IF('DBE N'!B824="","",'DBE N'!B824)</f>
        <v/>
      </c>
      <c r="C821" s="94" t="str">
        <f>IF('DBE N'!C824="","",'DBE N'!C824)</f>
        <v/>
      </c>
      <c r="D821" s="89" t="str">
        <f>IF('DBE N'!E824="","",'DBE N'!E824)</f>
        <v/>
      </c>
      <c r="E821" s="62"/>
      <c r="F821" s="62"/>
      <c r="G821" s="62"/>
      <c r="H821" s="62"/>
      <c r="I821" s="72" t="str">
        <f t="shared" si="101"/>
        <v/>
      </c>
      <c r="J821" s="62"/>
      <c r="K821" t="str">
        <f t="shared" si="96"/>
        <v/>
      </c>
      <c r="L821" t="str">
        <f t="shared" si="97"/>
        <v/>
      </c>
      <c r="M821" t="str">
        <f t="shared" si="98"/>
        <v/>
      </c>
      <c r="N821" t="str">
        <f t="shared" si="99"/>
        <v/>
      </c>
      <c r="O821" t="str">
        <f t="shared" si="102"/>
        <v/>
      </c>
      <c r="P821" t="str">
        <f t="shared" si="100"/>
        <v/>
      </c>
      <c r="Q821" t="str">
        <f t="shared" si="103"/>
        <v/>
      </c>
    </row>
    <row r="822" spans="1:17" x14ac:dyDescent="0.25">
      <c r="A822" s="110" t="str">
        <f>IF('DBE N'!A825="","",'DBE N'!A825)</f>
        <v/>
      </c>
      <c r="B822" s="110" t="str">
        <f>IF('DBE N'!B825="","",'DBE N'!B825)</f>
        <v/>
      </c>
      <c r="C822" s="94" t="str">
        <f>IF('DBE N'!C825="","",'DBE N'!C825)</f>
        <v/>
      </c>
      <c r="D822" s="89" t="str">
        <f>IF('DBE N'!E825="","",'DBE N'!E825)</f>
        <v/>
      </c>
      <c r="E822" s="62"/>
      <c r="F822" s="62"/>
      <c r="G822" s="62"/>
      <c r="H822" s="62"/>
      <c r="I822" s="72" t="str">
        <f t="shared" si="101"/>
        <v/>
      </c>
      <c r="J822" s="62"/>
      <c r="K822" t="str">
        <f t="shared" si="96"/>
        <v/>
      </c>
      <c r="L822" t="str">
        <f t="shared" si="97"/>
        <v/>
      </c>
      <c r="M822" t="str">
        <f t="shared" si="98"/>
        <v/>
      </c>
      <c r="N822" t="str">
        <f t="shared" si="99"/>
        <v/>
      </c>
      <c r="O822" t="str">
        <f t="shared" si="102"/>
        <v/>
      </c>
      <c r="P822" t="str">
        <f t="shared" si="100"/>
        <v/>
      </c>
      <c r="Q822" t="str">
        <f t="shared" si="103"/>
        <v/>
      </c>
    </row>
    <row r="823" spans="1:17" x14ac:dyDescent="0.25">
      <c r="A823" s="110" t="str">
        <f>IF('DBE N'!A826="","",'DBE N'!A826)</f>
        <v/>
      </c>
      <c r="B823" s="110" t="str">
        <f>IF('DBE N'!B826="","",'DBE N'!B826)</f>
        <v/>
      </c>
      <c r="C823" s="94" t="str">
        <f>IF('DBE N'!C826="","",'DBE N'!C826)</f>
        <v/>
      </c>
      <c r="D823" s="89" t="str">
        <f>IF('DBE N'!E826="","",'DBE N'!E826)</f>
        <v/>
      </c>
      <c r="E823" s="62"/>
      <c r="F823" s="62"/>
      <c r="G823" s="62"/>
      <c r="H823" s="62"/>
      <c r="I823" s="72" t="str">
        <f t="shared" si="101"/>
        <v/>
      </c>
      <c r="J823" s="62"/>
      <c r="K823" t="str">
        <f t="shared" si="96"/>
        <v/>
      </c>
      <c r="L823" t="str">
        <f t="shared" si="97"/>
        <v/>
      </c>
      <c r="M823" t="str">
        <f t="shared" si="98"/>
        <v/>
      </c>
      <c r="N823" t="str">
        <f t="shared" si="99"/>
        <v/>
      </c>
      <c r="O823" t="str">
        <f t="shared" si="102"/>
        <v/>
      </c>
      <c r="P823" t="str">
        <f t="shared" si="100"/>
        <v/>
      </c>
      <c r="Q823" t="str">
        <f t="shared" si="103"/>
        <v/>
      </c>
    </row>
    <row r="824" spans="1:17" x14ac:dyDescent="0.25">
      <c r="A824" s="110" t="str">
        <f>IF('DBE N'!A827="","",'DBE N'!A827)</f>
        <v/>
      </c>
      <c r="B824" s="110" t="str">
        <f>IF('DBE N'!B827="","",'DBE N'!B827)</f>
        <v/>
      </c>
      <c r="C824" s="94" t="str">
        <f>IF('DBE N'!C827="","",'DBE N'!C827)</f>
        <v/>
      </c>
      <c r="D824" s="89" t="str">
        <f>IF('DBE N'!E827="","",'DBE N'!E827)</f>
        <v/>
      </c>
      <c r="E824" s="62"/>
      <c r="F824" s="62"/>
      <c r="G824" s="62"/>
      <c r="H824" s="62"/>
      <c r="I824" s="72" t="str">
        <f t="shared" si="101"/>
        <v/>
      </c>
      <c r="J824" s="62"/>
      <c r="K824" t="str">
        <f t="shared" si="96"/>
        <v/>
      </c>
      <c r="L824" t="str">
        <f t="shared" si="97"/>
        <v/>
      </c>
      <c r="M824" t="str">
        <f t="shared" si="98"/>
        <v/>
      </c>
      <c r="N824" t="str">
        <f t="shared" si="99"/>
        <v/>
      </c>
      <c r="O824" t="str">
        <f t="shared" si="102"/>
        <v/>
      </c>
      <c r="P824" t="str">
        <f t="shared" si="100"/>
        <v/>
      </c>
      <c r="Q824" t="str">
        <f t="shared" si="103"/>
        <v/>
      </c>
    </row>
    <row r="825" spans="1:17" x14ac:dyDescent="0.25">
      <c r="A825" s="110" t="str">
        <f>IF('DBE N'!A828="","",'DBE N'!A828)</f>
        <v/>
      </c>
      <c r="B825" s="110" t="str">
        <f>IF('DBE N'!B828="","",'DBE N'!B828)</f>
        <v/>
      </c>
      <c r="C825" s="94" t="str">
        <f>IF('DBE N'!C828="","",'DBE N'!C828)</f>
        <v/>
      </c>
      <c r="D825" s="89" t="str">
        <f>IF('DBE N'!E828="","",'DBE N'!E828)</f>
        <v/>
      </c>
      <c r="E825" s="62"/>
      <c r="F825" s="62"/>
      <c r="G825" s="62"/>
      <c r="H825" s="62"/>
      <c r="I825" s="72" t="str">
        <f t="shared" si="101"/>
        <v/>
      </c>
      <c r="J825" s="62"/>
      <c r="K825" t="str">
        <f t="shared" si="96"/>
        <v/>
      </c>
      <c r="L825" t="str">
        <f t="shared" si="97"/>
        <v/>
      </c>
      <c r="M825" t="str">
        <f t="shared" si="98"/>
        <v/>
      </c>
      <c r="N825" t="str">
        <f t="shared" si="99"/>
        <v/>
      </c>
      <c r="O825" t="str">
        <f t="shared" si="102"/>
        <v/>
      </c>
      <c r="P825" t="str">
        <f t="shared" si="100"/>
        <v/>
      </c>
      <c r="Q825" t="str">
        <f t="shared" si="103"/>
        <v/>
      </c>
    </row>
    <row r="826" spans="1:17" x14ac:dyDescent="0.25">
      <c r="A826" s="110" t="str">
        <f>IF('DBE N'!A829="","",'DBE N'!A829)</f>
        <v/>
      </c>
      <c r="B826" s="110" t="str">
        <f>IF('DBE N'!B829="","",'DBE N'!B829)</f>
        <v/>
      </c>
      <c r="C826" s="94" t="str">
        <f>IF('DBE N'!C829="","",'DBE N'!C829)</f>
        <v/>
      </c>
      <c r="D826" s="89" t="str">
        <f>IF('DBE N'!E829="","",'DBE N'!E829)</f>
        <v/>
      </c>
      <c r="E826" s="62"/>
      <c r="F826" s="62"/>
      <c r="G826" s="62"/>
      <c r="H826" s="62"/>
      <c r="I826" s="72" t="str">
        <f t="shared" si="101"/>
        <v/>
      </c>
      <c r="J826" s="62"/>
      <c r="K826" t="str">
        <f t="shared" si="96"/>
        <v/>
      </c>
      <c r="L826" t="str">
        <f t="shared" si="97"/>
        <v/>
      </c>
      <c r="M826" t="str">
        <f t="shared" si="98"/>
        <v/>
      </c>
      <c r="N826" t="str">
        <f t="shared" si="99"/>
        <v/>
      </c>
      <c r="O826" t="str">
        <f t="shared" si="102"/>
        <v/>
      </c>
      <c r="P826" t="str">
        <f t="shared" si="100"/>
        <v/>
      </c>
      <c r="Q826" t="str">
        <f t="shared" si="103"/>
        <v/>
      </c>
    </row>
    <row r="827" spans="1:17" x14ac:dyDescent="0.25">
      <c r="A827" s="110" t="str">
        <f>IF('DBE N'!A830="","",'DBE N'!A830)</f>
        <v/>
      </c>
      <c r="B827" s="110" t="str">
        <f>IF('DBE N'!B830="","",'DBE N'!B830)</f>
        <v/>
      </c>
      <c r="C827" s="94" t="str">
        <f>IF('DBE N'!C830="","",'DBE N'!C830)</f>
        <v/>
      </c>
      <c r="D827" s="89" t="str">
        <f>IF('DBE N'!E830="","",'DBE N'!E830)</f>
        <v/>
      </c>
      <c r="E827" s="62"/>
      <c r="F827" s="62"/>
      <c r="G827" s="62"/>
      <c r="H827" s="62"/>
      <c r="I827" s="72" t="str">
        <f t="shared" si="101"/>
        <v/>
      </c>
      <c r="J827" s="62"/>
      <c r="K827" t="str">
        <f t="shared" si="96"/>
        <v/>
      </c>
      <c r="L827" t="str">
        <f t="shared" si="97"/>
        <v/>
      </c>
      <c r="M827" t="str">
        <f t="shared" si="98"/>
        <v/>
      </c>
      <c r="N827" t="str">
        <f t="shared" si="99"/>
        <v/>
      </c>
      <c r="O827" t="str">
        <f t="shared" si="102"/>
        <v/>
      </c>
      <c r="P827" t="str">
        <f t="shared" si="100"/>
        <v/>
      </c>
      <c r="Q827" t="str">
        <f t="shared" si="103"/>
        <v/>
      </c>
    </row>
    <row r="828" spans="1:17" x14ac:dyDescent="0.25">
      <c r="A828" s="110" t="str">
        <f>IF('DBE N'!A831="","",'DBE N'!A831)</f>
        <v/>
      </c>
      <c r="B828" s="110" t="str">
        <f>IF('DBE N'!B831="","",'DBE N'!B831)</f>
        <v/>
      </c>
      <c r="C828" s="94" t="str">
        <f>IF('DBE N'!C831="","",'DBE N'!C831)</f>
        <v/>
      </c>
      <c r="D828" s="89" t="str">
        <f>IF('DBE N'!E831="","",'DBE N'!E831)</f>
        <v/>
      </c>
      <c r="E828" s="62"/>
      <c r="F828" s="62"/>
      <c r="G828" s="62"/>
      <c r="H828" s="62"/>
      <c r="I828" s="72" t="str">
        <f t="shared" si="101"/>
        <v/>
      </c>
      <c r="J828" s="62"/>
      <c r="K828" t="str">
        <f t="shared" si="96"/>
        <v/>
      </c>
      <c r="L828" t="str">
        <f t="shared" si="97"/>
        <v/>
      </c>
      <c r="M828" t="str">
        <f t="shared" si="98"/>
        <v/>
      </c>
      <c r="N828" t="str">
        <f t="shared" si="99"/>
        <v/>
      </c>
      <c r="O828" t="str">
        <f t="shared" si="102"/>
        <v/>
      </c>
      <c r="P828" t="str">
        <f t="shared" si="100"/>
        <v/>
      </c>
      <c r="Q828" t="str">
        <f t="shared" si="103"/>
        <v/>
      </c>
    </row>
    <row r="829" spans="1:17" x14ac:dyDescent="0.25">
      <c r="A829" s="110" t="str">
        <f>IF('DBE N'!A832="","",'DBE N'!A832)</f>
        <v/>
      </c>
      <c r="B829" s="110" t="str">
        <f>IF('DBE N'!B832="","",'DBE N'!B832)</f>
        <v/>
      </c>
      <c r="C829" s="94" t="str">
        <f>IF('DBE N'!C832="","",'DBE N'!C832)</f>
        <v/>
      </c>
      <c r="D829" s="89" t="str">
        <f>IF('DBE N'!E832="","",'DBE N'!E832)</f>
        <v/>
      </c>
      <c r="E829" s="62"/>
      <c r="F829" s="62"/>
      <c r="G829" s="62"/>
      <c r="H829" s="62"/>
      <c r="I829" s="72" t="str">
        <f t="shared" si="101"/>
        <v/>
      </c>
      <c r="J829" s="62"/>
      <c r="K829" t="str">
        <f t="shared" si="96"/>
        <v/>
      </c>
      <c r="L829" t="str">
        <f t="shared" si="97"/>
        <v/>
      </c>
      <c r="M829" t="str">
        <f t="shared" si="98"/>
        <v/>
      </c>
      <c r="N829" t="str">
        <f t="shared" si="99"/>
        <v/>
      </c>
      <c r="O829" t="str">
        <f t="shared" si="102"/>
        <v/>
      </c>
      <c r="P829" t="str">
        <f t="shared" si="100"/>
        <v/>
      </c>
      <c r="Q829" t="str">
        <f t="shared" si="103"/>
        <v/>
      </c>
    </row>
    <row r="830" spans="1:17" x14ac:dyDescent="0.25">
      <c r="A830" s="110" t="str">
        <f>IF('DBE N'!A833="","",'DBE N'!A833)</f>
        <v/>
      </c>
      <c r="B830" s="110" t="str">
        <f>IF('DBE N'!B833="","",'DBE N'!B833)</f>
        <v/>
      </c>
      <c r="C830" s="94" t="str">
        <f>IF('DBE N'!C833="","",'DBE N'!C833)</f>
        <v/>
      </c>
      <c r="D830" s="89" t="str">
        <f>IF('DBE N'!E833="","",'DBE N'!E833)</f>
        <v/>
      </c>
      <c r="E830" s="62"/>
      <c r="F830" s="62"/>
      <c r="G830" s="62"/>
      <c r="H830" s="62"/>
      <c r="I830" s="72" t="str">
        <f t="shared" si="101"/>
        <v/>
      </c>
      <c r="J830" s="62"/>
      <c r="K830" t="str">
        <f t="shared" si="96"/>
        <v/>
      </c>
      <c r="L830" t="str">
        <f t="shared" si="97"/>
        <v/>
      </c>
      <c r="M830" t="str">
        <f t="shared" si="98"/>
        <v/>
      </c>
      <c r="N830" t="str">
        <f t="shared" si="99"/>
        <v/>
      </c>
      <c r="O830" t="str">
        <f t="shared" si="102"/>
        <v/>
      </c>
      <c r="P830" t="str">
        <f t="shared" si="100"/>
        <v/>
      </c>
      <c r="Q830" t="str">
        <f t="shared" si="103"/>
        <v/>
      </c>
    </row>
    <row r="831" spans="1:17" x14ac:dyDescent="0.25">
      <c r="A831" s="110" t="str">
        <f>IF('DBE N'!A834="","",'DBE N'!A834)</f>
        <v/>
      </c>
      <c r="B831" s="110" t="str">
        <f>IF('DBE N'!B834="","",'DBE N'!B834)</f>
        <v/>
      </c>
      <c r="C831" s="94" t="str">
        <f>IF('DBE N'!C834="","",'DBE N'!C834)</f>
        <v/>
      </c>
      <c r="D831" s="89" t="str">
        <f>IF('DBE N'!E834="","",'DBE N'!E834)</f>
        <v/>
      </c>
      <c r="E831" s="62"/>
      <c r="F831" s="62"/>
      <c r="G831" s="62"/>
      <c r="H831" s="62"/>
      <c r="I831" s="72" t="str">
        <f t="shared" si="101"/>
        <v/>
      </c>
      <c r="J831" s="62"/>
      <c r="K831" t="str">
        <f t="shared" si="96"/>
        <v/>
      </c>
      <c r="L831" t="str">
        <f t="shared" si="97"/>
        <v/>
      </c>
      <c r="M831" t="str">
        <f t="shared" si="98"/>
        <v/>
      </c>
      <c r="N831" t="str">
        <f t="shared" si="99"/>
        <v/>
      </c>
      <c r="O831" t="str">
        <f t="shared" si="102"/>
        <v/>
      </c>
      <c r="P831" t="str">
        <f t="shared" si="100"/>
        <v/>
      </c>
      <c r="Q831" t="str">
        <f t="shared" si="103"/>
        <v/>
      </c>
    </row>
    <row r="832" spans="1:17" x14ac:dyDescent="0.25">
      <c r="A832" s="110" t="str">
        <f>IF('DBE N'!A835="","",'DBE N'!A835)</f>
        <v/>
      </c>
      <c r="B832" s="110" t="str">
        <f>IF('DBE N'!B835="","",'DBE N'!B835)</f>
        <v/>
      </c>
      <c r="C832" s="94" t="str">
        <f>IF('DBE N'!C835="","",'DBE N'!C835)</f>
        <v/>
      </c>
      <c r="D832" s="89" t="str">
        <f>IF('DBE N'!E835="","",'DBE N'!E835)</f>
        <v/>
      </c>
      <c r="E832" s="62"/>
      <c r="F832" s="62"/>
      <c r="G832" s="62"/>
      <c r="H832" s="62"/>
      <c r="I832" s="72" t="str">
        <f t="shared" si="101"/>
        <v/>
      </c>
      <c r="J832" s="62"/>
      <c r="K832" t="str">
        <f t="shared" si="96"/>
        <v/>
      </c>
      <c r="L832" t="str">
        <f t="shared" si="97"/>
        <v/>
      </c>
      <c r="M832" t="str">
        <f t="shared" si="98"/>
        <v/>
      </c>
      <c r="N832" t="str">
        <f t="shared" si="99"/>
        <v/>
      </c>
      <c r="O832" t="str">
        <f t="shared" si="102"/>
        <v/>
      </c>
      <c r="P832" t="str">
        <f t="shared" si="100"/>
        <v/>
      </c>
      <c r="Q832" t="str">
        <f t="shared" si="103"/>
        <v/>
      </c>
    </row>
    <row r="833" spans="1:17" x14ac:dyDescent="0.25">
      <c r="A833" s="110" t="str">
        <f>IF('DBE N'!A836="","",'DBE N'!A836)</f>
        <v/>
      </c>
      <c r="B833" s="110" t="str">
        <f>IF('DBE N'!B836="","",'DBE N'!B836)</f>
        <v/>
      </c>
      <c r="C833" s="94" t="str">
        <f>IF('DBE N'!C836="","",'DBE N'!C836)</f>
        <v/>
      </c>
      <c r="D833" s="89" t="str">
        <f>IF('DBE N'!E836="","",'DBE N'!E836)</f>
        <v/>
      </c>
      <c r="E833" s="62"/>
      <c r="F833" s="62"/>
      <c r="G833" s="62"/>
      <c r="H833" s="62"/>
      <c r="I833" s="72" t="str">
        <f t="shared" si="101"/>
        <v/>
      </c>
      <c r="J833" s="62"/>
      <c r="K833" t="str">
        <f t="shared" ref="K833:K896" si="104">IF(C833="","",I833*C833)</f>
        <v/>
      </c>
      <c r="L833" t="str">
        <f t="shared" ref="L833:L896" si="105">IF(C833="","",C833*J833)</f>
        <v/>
      </c>
      <c r="M833" t="str">
        <f t="shared" ref="M833:M896" si="106">IFERROR(VLOOKUP(A833,Tabelle,6,FALSE),"")</f>
        <v/>
      </c>
      <c r="N833" t="str">
        <f t="shared" ref="N833:N896" si="107">IFERROR(VLOOKUP(A833,Tabelle,7,0),"")</f>
        <v/>
      </c>
      <c r="O833" t="str">
        <f t="shared" si="102"/>
        <v/>
      </c>
      <c r="P833" t="str">
        <f t="shared" ref="P833:P896" si="108">IFERROR(M833*D833,"")</f>
        <v/>
      </c>
      <c r="Q833" t="str">
        <f t="shared" si="103"/>
        <v/>
      </c>
    </row>
    <row r="834" spans="1:17" x14ac:dyDescent="0.25">
      <c r="A834" s="110" t="str">
        <f>IF('DBE N'!A837="","",'DBE N'!A837)</f>
        <v/>
      </c>
      <c r="B834" s="110" t="str">
        <f>IF('DBE N'!B837="","",'DBE N'!B837)</f>
        <v/>
      </c>
      <c r="C834" s="94" t="str">
        <f>IF('DBE N'!C837="","",'DBE N'!C837)</f>
        <v/>
      </c>
      <c r="D834" s="89" t="str">
        <f>IF('DBE N'!E837="","",'DBE N'!E837)</f>
        <v/>
      </c>
      <c r="E834" s="62"/>
      <c r="F834" s="62"/>
      <c r="G834" s="62"/>
      <c r="H834" s="62"/>
      <c r="I834" s="72" t="str">
        <f t="shared" ref="I834:I897" si="109">IF(D834="","",(Q834))</f>
        <v/>
      </c>
      <c r="J834" s="62"/>
      <c r="K834" t="str">
        <f t="shared" si="104"/>
        <v/>
      </c>
      <c r="L834" t="str">
        <f t="shared" si="105"/>
        <v/>
      </c>
      <c r="M834" t="str">
        <f t="shared" si="106"/>
        <v/>
      </c>
      <c r="N834" t="str">
        <f t="shared" si="107"/>
        <v/>
      </c>
      <c r="O834" t="str">
        <f t="shared" ref="O834:O897" si="110">IFERROR(M834+N834,"")</f>
        <v/>
      </c>
      <c r="P834" t="str">
        <f t="shared" si="108"/>
        <v/>
      </c>
      <c r="Q834" t="str">
        <f t="shared" ref="Q834:Q897" si="111">IFERROR(N834*D834,"")</f>
        <v/>
      </c>
    </row>
    <row r="835" spans="1:17" x14ac:dyDescent="0.25">
      <c r="A835" s="110" t="str">
        <f>IF('DBE N'!A838="","",'DBE N'!A838)</f>
        <v/>
      </c>
      <c r="B835" s="110" t="str">
        <f>IF('DBE N'!B838="","",'DBE N'!B838)</f>
        <v/>
      </c>
      <c r="C835" s="94" t="str">
        <f>IF('DBE N'!C838="","",'DBE N'!C838)</f>
        <v/>
      </c>
      <c r="D835" s="89" t="str">
        <f>IF('DBE N'!E838="","",'DBE N'!E838)</f>
        <v/>
      </c>
      <c r="E835" s="62"/>
      <c r="F835" s="62"/>
      <c r="G835" s="62"/>
      <c r="H835" s="62"/>
      <c r="I835" s="72" t="str">
        <f t="shared" si="109"/>
        <v/>
      </c>
      <c r="J835" s="62"/>
      <c r="K835" t="str">
        <f t="shared" si="104"/>
        <v/>
      </c>
      <c r="L835" t="str">
        <f t="shared" si="105"/>
        <v/>
      </c>
      <c r="M835" t="str">
        <f t="shared" si="106"/>
        <v/>
      </c>
      <c r="N835" t="str">
        <f t="shared" si="107"/>
        <v/>
      </c>
      <c r="O835" t="str">
        <f t="shared" si="110"/>
        <v/>
      </c>
      <c r="P835" t="str">
        <f t="shared" si="108"/>
        <v/>
      </c>
      <c r="Q835" t="str">
        <f t="shared" si="111"/>
        <v/>
      </c>
    </row>
    <row r="836" spans="1:17" x14ac:dyDescent="0.25">
      <c r="A836" s="110" t="str">
        <f>IF('DBE N'!A839="","",'DBE N'!A839)</f>
        <v/>
      </c>
      <c r="B836" s="110" t="str">
        <f>IF('DBE N'!B839="","",'DBE N'!B839)</f>
        <v/>
      </c>
      <c r="C836" s="94" t="str">
        <f>IF('DBE N'!C839="","",'DBE N'!C839)</f>
        <v/>
      </c>
      <c r="D836" s="89" t="str">
        <f>IF('DBE N'!E839="","",'DBE N'!E839)</f>
        <v/>
      </c>
      <c r="E836" s="62"/>
      <c r="F836" s="62"/>
      <c r="G836" s="62"/>
      <c r="H836" s="62"/>
      <c r="I836" s="72" t="str">
        <f t="shared" si="109"/>
        <v/>
      </c>
      <c r="J836" s="62"/>
      <c r="K836" t="str">
        <f t="shared" si="104"/>
        <v/>
      </c>
      <c r="L836" t="str">
        <f t="shared" si="105"/>
        <v/>
      </c>
      <c r="M836" t="str">
        <f t="shared" si="106"/>
        <v/>
      </c>
      <c r="N836" t="str">
        <f t="shared" si="107"/>
        <v/>
      </c>
      <c r="O836" t="str">
        <f t="shared" si="110"/>
        <v/>
      </c>
      <c r="P836" t="str">
        <f t="shared" si="108"/>
        <v/>
      </c>
      <c r="Q836" t="str">
        <f t="shared" si="111"/>
        <v/>
      </c>
    </row>
    <row r="837" spans="1:17" x14ac:dyDescent="0.25">
      <c r="A837" s="110" t="str">
        <f>IF('DBE N'!A840="","",'DBE N'!A840)</f>
        <v/>
      </c>
      <c r="B837" s="110" t="str">
        <f>IF('DBE N'!B840="","",'DBE N'!B840)</f>
        <v/>
      </c>
      <c r="C837" s="94" t="str">
        <f>IF('DBE N'!C840="","",'DBE N'!C840)</f>
        <v/>
      </c>
      <c r="D837" s="89" t="str">
        <f>IF('DBE N'!E840="","",'DBE N'!E840)</f>
        <v/>
      </c>
      <c r="E837" s="62"/>
      <c r="F837" s="62"/>
      <c r="G837" s="62"/>
      <c r="H837" s="62"/>
      <c r="I837" s="72" t="str">
        <f t="shared" si="109"/>
        <v/>
      </c>
      <c r="J837" s="62"/>
      <c r="K837" t="str">
        <f t="shared" si="104"/>
        <v/>
      </c>
      <c r="L837" t="str">
        <f t="shared" si="105"/>
        <v/>
      </c>
      <c r="M837" t="str">
        <f t="shared" si="106"/>
        <v/>
      </c>
      <c r="N837" t="str">
        <f t="shared" si="107"/>
        <v/>
      </c>
      <c r="O837" t="str">
        <f t="shared" si="110"/>
        <v/>
      </c>
      <c r="P837" t="str">
        <f t="shared" si="108"/>
        <v/>
      </c>
      <c r="Q837" t="str">
        <f t="shared" si="111"/>
        <v/>
      </c>
    </row>
    <row r="838" spans="1:17" x14ac:dyDescent="0.25">
      <c r="A838" s="110" t="str">
        <f>IF('DBE N'!A841="","",'DBE N'!A841)</f>
        <v/>
      </c>
      <c r="B838" s="110" t="str">
        <f>IF('DBE N'!B841="","",'DBE N'!B841)</f>
        <v/>
      </c>
      <c r="C838" s="94" t="str">
        <f>IF('DBE N'!C841="","",'DBE N'!C841)</f>
        <v/>
      </c>
      <c r="D838" s="89" t="str">
        <f>IF('DBE N'!E841="","",'DBE N'!E841)</f>
        <v/>
      </c>
      <c r="E838" s="62"/>
      <c r="F838" s="62"/>
      <c r="G838" s="62"/>
      <c r="H838" s="62"/>
      <c r="I838" s="72" t="str">
        <f t="shared" si="109"/>
        <v/>
      </c>
      <c r="J838" s="62"/>
      <c r="K838" t="str">
        <f t="shared" si="104"/>
        <v/>
      </c>
      <c r="L838" t="str">
        <f t="shared" si="105"/>
        <v/>
      </c>
      <c r="M838" t="str">
        <f t="shared" si="106"/>
        <v/>
      </c>
      <c r="N838" t="str">
        <f t="shared" si="107"/>
        <v/>
      </c>
      <c r="O838" t="str">
        <f t="shared" si="110"/>
        <v/>
      </c>
      <c r="P838" t="str">
        <f t="shared" si="108"/>
        <v/>
      </c>
      <c r="Q838" t="str">
        <f t="shared" si="111"/>
        <v/>
      </c>
    </row>
    <row r="839" spans="1:17" x14ac:dyDescent="0.25">
      <c r="A839" s="110" t="str">
        <f>IF('DBE N'!A842="","",'DBE N'!A842)</f>
        <v/>
      </c>
      <c r="B839" s="110" t="str">
        <f>IF('DBE N'!B842="","",'DBE N'!B842)</f>
        <v/>
      </c>
      <c r="C839" s="94" t="str">
        <f>IF('DBE N'!C842="","",'DBE N'!C842)</f>
        <v/>
      </c>
      <c r="D839" s="89" t="str">
        <f>IF('DBE N'!E842="","",'DBE N'!E842)</f>
        <v/>
      </c>
      <c r="E839" s="62"/>
      <c r="F839" s="62"/>
      <c r="G839" s="62"/>
      <c r="H839" s="62"/>
      <c r="I839" s="72" t="str">
        <f t="shared" si="109"/>
        <v/>
      </c>
      <c r="J839" s="62"/>
      <c r="K839" t="str">
        <f t="shared" si="104"/>
        <v/>
      </c>
      <c r="L839" t="str">
        <f t="shared" si="105"/>
        <v/>
      </c>
      <c r="M839" t="str">
        <f t="shared" si="106"/>
        <v/>
      </c>
      <c r="N839" t="str">
        <f t="shared" si="107"/>
        <v/>
      </c>
      <c r="O839" t="str">
        <f t="shared" si="110"/>
        <v/>
      </c>
      <c r="P839" t="str">
        <f t="shared" si="108"/>
        <v/>
      </c>
      <c r="Q839" t="str">
        <f t="shared" si="111"/>
        <v/>
      </c>
    </row>
    <row r="840" spans="1:17" x14ac:dyDescent="0.25">
      <c r="A840" s="110" t="str">
        <f>IF('DBE N'!A843="","",'DBE N'!A843)</f>
        <v/>
      </c>
      <c r="B840" s="110" t="str">
        <f>IF('DBE N'!B843="","",'DBE N'!B843)</f>
        <v/>
      </c>
      <c r="C840" s="94" t="str">
        <f>IF('DBE N'!C843="","",'DBE N'!C843)</f>
        <v/>
      </c>
      <c r="D840" s="89" t="str">
        <f>IF('DBE N'!E843="","",'DBE N'!E843)</f>
        <v/>
      </c>
      <c r="E840" s="62"/>
      <c r="F840" s="62"/>
      <c r="G840" s="62"/>
      <c r="H840" s="62"/>
      <c r="I840" s="72" t="str">
        <f t="shared" si="109"/>
        <v/>
      </c>
      <c r="J840" s="62"/>
      <c r="K840" t="str">
        <f t="shared" si="104"/>
        <v/>
      </c>
      <c r="L840" t="str">
        <f t="shared" si="105"/>
        <v/>
      </c>
      <c r="M840" t="str">
        <f t="shared" si="106"/>
        <v/>
      </c>
      <c r="N840" t="str">
        <f t="shared" si="107"/>
        <v/>
      </c>
      <c r="O840" t="str">
        <f t="shared" si="110"/>
        <v/>
      </c>
      <c r="P840" t="str">
        <f t="shared" si="108"/>
        <v/>
      </c>
      <c r="Q840" t="str">
        <f t="shared" si="111"/>
        <v/>
      </c>
    </row>
    <row r="841" spans="1:17" x14ac:dyDescent="0.25">
      <c r="A841" s="110" t="str">
        <f>IF('DBE N'!A844="","",'DBE N'!A844)</f>
        <v/>
      </c>
      <c r="B841" s="110" t="str">
        <f>IF('DBE N'!B844="","",'DBE N'!B844)</f>
        <v/>
      </c>
      <c r="C841" s="94" t="str">
        <f>IF('DBE N'!C844="","",'DBE N'!C844)</f>
        <v/>
      </c>
      <c r="D841" s="89" t="str">
        <f>IF('DBE N'!E844="","",'DBE N'!E844)</f>
        <v/>
      </c>
      <c r="E841" s="62"/>
      <c r="F841" s="62"/>
      <c r="G841" s="62"/>
      <c r="H841" s="62"/>
      <c r="I841" s="72" t="str">
        <f t="shared" si="109"/>
        <v/>
      </c>
      <c r="J841" s="62"/>
      <c r="K841" t="str">
        <f t="shared" si="104"/>
        <v/>
      </c>
      <c r="L841" t="str">
        <f t="shared" si="105"/>
        <v/>
      </c>
      <c r="M841" t="str">
        <f t="shared" si="106"/>
        <v/>
      </c>
      <c r="N841" t="str">
        <f t="shared" si="107"/>
        <v/>
      </c>
      <c r="O841" t="str">
        <f t="shared" si="110"/>
        <v/>
      </c>
      <c r="P841" t="str">
        <f t="shared" si="108"/>
        <v/>
      </c>
      <c r="Q841" t="str">
        <f t="shared" si="111"/>
        <v/>
      </c>
    </row>
    <row r="842" spans="1:17" x14ac:dyDescent="0.25">
      <c r="A842" s="110" t="str">
        <f>IF('DBE N'!A845="","",'DBE N'!A845)</f>
        <v/>
      </c>
      <c r="B842" s="110" t="str">
        <f>IF('DBE N'!B845="","",'DBE N'!B845)</f>
        <v/>
      </c>
      <c r="C842" s="94" t="str">
        <f>IF('DBE N'!C845="","",'DBE N'!C845)</f>
        <v/>
      </c>
      <c r="D842" s="89" t="str">
        <f>IF('DBE N'!E845="","",'DBE N'!E845)</f>
        <v/>
      </c>
      <c r="E842" s="62"/>
      <c r="F842" s="62"/>
      <c r="G842" s="62"/>
      <c r="H842" s="62"/>
      <c r="I842" s="72" t="str">
        <f t="shared" si="109"/>
        <v/>
      </c>
      <c r="J842" s="62"/>
      <c r="K842" t="str">
        <f t="shared" si="104"/>
        <v/>
      </c>
      <c r="L842" t="str">
        <f t="shared" si="105"/>
        <v/>
      </c>
      <c r="M842" t="str">
        <f t="shared" si="106"/>
        <v/>
      </c>
      <c r="N842" t="str">
        <f t="shared" si="107"/>
        <v/>
      </c>
      <c r="O842" t="str">
        <f t="shared" si="110"/>
        <v/>
      </c>
      <c r="P842" t="str">
        <f t="shared" si="108"/>
        <v/>
      </c>
      <c r="Q842" t="str">
        <f t="shared" si="111"/>
        <v/>
      </c>
    </row>
    <row r="843" spans="1:17" x14ac:dyDescent="0.25">
      <c r="A843" s="110" t="str">
        <f>IF('DBE N'!A846="","",'DBE N'!A846)</f>
        <v/>
      </c>
      <c r="B843" s="110" t="str">
        <f>IF('DBE N'!B846="","",'DBE N'!B846)</f>
        <v/>
      </c>
      <c r="C843" s="94" t="str">
        <f>IF('DBE N'!C846="","",'DBE N'!C846)</f>
        <v/>
      </c>
      <c r="D843" s="89" t="str">
        <f>IF('DBE N'!E846="","",'DBE N'!E846)</f>
        <v/>
      </c>
      <c r="E843" s="62"/>
      <c r="F843" s="62"/>
      <c r="G843" s="62"/>
      <c r="H843" s="62"/>
      <c r="I843" s="72" t="str">
        <f t="shared" si="109"/>
        <v/>
      </c>
      <c r="J843" s="62"/>
      <c r="K843" t="str">
        <f t="shared" si="104"/>
        <v/>
      </c>
      <c r="L843" t="str">
        <f t="shared" si="105"/>
        <v/>
      </c>
      <c r="M843" t="str">
        <f t="shared" si="106"/>
        <v/>
      </c>
      <c r="N843" t="str">
        <f t="shared" si="107"/>
        <v/>
      </c>
      <c r="O843" t="str">
        <f t="shared" si="110"/>
        <v/>
      </c>
      <c r="P843" t="str">
        <f t="shared" si="108"/>
        <v/>
      </c>
      <c r="Q843" t="str">
        <f t="shared" si="111"/>
        <v/>
      </c>
    </row>
    <row r="844" spans="1:17" x14ac:dyDescent="0.25">
      <c r="A844" s="110" t="str">
        <f>IF('DBE N'!A847="","",'DBE N'!A847)</f>
        <v/>
      </c>
      <c r="B844" s="110" t="str">
        <f>IF('DBE N'!B847="","",'DBE N'!B847)</f>
        <v/>
      </c>
      <c r="C844" s="94" t="str">
        <f>IF('DBE N'!C847="","",'DBE N'!C847)</f>
        <v/>
      </c>
      <c r="D844" s="89" t="str">
        <f>IF('DBE N'!E847="","",'DBE N'!E847)</f>
        <v/>
      </c>
      <c r="E844" s="62"/>
      <c r="F844" s="62"/>
      <c r="G844" s="62"/>
      <c r="H844" s="62"/>
      <c r="I844" s="72" t="str">
        <f t="shared" si="109"/>
        <v/>
      </c>
      <c r="J844" s="62"/>
      <c r="K844" t="str">
        <f t="shared" si="104"/>
        <v/>
      </c>
      <c r="L844" t="str">
        <f t="shared" si="105"/>
        <v/>
      </c>
      <c r="M844" t="str">
        <f t="shared" si="106"/>
        <v/>
      </c>
      <c r="N844" t="str">
        <f t="shared" si="107"/>
        <v/>
      </c>
      <c r="O844" t="str">
        <f t="shared" si="110"/>
        <v/>
      </c>
      <c r="P844" t="str">
        <f t="shared" si="108"/>
        <v/>
      </c>
      <c r="Q844" t="str">
        <f t="shared" si="111"/>
        <v/>
      </c>
    </row>
    <row r="845" spans="1:17" x14ac:dyDescent="0.25">
      <c r="A845" s="110" t="str">
        <f>IF('DBE N'!A848="","",'DBE N'!A848)</f>
        <v/>
      </c>
      <c r="B845" s="110" t="str">
        <f>IF('DBE N'!B848="","",'DBE N'!B848)</f>
        <v/>
      </c>
      <c r="C845" s="94" t="str">
        <f>IF('DBE N'!C848="","",'DBE N'!C848)</f>
        <v/>
      </c>
      <c r="D845" s="89" t="str">
        <f>IF('DBE N'!E848="","",'DBE N'!E848)</f>
        <v/>
      </c>
      <c r="E845" s="62"/>
      <c r="F845" s="62"/>
      <c r="G845" s="62"/>
      <c r="H845" s="62"/>
      <c r="I845" s="72" t="str">
        <f t="shared" si="109"/>
        <v/>
      </c>
      <c r="J845" s="62"/>
      <c r="K845" t="str">
        <f t="shared" si="104"/>
        <v/>
      </c>
      <c r="L845" t="str">
        <f t="shared" si="105"/>
        <v/>
      </c>
      <c r="M845" t="str">
        <f t="shared" si="106"/>
        <v/>
      </c>
      <c r="N845" t="str">
        <f t="shared" si="107"/>
        <v/>
      </c>
      <c r="O845" t="str">
        <f t="shared" si="110"/>
        <v/>
      </c>
      <c r="P845" t="str">
        <f t="shared" si="108"/>
        <v/>
      </c>
      <c r="Q845" t="str">
        <f t="shared" si="111"/>
        <v/>
      </c>
    </row>
    <row r="846" spans="1:17" x14ac:dyDescent="0.25">
      <c r="A846" s="110" t="str">
        <f>IF('DBE N'!A849="","",'DBE N'!A849)</f>
        <v/>
      </c>
      <c r="B846" s="110" t="str">
        <f>IF('DBE N'!B849="","",'DBE N'!B849)</f>
        <v/>
      </c>
      <c r="C846" s="94" t="str">
        <f>IF('DBE N'!C849="","",'DBE N'!C849)</f>
        <v/>
      </c>
      <c r="D846" s="89" t="str">
        <f>IF('DBE N'!E849="","",'DBE N'!E849)</f>
        <v/>
      </c>
      <c r="E846" s="62"/>
      <c r="F846" s="62"/>
      <c r="G846" s="62"/>
      <c r="H846" s="62"/>
      <c r="I846" s="72" t="str">
        <f t="shared" si="109"/>
        <v/>
      </c>
      <c r="J846" s="62"/>
      <c r="K846" t="str">
        <f t="shared" si="104"/>
        <v/>
      </c>
      <c r="L846" t="str">
        <f t="shared" si="105"/>
        <v/>
      </c>
      <c r="M846" t="str">
        <f t="shared" si="106"/>
        <v/>
      </c>
      <c r="N846" t="str">
        <f t="shared" si="107"/>
        <v/>
      </c>
      <c r="O846" t="str">
        <f t="shared" si="110"/>
        <v/>
      </c>
      <c r="P846" t="str">
        <f t="shared" si="108"/>
        <v/>
      </c>
      <c r="Q846" t="str">
        <f t="shared" si="111"/>
        <v/>
      </c>
    </row>
    <row r="847" spans="1:17" x14ac:dyDescent="0.25">
      <c r="A847" s="110" t="str">
        <f>IF('DBE N'!A850="","",'DBE N'!A850)</f>
        <v/>
      </c>
      <c r="B847" s="110" t="str">
        <f>IF('DBE N'!B850="","",'DBE N'!B850)</f>
        <v/>
      </c>
      <c r="C847" s="94" t="str">
        <f>IF('DBE N'!C850="","",'DBE N'!C850)</f>
        <v/>
      </c>
      <c r="D847" s="89" t="str">
        <f>IF('DBE N'!E850="","",'DBE N'!E850)</f>
        <v/>
      </c>
      <c r="E847" s="62"/>
      <c r="F847" s="62"/>
      <c r="G847" s="62"/>
      <c r="H847" s="62"/>
      <c r="I847" s="72" t="str">
        <f t="shared" si="109"/>
        <v/>
      </c>
      <c r="J847" s="62"/>
      <c r="K847" t="str">
        <f t="shared" si="104"/>
        <v/>
      </c>
      <c r="L847" t="str">
        <f t="shared" si="105"/>
        <v/>
      </c>
      <c r="M847" t="str">
        <f t="shared" si="106"/>
        <v/>
      </c>
      <c r="N847" t="str">
        <f t="shared" si="107"/>
        <v/>
      </c>
      <c r="O847" t="str">
        <f t="shared" si="110"/>
        <v/>
      </c>
      <c r="P847" t="str">
        <f t="shared" si="108"/>
        <v/>
      </c>
      <c r="Q847" t="str">
        <f t="shared" si="111"/>
        <v/>
      </c>
    </row>
    <row r="848" spans="1:17" x14ac:dyDescent="0.25">
      <c r="A848" s="110" t="str">
        <f>IF('DBE N'!A851="","",'DBE N'!A851)</f>
        <v/>
      </c>
      <c r="B848" s="110" t="str">
        <f>IF('DBE N'!B851="","",'DBE N'!B851)</f>
        <v/>
      </c>
      <c r="C848" s="94" t="str">
        <f>IF('DBE N'!C851="","",'DBE N'!C851)</f>
        <v/>
      </c>
      <c r="D848" s="89" t="str">
        <f>IF('DBE N'!E851="","",'DBE N'!E851)</f>
        <v/>
      </c>
      <c r="E848" s="62"/>
      <c r="F848" s="62"/>
      <c r="G848" s="62"/>
      <c r="H848" s="62"/>
      <c r="I848" s="72" t="str">
        <f t="shared" si="109"/>
        <v/>
      </c>
      <c r="J848" s="62"/>
      <c r="K848" t="str">
        <f t="shared" si="104"/>
        <v/>
      </c>
      <c r="L848" t="str">
        <f t="shared" si="105"/>
        <v/>
      </c>
      <c r="M848" t="str">
        <f t="shared" si="106"/>
        <v/>
      </c>
      <c r="N848" t="str">
        <f t="shared" si="107"/>
        <v/>
      </c>
      <c r="O848" t="str">
        <f t="shared" si="110"/>
        <v/>
      </c>
      <c r="P848" t="str">
        <f t="shared" si="108"/>
        <v/>
      </c>
      <c r="Q848" t="str">
        <f t="shared" si="111"/>
        <v/>
      </c>
    </row>
    <row r="849" spans="1:17" x14ac:dyDescent="0.25">
      <c r="A849" s="110" t="str">
        <f>IF('DBE N'!A852="","",'DBE N'!A852)</f>
        <v/>
      </c>
      <c r="B849" s="110" t="str">
        <f>IF('DBE N'!B852="","",'DBE N'!B852)</f>
        <v/>
      </c>
      <c r="C849" s="94" t="str">
        <f>IF('DBE N'!C852="","",'DBE N'!C852)</f>
        <v/>
      </c>
      <c r="D849" s="89" t="str">
        <f>IF('DBE N'!E852="","",'DBE N'!E852)</f>
        <v/>
      </c>
      <c r="E849" s="62"/>
      <c r="F849" s="62"/>
      <c r="G849" s="62"/>
      <c r="H849" s="62"/>
      <c r="I849" s="72" t="str">
        <f t="shared" si="109"/>
        <v/>
      </c>
      <c r="J849" s="62"/>
      <c r="K849" t="str">
        <f t="shared" si="104"/>
        <v/>
      </c>
      <c r="L849" t="str">
        <f t="shared" si="105"/>
        <v/>
      </c>
      <c r="M849" t="str">
        <f t="shared" si="106"/>
        <v/>
      </c>
      <c r="N849" t="str">
        <f t="shared" si="107"/>
        <v/>
      </c>
      <c r="O849" t="str">
        <f t="shared" si="110"/>
        <v/>
      </c>
      <c r="P849" t="str">
        <f t="shared" si="108"/>
        <v/>
      </c>
      <c r="Q849" t="str">
        <f t="shared" si="111"/>
        <v/>
      </c>
    </row>
    <row r="850" spans="1:17" x14ac:dyDescent="0.25">
      <c r="A850" s="110" t="str">
        <f>IF('DBE N'!A853="","",'DBE N'!A853)</f>
        <v/>
      </c>
      <c r="B850" s="110" t="str">
        <f>IF('DBE N'!B853="","",'DBE N'!B853)</f>
        <v/>
      </c>
      <c r="C850" s="94" t="str">
        <f>IF('DBE N'!C853="","",'DBE N'!C853)</f>
        <v/>
      </c>
      <c r="D850" s="89" t="str">
        <f>IF('DBE N'!E853="","",'DBE N'!E853)</f>
        <v/>
      </c>
      <c r="E850" s="62"/>
      <c r="F850" s="62"/>
      <c r="G850" s="62"/>
      <c r="H850" s="62"/>
      <c r="I850" s="72" t="str">
        <f t="shared" si="109"/>
        <v/>
      </c>
      <c r="J850" s="62"/>
      <c r="K850" t="str">
        <f t="shared" si="104"/>
        <v/>
      </c>
      <c r="L850" t="str">
        <f t="shared" si="105"/>
        <v/>
      </c>
      <c r="M850" t="str">
        <f t="shared" si="106"/>
        <v/>
      </c>
      <c r="N850" t="str">
        <f t="shared" si="107"/>
        <v/>
      </c>
      <c r="O850" t="str">
        <f t="shared" si="110"/>
        <v/>
      </c>
      <c r="P850" t="str">
        <f t="shared" si="108"/>
        <v/>
      </c>
      <c r="Q850" t="str">
        <f t="shared" si="111"/>
        <v/>
      </c>
    </row>
    <row r="851" spans="1:17" x14ac:dyDescent="0.25">
      <c r="A851" s="110" t="str">
        <f>IF('DBE N'!A854="","",'DBE N'!A854)</f>
        <v/>
      </c>
      <c r="B851" s="110" t="str">
        <f>IF('DBE N'!B854="","",'DBE N'!B854)</f>
        <v/>
      </c>
      <c r="C851" s="94" t="str">
        <f>IF('DBE N'!C854="","",'DBE N'!C854)</f>
        <v/>
      </c>
      <c r="D851" s="89" t="str">
        <f>IF('DBE N'!E854="","",'DBE N'!E854)</f>
        <v/>
      </c>
      <c r="E851" s="62"/>
      <c r="F851" s="62"/>
      <c r="G851" s="62"/>
      <c r="H851" s="62"/>
      <c r="I851" s="72" t="str">
        <f t="shared" si="109"/>
        <v/>
      </c>
      <c r="J851" s="62"/>
      <c r="K851" t="str">
        <f t="shared" si="104"/>
        <v/>
      </c>
      <c r="L851" t="str">
        <f t="shared" si="105"/>
        <v/>
      </c>
      <c r="M851" t="str">
        <f t="shared" si="106"/>
        <v/>
      </c>
      <c r="N851" t="str">
        <f t="shared" si="107"/>
        <v/>
      </c>
      <c r="O851" t="str">
        <f t="shared" si="110"/>
        <v/>
      </c>
      <c r="P851" t="str">
        <f t="shared" si="108"/>
        <v/>
      </c>
      <c r="Q851" t="str">
        <f t="shared" si="111"/>
        <v/>
      </c>
    </row>
    <row r="852" spans="1:17" x14ac:dyDescent="0.25">
      <c r="A852" s="110" t="str">
        <f>IF('DBE N'!A855="","",'DBE N'!A855)</f>
        <v/>
      </c>
      <c r="B852" s="110" t="str">
        <f>IF('DBE N'!B855="","",'DBE N'!B855)</f>
        <v/>
      </c>
      <c r="C852" s="94" t="str">
        <f>IF('DBE N'!C855="","",'DBE N'!C855)</f>
        <v/>
      </c>
      <c r="D852" s="89" t="str">
        <f>IF('DBE N'!E855="","",'DBE N'!E855)</f>
        <v/>
      </c>
      <c r="E852" s="62"/>
      <c r="F852" s="62"/>
      <c r="G852" s="62"/>
      <c r="H852" s="62"/>
      <c r="I852" s="72" t="str">
        <f t="shared" si="109"/>
        <v/>
      </c>
      <c r="J852" s="62"/>
      <c r="K852" t="str">
        <f t="shared" si="104"/>
        <v/>
      </c>
      <c r="L852" t="str">
        <f t="shared" si="105"/>
        <v/>
      </c>
      <c r="M852" t="str">
        <f t="shared" si="106"/>
        <v/>
      </c>
      <c r="N852" t="str">
        <f t="shared" si="107"/>
        <v/>
      </c>
      <c r="O852" t="str">
        <f t="shared" si="110"/>
        <v/>
      </c>
      <c r="P852" t="str">
        <f t="shared" si="108"/>
        <v/>
      </c>
      <c r="Q852" t="str">
        <f t="shared" si="111"/>
        <v/>
      </c>
    </row>
    <row r="853" spans="1:17" x14ac:dyDescent="0.25">
      <c r="A853" s="110" t="str">
        <f>IF('DBE N'!A856="","",'DBE N'!A856)</f>
        <v/>
      </c>
      <c r="B853" s="110" t="str">
        <f>IF('DBE N'!B856="","",'DBE N'!B856)</f>
        <v/>
      </c>
      <c r="C853" s="94" t="str">
        <f>IF('DBE N'!C856="","",'DBE N'!C856)</f>
        <v/>
      </c>
      <c r="D853" s="89" t="str">
        <f>IF('DBE N'!E856="","",'DBE N'!E856)</f>
        <v/>
      </c>
      <c r="E853" s="62"/>
      <c r="F853" s="62"/>
      <c r="G853" s="62"/>
      <c r="H853" s="62"/>
      <c r="I853" s="72" t="str">
        <f t="shared" si="109"/>
        <v/>
      </c>
      <c r="J853" s="62"/>
      <c r="K853" t="str">
        <f t="shared" si="104"/>
        <v/>
      </c>
      <c r="L853" t="str">
        <f t="shared" si="105"/>
        <v/>
      </c>
      <c r="M853" t="str">
        <f t="shared" si="106"/>
        <v/>
      </c>
      <c r="N853" t="str">
        <f t="shared" si="107"/>
        <v/>
      </c>
      <c r="O853" t="str">
        <f t="shared" si="110"/>
        <v/>
      </c>
      <c r="P853" t="str">
        <f t="shared" si="108"/>
        <v/>
      </c>
      <c r="Q853" t="str">
        <f t="shared" si="111"/>
        <v/>
      </c>
    </row>
    <row r="854" spans="1:17" x14ac:dyDescent="0.25">
      <c r="A854" s="110" t="str">
        <f>IF('DBE N'!A857="","",'DBE N'!A857)</f>
        <v/>
      </c>
      <c r="B854" s="110" t="str">
        <f>IF('DBE N'!B857="","",'DBE N'!B857)</f>
        <v/>
      </c>
      <c r="C854" s="94" t="str">
        <f>IF('DBE N'!C857="","",'DBE N'!C857)</f>
        <v/>
      </c>
      <c r="D854" s="89" t="str">
        <f>IF('DBE N'!E857="","",'DBE N'!E857)</f>
        <v/>
      </c>
      <c r="E854" s="62"/>
      <c r="F854" s="62"/>
      <c r="G854" s="62"/>
      <c r="H854" s="62"/>
      <c r="I854" s="72" t="str">
        <f t="shared" si="109"/>
        <v/>
      </c>
      <c r="J854" s="62"/>
      <c r="K854" t="str">
        <f t="shared" si="104"/>
        <v/>
      </c>
      <c r="L854" t="str">
        <f t="shared" si="105"/>
        <v/>
      </c>
      <c r="M854" t="str">
        <f t="shared" si="106"/>
        <v/>
      </c>
      <c r="N854" t="str">
        <f t="shared" si="107"/>
        <v/>
      </c>
      <c r="O854" t="str">
        <f t="shared" si="110"/>
        <v/>
      </c>
      <c r="P854" t="str">
        <f t="shared" si="108"/>
        <v/>
      </c>
      <c r="Q854" t="str">
        <f t="shared" si="111"/>
        <v/>
      </c>
    </row>
    <row r="855" spans="1:17" x14ac:dyDescent="0.25">
      <c r="A855" s="110" t="str">
        <f>IF('DBE N'!A858="","",'DBE N'!A858)</f>
        <v/>
      </c>
      <c r="B855" s="110" t="str">
        <f>IF('DBE N'!B858="","",'DBE N'!B858)</f>
        <v/>
      </c>
      <c r="C855" s="94" t="str">
        <f>IF('DBE N'!C858="","",'DBE N'!C858)</f>
        <v/>
      </c>
      <c r="D855" s="89" t="str">
        <f>IF('DBE N'!E858="","",'DBE N'!E858)</f>
        <v/>
      </c>
      <c r="E855" s="62"/>
      <c r="F855" s="62"/>
      <c r="G855" s="62"/>
      <c r="H855" s="62"/>
      <c r="I855" s="72" t="str">
        <f t="shared" si="109"/>
        <v/>
      </c>
      <c r="J855" s="62"/>
      <c r="K855" t="str">
        <f t="shared" si="104"/>
        <v/>
      </c>
      <c r="L855" t="str">
        <f t="shared" si="105"/>
        <v/>
      </c>
      <c r="M855" t="str">
        <f t="shared" si="106"/>
        <v/>
      </c>
      <c r="N855" t="str">
        <f t="shared" si="107"/>
        <v/>
      </c>
      <c r="O855" t="str">
        <f t="shared" si="110"/>
        <v/>
      </c>
      <c r="P855" t="str">
        <f t="shared" si="108"/>
        <v/>
      </c>
      <c r="Q855" t="str">
        <f t="shared" si="111"/>
        <v/>
      </c>
    </row>
    <row r="856" spans="1:17" x14ac:dyDescent="0.25">
      <c r="A856" s="110" t="str">
        <f>IF('DBE N'!A859="","",'DBE N'!A859)</f>
        <v/>
      </c>
      <c r="B856" s="110" t="str">
        <f>IF('DBE N'!B859="","",'DBE N'!B859)</f>
        <v/>
      </c>
      <c r="C856" s="94" t="str">
        <f>IF('DBE N'!C859="","",'DBE N'!C859)</f>
        <v/>
      </c>
      <c r="D856" s="89" t="str">
        <f>IF('DBE N'!E859="","",'DBE N'!E859)</f>
        <v/>
      </c>
      <c r="E856" s="62"/>
      <c r="F856" s="62"/>
      <c r="G856" s="62"/>
      <c r="H856" s="62"/>
      <c r="I856" s="72" t="str">
        <f t="shared" si="109"/>
        <v/>
      </c>
      <c r="J856" s="62"/>
      <c r="K856" t="str">
        <f t="shared" si="104"/>
        <v/>
      </c>
      <c r="L856" t="str">
        <f t="shared" si="105"/>
        <v/>
      </c>
      <c r="M856" t="str">
        <f t="shared" si="106"/>
        <v/>
      </c>
      <c r="N856" t="str">
        <f t="shared" si="107"/>
        <v/>
      </c>
      <c r="O856" t="str">
        <f t="shared" si="110"/>
        <v/>
      </c>
      <c r="P856" t="str">
        <f t="shared" si="108"/>
        <v/>
      </c>
      <c r="Q856" t="str">
        <f t="shared" si="111"/>
        <v/>
      </c>
    </row>
    <row r="857" spans="1:17" x14ac:dyDescent="0.25">
      <c r="A857" s="110" t="str">
        <f>IF('DBE N'!A860="","",'DBE N'!A860)</f>
        <v/>
      </c>
      <c r="B857" s="110" t="str">
        <f>IF('DBE N'!B860="","",'DBE N'!B860)</f>
        <v/>
      </c>
      <c r="C857" s="94" t="str">
        <f>IF('DBE N'!C860="","",'DBE N'!C860)</f>
        <v/>
      </c>
      <c r="D857" s="89" t="str">
        <f>IF('DBE N'!E860="","",'DBE N'!E860)</f>
        <v/>
      </c>
      <c r="E857" s="62"/>
      <c r="F857" s="62"/>
      <c r="G857" s="62"/>
      <c r="H857" s="62"/>
      <c r="I857" s="72" t="str">
        <f t="shared" si="109"/>
        <v/>
      </c>
      <c r="J857" s="62"/>
      <c r="K857" t="str">
        <f t="shared" si="104"/>
        <v/>
      </c>
      <c r="L857" t="str">
        <f t="shared" si="105"/>
        <v/>
      </c>
      <c r="M857" t="str">
        <f t="shared" si="106"/>
        <v/>
      </c>
      <c r="N857" t="str">
        <f t="shared" si="107"/>
        <v/>
      </c>
      <c r="O857" t="str">
        <f t="shared" si="110"/>
        <v/>
      </c>
      <c r="P857" t="str">
        <f t="shared" si="108"/>
        <v/>
      </c>
      <c r="Q857" t="str">
        <f t="shared" si="111"/>
        <v/>
      </c>
    </row>
    <row r="858" spans="1:17" x14ac:dyDescent="0.25">
      <c r="A858" s="110" t="str">
        <f>IF('DBE N'!A861="","",'DBE N'!A861)</f>
        <v/>
      </c>
      <c r="B858" s="110" t="str">
        <f>IF('DBE N'!B861="","",'DBE N'!B861)</f>
        <v/>
      </c>
      <c r="C858" s="94" t="str">
        <f>IF('DBE N'!C861="","",'DBE N'!C861)</f>
        <v/>
      </c>
      <c r="D858" s="89" t="str">
        <f>IF('DBE N'!E861="","",'DBE N'!E861)</f>
        <v/>
      </c>
      <c r="E858" s="62"/>
      <c r="F858" s="62"/>
      <c r="G858" s="62"/>
      <c r="H858" s="62"/>
      <c r="I858" s="72" t="str">
        <f t="shared" si="109"/>
        <v/>
      </c>
      <c r="J858" s="62"/>
      <c r="K858" t="str">
        <f t="shared" si="104"/>
        <v/>
      </c>
      <c r="L858" t="str">
        <f t="shared" si="105"/>
        <v/>
      </c>
      <c r="M858" t="str">
        <f t="shared" si="106"/>
        <v/>
      </c>
      <c r="N858" t="str">
        <f t="shared" si="107"/>
        <v/>
      </c>
      <c r="O858" t="str">
        <f t="shared" si="110"/>
        <v/>
      </c>
      <c r="P858" t="str">
        <f t="shared" si="108"/>
        <v/>
      </c>
      <c r="Q858" t="str">
        <f t="shared" si="111"/>
        <v/>
      </c>
    </row>
    <row r="859" spans="1:17" x14ac:dyDescent="0.25">
      <c r="A859" s="110" t="str">
        <f>IF('DBE N'!A862="","",'DBE N'!A862)</f>
        <v/>
      </c>
      <c r="B859" s="110" t="str">
        <f>IF('DBE N'!B862="","",'DBE N'!B862)</f>
        <v/>
      </c>
      <c r="C859" s="94" t="str">
        <f>IF('DBE N'!C862="","",'DBE N'!C862)</f>
        <v/>
      </c>
      <c r="D859" s="89" t="str">
        <f>IF('DBE N'!E862="","",'DBE N'!E862)</f>
        <v/>
      </c>
      <c r="E859" s="62"/>
      <c r="F859" s="62"/>
      <c r="G859" s="62"/>
      <c r="H859" s="62"/>
      <c r="I859" s="72" t="str">
        <f t="shared" si="109"/>
        <v/>
      </c>
      <c r="J859" s="62"/>
      <c r="K859" t="str">
        <f t="shared" si="104"/>
        <v/>
      </c>
      <c r="L859" t="str">
        <f t="shared" si="105"/>
        <v/>
      </c>
      <c r="M859" t="str">
        <f t="shared" si="106"/>
        <v/>
      </c>
      <c r="N859" t="str">
        <f t="shared" si="107"/>
        <v/>
      </c>
      <c r="O859" t="str">
        <f t="shared" si="110"/>
        <v/>
      </c>
      <c r="P859" t="str">
        <f t="shared" si="108"/>
        <v/>
      </c>
      <c r="Q859" t="str">
        <f t="shared" si="111"/>
        <v/>
      </c>
    </row>
    <row r="860" spans="1:17" x14ac:dyDescent="0.25">
      <c r="A860" s="110" t="str">
        <f>IF('DBE N'!A863="","",'DBE N'!A863)</f>
        <v/>
      </c>
      <c r="B860" s="110" t="str">
        <f>IF('DBE N'!B863="","",'DBE N'!B863)</f>
        <v/>
      </c>
      <c r="C860" s="94" t="str">
        <f>IF('DBE N'!C863="","",'DBE N'!C863)</f>
        <v/>
      </c>
      <c r="D860" s="89" t="str">
        <f>IF('DBE N'!E863="","",'DBE N'!E863)</f>
        <v/>
      </c>
      <c r="E860" s="62"/>
      <c r="F860" s="62"/>
      <c r="G860" s="62"/>
      <c r="H860" s="62"/>
      <c r="I860" s="72" t="str">
        <f t="shared" si="109"/>
        <v/>
      </c>
      <c r="J860" s="62"/>
      <c r="K860" t="str">
        <f t="shared" si="104"/>
        <v/>
      </c>
      <c r="L860" t="str">
        <f t="shared" si="105"/>
        <v/>
      </c>
      <c r="M860" t="str">
        <f t="shared" si="106"/>
        <v/>
      </c>
      <c r="N860" t="str">
        <f t="shared" si="107"/>
        <v/>
      </c>
      <c r="O860" t="str">
        <f t="shared" si="110"/>
        <v/>
      </c>
      <c r="P860" t="str">
        <f t="shared" si="108"/>
        <v/>
      </c>
      <c r="Q860" t="str">
        <f t="shared" si="111"/>
        <v/>
      </c>
    </row>
    <row r="861" spans="1:17" x14ac:dyDescent="0.25">
      <c r="A861" s="110" t="str">
        <f>IF('DBE N'!A864="","",'DBE N'!A864)</f>
        <v/>
      </c>
      <c r="B861" s="110" t="str">
        <f>IF('DBE N'!B864="","",'DBE N'!B864)</f>
        <v/>
      </c>
      <c r="C861" s="94" t="str">
        <f>IF('DBE N'!C864="","",'DBE N'!C864)</f>
        <v/>
      </c>
      <c r="D861" s="89" t="str">
        <f>IF('DBE N'!E864="","",'DBE N'!E864)</f>
        <v/>
      </c>
      <c r="E861" s="62"/>
      <c r="F861" s="62"/>
      <c r="G861" s="62"/>
      <c r="H861" s="62"/>
      <c r="I861" s="72" t="str">
        <f t="shared" si="109"/>
        <v/>
      </c>
      <c r="J861" s="62"/>
      <c r="K861" t="str">
        <f t="shared" si="104"/>
        <v/>
      </c>
      <c r="L861" t="str">
        <f t="shared" si="105"/>
        <v/>
      </c>
      <c r="M861" t="str">
        <f t="shared" si="106"/>
        <v/>
      </c>
      <c r="N861" t="str">
        <f t="shared" si="107"/>
        <v/>
      </c>
      <c r="O861" t="str">
        <f t="shared" si="110"/>
        <v/>
      </c>
      <c r="P861" t="str">
        <f t="shared" si="108"/>
        <v/>
      </c>
      <c r="Q861" t="str">
        <f t="shared" si="111"/>
        <v/>
      </c>
    </row>
    <row r="862" spans="1:17" x14ac:dyDescent="0.25">
      <c r="A862" s="110" t="str">
        <f>IF('DBE N'!A865="","",'DBE N'!A865)</f>
        <v/>
      </c>
      <c r="B862" s="110" t="str">
        <f>IF('DBE N'!B865="","",'DBE N'!B865)</f>
        <v/>
      </c>
      <c r="C862" s="94" t="str">
        <f>IF('DBE N'!C865="","",'DBE N'!C865)</f>
        <v/>
      </c>
      <c r="D862" s="89" t="str">
        <f>IF('DBE N'!E865="","",'DBE N'!E865)</f>
        <v/>
      </c>
      <c r="E862" s="62"/>
      <c r="F862" s="62"/>
      <c r="G862" s="62"/>
      <c r="H862" s="62"/>
      <c r="I862" s="72" t="str">
        <f t="shared" si="109"/>
        <v/>
      </c>
      <c r="J862" s="62"/>
      <c r="K862" t="str">
        <f t="shared" si="104"/>
        <v/>
      </c>
      <c r="L862" t="str">
        <f t="shared" si="105"/>
        <v/>
      </c>
      <c r="M862" t="str">
        <f t="shared" si="106"/>
        <v/>
      </c>
      <c r="N862" t="str">
        <f t="shared" si="107"/>
        <v/>
      </c>
      <c r="O862" t="str">
        <f t="shared" si="110"/>
        <v/>
      </c>
      <c r="P862" t="str">
        <f t="shared" si="108"/>
        <v/>
      </c>
      <c r="Q862" t="str">
        <f t="shared" si="111"/>
        <v/>
      </c>
    </row>
    <row r="863" spans="1:17" x14ac:dyDescent="0.25">
      <c r="A863" s="110" t="str">
        <f>IF('DBE N'!A866="","",'DBE N'!A866)</f>
        <v/>
      </c>
      <c r="B863" s="110" t="str">
        <f>IF('DBE N'!B866="","",'DBE N'!B866)</f>
        <v/>
      </c>
      <c r="C863" s="94" t="str">
        <f>IF('DBE N'!C866="","",'DBE N'!C866)</f>
        <v/>
      </c>
      <c r="D863" s="89" t="str">
        <f>IF('DBE N'!E866="","",'DBE N'!E866)</f>
        <v/>
      </c>
      <c r="E863" s="62"/>
      <c r="F863" s="62"/>
      <c r="G863" s="62"/>
      <c r="H863" s="62"/>
      <c r="I863" s="72" t="str">
        <f t="shared" si="109"/>
        <v/>
      </c>
      <c r="J863" s="62"/>
      <c r="K863" t="str">
        <f t="shared" si="104"/>
        <v/>
      </c>
      <c r="L863" t="str">
        <f t="shared" si="105"/>
        <v/>
      </c>
      <c r="M863" t="str">
        <f t="shared" si="106"/>
        <v/>
      </c>
      <c r="N863" t="str">
        <f t="shared" si="107"/>
        <v/>
      </c>
      <c r="O863" t="str">
        <f t="shared" si="110"/>
        <v/>
      </c>
      <c r="P863" t="str">
        <f t="shared" si="108"/>
        <v/>
      </c>
      <c r="Q863" t="str">
        <f t="shared" si="111"/>
        <v/>
      </c>
    </row>
    <row r="864" spans="1:17" x14ac:dyDescent="0.25">
      <c r="A864" s="110" t="str">
        <f>IF('DBE N'!A867="","",'DBE N'!A867)</f>
        <v/>
      </c>
      <c r="B864" s="110" t="str">
        <f>IF('DBE N'!B867="","",'DBE N'!B867)</f>
        <v/>
      </c>
      <c r="C864" s="94" t="str">
        <f>IF('DBE N'!C867="","",'DBE N'!C867)</f>
        <v/>
      </c>
      <c r="D864" s="89" t="str">
        <f>IF('DBE N'!E867="","",'DBE N'!E867)</f>
        <v/>
      </c>
      <c r="E864" s="62"/>
      <c r="F864" s="62"/>
      <c r="G864" s="62"/>
      <c r="H864" s="62"/>
      <c r="I864" s="72" t="str">
        <f t="shared" si="109"/>
        <v/>
      </c>
      <c r="J864" s="62"/>
      <c r="K864" t="str">
        <f t="shared" si="104"/>
        <v/>
      </c>
      <c r="L864" t="str">
        <f t="shared" si="105"/>
        <v/>
      </c>
      <c r="M864" t="str">
        <f t="shared" si="106"/>
        <v/>
      </c>
      <c r="N864" t="str">
        <f t="shared" si="107"/>
        <v/>
      </c>
      <c r="O864" t="str">
        <f t="shared" si="110"/>
        <v/>
      </c>
      <c r="P864" t="str">
        <f t="shared" si="108"/>
        <v/>
      </c>
      <c r="Q864" t="str">
        <f t="shared" si="111"/>
        <v/>
      </c>
    </row>
    <row r="865" spans="1:17" x14ac:dyDescent="0.25">
      <c r="A865" s="110" t="str">
        <f>IF('DBE N'!A868="","",'DBE N'!A868)</f>
        <v/>
      </c>
      <c r="B865" s="110" t="str">
        <f>IF('DBE N'!B868="","",'DBE N'!B868)</f>
        <v/>
      </c>
      <c r="C865" s="94" t="str">
        <f>IF('DBE N'!C868="","",'DBE N'!C868)</f>
        <v/>
      </c>
      <c r="D865" s="89" t="str">
        <f>IF('DBE N'!E868="","",'DBE N'!E868)</f>
        <v/>
      </c>
      <c r="E865" s="62"/>
      <c r="F865" s="62"/>
      <c r="G865" s="62"/>
      <c r="H865" s="62"/>
      <c r="I865" s="72" t="str">
        <f t="shared" si="109"/>
        <v/>
      </c>
      <c r="J865" s="62"/>
      <c r="K865" t="str">
        <f t="shared" si="104"/>
        <v/>
      </c>
      <c r="L865" t="str">
        <f t="shared" si="105"/>
        <v/>
      </c>
      <c r="M865" t="str">
        <f t="shared" si="106"/>
        <v/>
      </c>
      <c r="N865" t="str">
        <f t="shared" si="107"/>
        <v/>
      </c>
      <c r="O865" t="str">
        <f t="shared" si="110"/>
        <v/>
      </c>
      <c r="P865" t="str">
        <f t="shared" si="108"/>
        <v/>
      </c>
      <c r="Q865" t="str">
        <f t="shared" si="111"/>
        <v/>
      </c>
    </row>
    <row r="866" spans="1:17" x14ac:dyDescent="0.25">
      <c r="A866" s="110" t="str">
        <f>IF('DBE N'!A869="","",'DBE N'!A869)</f>
        <v/>
      </c>
      <c r="B866" s="110" t="str">
        <f>IF('DBE N'!B869="","",'DBE N'!B869)</f>
        <v/>
      </c>
      <c r="C866" s="94" t="str">
        <f>IF('DBE N'!C869="","",'DBE N'!C869)</f>
        <v/>
      </c>
      <c r="D866" s="89" t="str">
        <f>IF('DBE N'!E869="","",'DBE N'!E869)</f>
        <v/>
      </c>
      <c r="E866" s="62"/>
      <c r="F866" s="62"/>
      <c r="G866" s="62"/>
      <c r="H866" s="62"/>
      <c r="I866" s="72" t="str">
        <f t="shared" si="109"/>
        <v/>
      </c>
      <c r="J866" s="62"/>
      <c r="K866" t="str">
        <f t="shared" si="104"/>
        <v/>
      </c>
      <c r="L866" t="str">
        <f t="shared" si="105"/>
        <v/>
      </c>
      <c r="M866" t="str">
        <f t="shared" si="106"/>
        <v/>
      </c>
      <c r="N866" t="str">
        <f t="shared" si="107"/>
        <v/>
      </c>
      <c r="O866" t="str">
        <f t="shared" si="110"/>
        <v/>
      </c>
      <c r="P866" t="str">
        <f t="shared" si="108"/>
        <v/>
      </c>
      <c r="Q866" t="str">
        <f t="shared" si="111"/>
        <v/>
      </c>
    </row>
    <row r="867" spans="1:17" x14ac:dyDescent="0.25">
      <c r="A867" s="110" t="str">
        <f>IF('DBE N'!A870="","",'DBE N'!A870)</f>
        <v/>
      </c>
      <c r="B867" s="110" t="str">
        <f>IF('DBE N'!B870="","",'DBE N'!B870)</f>
        <v/>
      </c>
      <c r="C867" s="94" t="str">
        <f>IF('DBE N'!C870="","",'DBE N'!C870)</f>
        <v/>
      </c>
      <c r="D867" s="89" t="str">
        <f>IF('DBE N'!E870="","",'DBE N'!E870)</f>
        <v/>
      </c>
      <c r="E867" s="62"/>
      <c r="F867" s="62"/>
      <c r="G867" s="62"/>
      <c r="H867" s="62"/>
      <c r="I867" s="72" t="str">
        <f t="shared" si="109"/>
        <v/>
      </c>
      <c r="J867" s="62"/>
      <c r="K867" t="str">
        <f t="shared" si="104"/>
        <v/>
      </c>
      <c r="L867" t="str">
        <f t="shared" si="105"/>
        <v/>
      </c>
      <c r="M867" t="str">
        <f t="shared" si="106"/>
        <v/>
      </c>
      <c r="N867" t="str">
        <f t="shared" si="107"/>
        <v/>
      </c>
      <c r="O867" t="str">
        <f t="shared" si="110"/>
        <v/>
      </c>
      <c r="P867" t="str">
        <f t="shared" si="108"/>
        <v/>
      </c>
      <c r="Q867" t="str">
        <f t="shared" si="111"/>
        <v/>
      </c>
    </row>
    <row r="868" spans="1:17" x14ac:dyDescent="0.25">
      <c r="A868" s="110" t="str">
        <f>IF('DBE N'!A871="","",'DBE N'!A871)</f>
        <v/>
      </c>
      <c r="B868" s="110" t="str">
        <f>IF('DBE N'!B871="","",'DBE N'!B871)</f>
        <v/>
      </c>
      <c r="C868" s="94" t="str">
        <f>IF('DBE N'!C871="","",'DBE N'!C871)</f>
        <v/>
      </c>
      <c r="D868" s="89" t="str">
        <f>IF('DBE N'!E871="","",'DBE N'!E871)</f>
        <v/>
      </c>
      <c r="E868" s="62"/>
      <c r="F868" s="62"/>
      <c r="G868" s="62"/>
      <c r="H868" s="62"/>
      <c r="I868" s="72" t="str">
        <f t="shared" si="109"/>
        <v/>
      </c>
      <c r="J868" s="62"/>
      <c r="K868" t="str">
        <f t="shared" si="104"/>
        <v/>
      </c>
      <c r="L868" t="str">
        <f t="shared" si="105"/>
        <v/>
      </c>
      <c r="M868" t="str">
        <f t="shared" si="106"/>
        <v/>
      </c>
      <c r="N868" t="str">
        <f t="shared" si="107"/>
        <v/>
      </c>
      <c r="O868" t="str">
        <f t="shared" si="110"/>
        <v/>
      </c>
      <c r="P868" t="str">
        <f t="shared" si="108"/>
        <v/>
      </c>
      <c r="Q868" t="str">
        <f t="shared" si="111"/>
        <v/>
      </c>
    </row>
    <row r="869" spans="1:17" x14ac:dyDescent="0.25">
      <c r="A869" s="110" t="str">
        <f>IF('DBE N'!A872="","",'DBE N'!A872)</f>
        <v/>
      </c>
      <c r="B869" s="110" t="str">
        <f>IF('DBE N'!B872="","",'DBE N'!B872)</f>
        <v/>
      </c>
      <c r="C869" s="94" t="str">
        <f>IF('DBE N'!C872="","",'DBE N'!C872)</f>
        <v/>
      </c>
      <c r="D869" s="89" t="str">
        <f>IF('DBE N'!E872="","",'DBE N'!E872)</f>
        <v/>
      </c>
      <c r="E869" s="62"/>
      <c r="F869" s="62"/>
      <c r="G869" s="62"/>
      <c r="H869" s="62"/>
      <c r="I869" s="72" t="str">
        <f t="shared" si="109"/>
        <v/>
      </c>
      <c r="J869" s="62"/>
      <c r="K869" t="str">
        <f t="shared" si="104"/>
        <v/>
      </c>
      <c r="L869" t="str">
        <f t="shared" si="105"/>
        <v/>
      </c>
      <c r="M869" t="str">
        <f t="shared" si="106"/>
        <v/>
      </c>
      <c r="N869" t="str">
        <f t="shared" si="107"/>
        <v/>
      </c>
      <c r="O869" t="str">
        <f t="shared" si="110"/>
        <v/>
      </c>
      <c r="P869" t="str">
        <f t="shared" si="108"/>
        <v/>
      </c>
      <c r="Q869" t="str">
        <f t="shared" si="111"/>
        <v/>
      </c>
    </row>
    <row r="870" spans="1:17" x14ac:dyDescent="0.25">
      <c r="A870" s="110" t="str">
        <f>IF('DBE N'!A873="","",'DBE N'!A873)</f>
        <v/>
      </c>
      <c r="B870" s="110" t="str">
        <f>IF('DBE N'!B873="","",'DBE N'!B873)</f>
        <v/>
      </c>
      <c r="C870" s="94" t="str">
        <f>IF('DBE N'!C873="","",'DBE N'!C873)</f>
        <v/>
      </c>
      <c r="D870" s="89" t="str">
        <f>IF('DBE N'!E873="","",'DBE N'!E873)</f>
        <v/>
      </c>
      <c r="E870" s="62"/>
      <c r="F870" s="62"/>
      <c r="G870" s="62"/>
      <c r="H870" s="62"/>
      <c r="I870" s="72" t="str">
        <f t="shared" si="109"/>
        <v/>
      </c>
      <c r="J870" s="62"/>
      <c r="K870" t="str">
        <f t="shared" si="104"/>
        <v/>
      </c>
      <c r="L870" t="str">
        <f t="shared" si="105"/>
        <v/>
      </c>
      <c r="M870" t="str">
        <f t="shared" si="106"/>
        <v/>
      </c>
      <c r="N870" t="str">
        <f t="shared" si="107"/>
        <v/>
      </c>
      <c r="O870" t="str">
        <f t="shared" si="110"/>
        <v/>
      </c>
      <c r="P870" t="str">
        <f t="shared" si="108"/>
        <v/>
      </c>
      <c r="Q870" t="str">
        <f t="shared" si="111"/>
        <v/>
      </c>
    </row>
    <row r="871" spans="1:17" x14ac:dyDescent="0.25">
      <c r="A871" s="110" t="str">
        <f>IF('DBE N'!A874="","",'DBE N'!A874)</f>
        <v/>
      </c>
      <c r="B871" s="110" t="str">
        <f>IF('DBE N'!B874="","",'DBE N'!B874)</f>
        <v/>
      </c>
      <c r="C871" s="94" t="str">
        <f>IF('DBE N'!C874="","",'DBE N'!C874)</f>
        <v/>
      </c>
      <c r="D871" s="89" t="str">
        <f>IF('DBE N'!E874="","",'DBE N'!E874)</f>
        <v/>
      </c>
      <c r="E871" s="62"/>
      <c r="F871" s="62"/>
      <c r="G871" s="62"/>
      <c r="H871" s="62"/>
      <c r="I871" s="72" t="str">
        <f t="shared" si="109"/>
        <v/>
      </c>
      <c r="J871" s="62"/>
      <c r="K871" t="str">
        <f t="shared" si="104"/>
        <v/>
      </c>
      <c r="L871" t="str">
        <f t="shared" si="105"/>
        <v/>
      </c>
      <c r="M871" t="str">
        <f t="shared" si="106"/>
        <v/>
      </c>
      <c r="N871" t="str">
        <f t="shared" si="107"/>
        <v/>
      </c>
      <c r="O871" t="str">
        <f t="shared" si="110"/>
        <v/>
      </c>
      <c r="P871" t="str">
        <f t="shared" si="108"/>
        <v/>
      </c>
      <c r="Q871" t="str">
        <f t="shared" si="111"/>
        <v/>
      </c>
    </row>
    <row r="872" spans="1:17" x14ac:dyDescent="0.25">
      <c r="A872" s="110" t="str">
        <f>IF('DBE N'!A875="","",'DBE N'!A875)</f>
        <v/>
      </c>
      <c r="B872" s="110" t="str">
        <f>IF('DBE N'!B875="","",'DBE N'!B875)</f>
        <v/>
      </c>
      <c r="C872" s="94" t="str">
        <f>IF('DBE N'!C875="","",'DBE N'!C875)</f>
        <v/>
      </c>
      <c r="D872" s="89" t="str">
        <f>IF('DBE N'!E875="","",'DBE N'!E875)</f>
        <v/>
      </c>
      <c r="E872" s="62"/>
      <c r="F872" s="62"/>
      <c r="G872" s="62"/>
      <c r="H872" s="62"/>
      <c r="I872" s="72" t="str">
        <f t="shared" si="109"/>
        <v/>
      </c>
      <c r="J872" s="62"/>
      <c r="K872" t="str">
        <f t="shared" si="104"/>
        <v/>
      </c>
      <c r="L872" t="str">
        <f t="shared" si="105"/>
        <v/>
      </c>
      <c r="M872" t="str">
        <f t="shared" si="106"/>
        <v/>
      </c>
      <c r="N872" t="str">
        <f t="shared" si="107"/>
        <v/>
      </c>
      <c r="O872" t="str">
        <f t="shared" si="110"/>
        <v/>
      </c>
      <c r="P872" t="str">
        <f t="shared" si="108"/>
        <v/>
      </c>
      <c r="Q872" t="str">
        <f t="shared" si="111"/>
        <v/>
      </c>
    </row>
    <row r="873" spans="1:17" x14ac:dyDescent="0.25">
      <c r="A873" s="110" t="str">
        <f>IF('DBE N'!A876="","",'DBE N'!A876)</f>
        <v/>
      </c>
      <c r="B873" s="110" t="str">
        <f>IF('DBE N'!B876="","",'DBE N'!B876)</f>
        <v/>
      </c>
      <c r="C873" s="94" t="str">
        <f>IF('DBE N'!C876="","",'DBE N'!C876)</f>
        <v/>
      </c>
      <c r="D873" s="89" t="str">
        <f>IF('DBE N'!E876="","",'DBE N'!E876)</f>
        <v/>
      </c>
      <c r="E873" s="62"/>
      <c r="F873" s="62"/>
      <c r="G873" s="62"/>
      <c r="H873" s="62"/>
      <c r="I873" s="72" t="str">
        <f t="shared" si="109"/>
        <v/>
      </c>
      <c r="J873" s="62"/>
      <c r="K873" t="str">
        <f t="shared" si="104"/>
        <v/>
      </c>
      <c r="L873" t="str">
        <f t="shared" si="105"/>
        <v/>
      </c>
      <c r="M873" t="str">
        <f t="shared" si="106"/>
        <v/>
      </c>
      <c r="N873" t="str">
        <f t="shared" si="107"/>
        <v/>
      </c>
      <c r="O873" t="str">
        <f t="shared" si="110"/>
        <v/>
      </c>
      <c r="P873" t="str">
        <f t="shared" si="108"/>
        <v/>
      </c>
      <c r="Q873" t="str">
        <f t="shared" si="111"/>
        <v/>
      </c>
    </row>
    <row r="874" spans="1:17" x14ac:dyDescent="0.25">
      <c r="A874" s="110" t="str">
        <f>IF('DBE N'!A877="","",'DBE N'!A877)</f>
        <v/>
      </c>
      <c r="B874" s="110" t="str">
        <f>IF('DBE N'!B877="","",'DBE N'!B877)</f>
        <v/>
      </c>
      <c r="C874" s="94" t="str">
        <f>IF('DBE N'!C877="","",'DBE N'!C877)</f>
        <v/>
      </c>
      <c r="D874" s="89" t="str">
        <f>IF('DBE N'!E877="","",'DBE N'!E877)</f>
        <v/>
      </c>
      <c r="E874" s="62"/>
      <c r="F874" s="62"/>
      <c r="G874" s="62"/>
      <c r="H874" s="62"/>
      <c r="I874" s="72" t="str">
        <f t="shared" si="109"/>
        <v/>
      </c>
      <c r="J874" s="62"/>
      <c r="K874" t="str">
        <f t="shared" si="104"/>
        <v/>
      </c>
      <c r="L874" t="str">
        <f t="shared" si="105"/>
        <v/>
      </c>
      <c r="M874" t="str">
        <f t="shared" si="106"/>
        <v/>
      </c>
      <c r="N874" t="str">
        <f t="shared" si="107"/>
        <v/>
      </c>
      <c r="O874" t="str">
        <f t="shared" si="110"/>
        <v/>
      </c>
      <c r="P874" t="str">
        <f t="shared" si="108"/>
        <v/>
      </c>
      <c r="Q874" t="str">
        <f t="shared" si="111"/>
        <v/>
      </c>
    </row>
    <row r="875" spans="1:17" x14ac:dyDescent="0.25">
      <c r="A875" s="110" t="str">
        <f>IF('DBE N'!A878="","",'DBE N'!A878)</f>
        <v/>
      </c>
      <c r="B875" s="110" t="str">
        <f>IF('DBE N'!B878="","",'DBE N'!B878)</f>
        <v/>
      </c>
      <c r="C875" s="94" t="str">
        <f>IF('DBE N'!C878="","",'DBE N'!C878)</f>
        <v/>
      </c>
      <c r="D875" s="89" t="str">
        <f>IF('DBE N'!E878="","",'DBE N'!E878)</f>
        <v/>
      </c>
      <c r="E875" s="62"/>
      <c r="F875" s="62"/>
      <c r="G875" s="62"/>
      <c r="H875" s="62"/>
      <c r="I875" s="72" t="str">
        <f t="shared" si="109"/>
        <v/>
      </c>
      <c r="J875" s="62"/>
      <c r="K875" t="str">
        <f t="shared" si="104"/>
        <v/>
      </c>
      <c r="L875" t="str">
        <f t="shared" si="105"/>
        <v/>
      </c>
      <c r="M875" t="str">
        <f t="shared" si="106"/>
        <v/>
      </c>
      <c r="N875" t="str">
        <f t="shared" si="107"/>
        <v/>
      </c>
      <c r="O875" t="str">
        <f t="shared" si="110"/>
        <v/>
      </c>
      <c r="P875" t="str">
        <f t="shared" si="108"/>
        <v/>
      </c>
      <c r="Q875" t="str">
        <f t="shared" si="111"/>
        <v/>
      </c>
    </row>
    <row r="876" spans="1:17" x14ac:dyDescent="0.25">
      <c r="A876" s="110" t="str">
        <f>IF('DBE N'!A879="","",'DBE N'!A879)</f>
        <v/>
      </c>
      <c r="B876" s="110" t="str">
        <f>IF('DBE N'!B879="","",'DBE N'!B879)</f>
        <v/>
      </c>
      <c r="C876" s="94" t="str">
        <f>IF('DBE N'!C879="","",'DBE N'!C879)</f>
        <v/>
      </c>
      <c r="D876" s="89" t="str">
        <f>IF('DBE N'!E879="","",'DBE N'!E879)</f>
        <v/>
      </c>
      <c r="E876" s="62"/>
      <c r="F876" s="62"/>
      <c r="G876" s="62"/>
      <c r="H876" s="62"/>
      <c r="I876" s="72" t="str">
        <f t="shared" si="109"/>
        <v/>
      </c>
      <c r="J876" s="62"/>
      <c r="K876" t="str">
        <f t="shared" si="104"/>
        <v/>
      </c>
      <c r="L876" t="str">
        <f t="shared" si="105"/>
        <v/>
      </c>
      <c r="M876" t="str">
        <f t="shared" si="106"/>
        <v/>
      </c>
      <c r="N876" t="str">
        <f t="shared" si="107"/>
        <v/>
      </c>
      <c r="O876" t="str">
        <f t="shared" si="110"/>
        <v/>
      </c>
      <c r="P876" t="str">
        <f t="shared" si="108"/>
        <v/>
      </c>
      <c r="Q876" t="str">
        <f t="shared" si="111"/>
        <v/>
      </c>
    </row>
    <row r="877" spans="1:17" x14ac:dyDescent="0.25">
      <c r="A877" s="110" t="str">
        <f>IF('DBE N'!A880="","",'DBE N'!A880)</f>
        <v/>
      </c>
      <c r="B877" s="110" t="str">
        <f>IF('DBE N'!B880="","",'DBE N'!B880)</f>
        <v/>
      </c>
      <c r="C877" s="94" t="str">
        <f>IF('DBE N'!C880="","",'DBE N'!C880)</f>
        <v/>
      </c>
      <c r="D877" s="89" t="str">
        <f>IF('DBE N'!E880="","",'DBE N'!E880)</f>
        <v/>
      </c>
      <c r="E877" s="62"/>
      <c r="F877" s="62"/>
      <c r="G877" s="62"/>
      <c r="H877" s="62"/>
      <c r="I877" s="72" t="str">
        <f t="shared" si="109"/>
        <v/>
      </c>
      <c r="J877" s="62"/>
      <c r="K877" t="str">
        <f t="shared" si="104"/>
        <v/>
      </c>
      <c r="L877" t="str">
        <f t="shared" si="105"/>
        <v/>
      </c>
      <c r="M877" t="str">
        <f t="shared" si="106"/>
        <v/>
      </c>
      <c r="N877" t="str">
        <f t="shared" si="107"/>
        <v/>
      </c>
      <c r="O877" t="str">
        <f t="shared" si="110"/>
        <v/>
      </c>
      <c r="P877" t="str">
        <f t="shared" si="108"/>
        <v/>
      </c>
      <c r="Q877" t="str">
        <f t="shared" si="111"/>
        <v/>
      </c>
    </row>
    <row r="878" spans="1:17" x14ac:dyDescent="0.25">
      <c r="A878" s="110" t="str">
        <f>IF('DBE N'!A881="","",'DBE N'!A881)</f>
        <v/>
      </c>
      <c r="B878" s="110" t="str">
        <f>IF('DBE N'!B881="","",'DBE N'!B881)</f>
        <v/>
      </c>
      <c r="C878" s="94" t="str">
        <f>IF('DBE N'!C881="","",'DBE N'!C881)</f>
        <v/>
      </c>
      <c r="D878" s="89" t="str">
        <f>IF('DBE N'!E881="","",'DBE N'!E881)</f>
        <v/>
      </c>
      <c r="E878" s="62"/>
      <c r="F878" s="62"/>
      <c r="G878" s="62"/>
      <c r="H878" s="62"/>
      <c r="I878" s="72" t="str">
        <f t="shared" si="109"/>
        <v/>
      </c>
      <c r="J878" s="62"/>
      <c r="K878" t="str">
        <f t="shared" si="104"/>
        <v/>
      </c>
      <c r="L878" t="str">
        <f t="shared" si="105"/>
        <v/>
      </c>
      <c r="M878" t="str">
        <f t="shared" si="106"/>
        <v/>
      </c>
      <c r="N878" t="str">
        <f t="shared" si="107"/>
        <v/>
      </c>
      <c r="O878" t="str">
        <f t="shared" si="110"/>
        <v/>
      </c>
      <c r="P878" t="str">
        <f t="shared" si="108"/>
        <v/>
      </c>
      <c r="Q878" t="str">
        <f t="shared" si="111"/>
        <v/>
      </c>
    </row>
    <row r="879" spans="1:17" x14ac:dyDescent="0.25">
      <c r="A879" s="110" t="str">
        <f>IF('DBE N'!A882="","",'DBE N'!A882)</f>
        <v/>
      </c>
      <c r="B879" s="110" t="str">
        <f>IF('DBE N'!B882="","",'DBE N'!B882)</f>
        <v/>
      </c>
      <c r="C879" s="94" t="str">
        <f>IF('DBE N'!C882="","",'DBE N'!C882)</f>
        <v/>
      </c>
      <c r="D879" s="89" t="str">
        <f>IF('DBE N'!E882="","",'DBE N'!E882)</f>
        <v/>
      </c>
      <c r="E879" s="62"/>
      <c r="F879" s="62"/>
      <c r="G879" s="62"/>
      <c r="H879" s="62"/>
      <c r="I879" s="72" t="str">
        <f t="shared" si="109"/>
        <v/>
      </c>
      <c r="J879" s="62"/>
      <c r="K879" t="str">
        <f t="shared" si="104"/>
        <v/>
      </c>
      <c r="L879" t="str">
        <f t="shared" si="105"/>
        <v/>
      </c>
      <c r="M879" t="str">
        <f t="shared" si="106"/>
        <v/>
      </c>
      <c r="N879" t="str">
        <f t="shared" si="107"/>
        <v/>
      </c>
      <c r="O879" t="str">
        <f t="shared" si="110"/>
        <v/>
      </c>
      <c r="P879" t="str">
        <f t="shared" si="108"/>
        <v/>
      </c>
      <c r="Q879" t="str">
        <f t="shared" si="111"/>
        <v/>
      </c>
    </row>
    <row r="880" spans="1:17" x14ac:dyDescent="0.25">
      <c r="A880" s="110" t="str">
        <f>IF('DBE N'!A883="","",'DBE N'!A883)</f>
        <v/>
      </c>
      <c r="B880" s="110" t="str">
        <f>IF('DBE N'!B883="","",'DBE N'!B883)</f>
        <v/>
      </c>
      <c r="C880" s="94" t="str">
        <f>IF('DBE N'!C883="","",'DBE N'!C883)</f>
        <v/>
      </c>
      <c r="D880" s="89" t="str">
        <f>IF('DBE N'!E883="","",'DBE N'!E883)</f>
        <v/>
      </c>
      <c r="E880" s="62"/>
      <c r="F880" s="62"/>
      <c r="G880" s="62"/>
      <c r="H880" s="62"/>
      <c r="I880" s="72" t="str">
        <f t="shared" si="109"/>
        <v/>
      </c>
      <c r="J880" s="62"/>
      <c r="K880" t="str">
        <f t="shared" si="104"/>
        <v/>
      </c>
      <c r="L880" t="str">
        <f t="shared" si="105"/>
        <v/>
      </c>
      <c r="M880" t="str">
        <f t="shared" si="106"/>
        <v/>
      </c>
      <c r="N880" t="str">
        <f t="shared" si="107"/>
        <v/>
      </c>
      <c r="O880" t="str">
        <f t="shared" si="110"/>
        <v/>
      </c>
      <c r="P880" t="str">
        <f t="shared" si="108"/>
        <v/>
      </c>
      <c r="Q880" t="str">
        <f t="shared" si="111"/>
        <v/>
      </c>
    </row>
    <row r="881" spans="1:17" x14ac:dyDescent="0.25">
      <c r="A881" s="110" t="str">
        <f>IF('DBE N'!A884="","",'DBE N'!A884)</f>
        <v/>
      </c>
      <c r="B881" s="110" t="str">
        <f>IF('DBE N'!B884="","",'DBE N'!B884)</f>
        <v/>
      </c>
      <c r="C881" s="94" t="str">
        <f>IF('DBE N'!C884="","",'DBE N'!C884)</f>
        <v/>
      </c>
      <c r="D881" s="89" t="str">
        <f>IF('DBE N'!E884="","",'DBE N'!E884)</f>
        <v/>
      </c>
      <c r="E881" s="62"/>
      <c r="F881" s="62"/>
      <c r="G881" s="62"/>
      <c r="H881" s="62"/>
      <c r="I881" s="72" t="str">
        <f t="shared" si="109"/>
        <v/>
      </c>
      <c r="J881" s="62"/>
      <c r="K881" t="str">
        <f t="shared" si="104"/>
        <v/>
      </c>
      <c r="L881" t="str">
        <f t="shared" si="105"/>
        <v/>
      </c>
      <c r="M881" t="str">
        <f t="shared" si="106"/>
        <v/>
      </c>
      <c r="N881" t="str">
        <f t="shared" si="107"/>
        <v/>
      </c>
      <c r="O881" t="str">
        <f t="shared" si="110"/>
        <v/>
      </c>
      <c r="P881" t="str">
        <f t="shared" si="108"/>
        <v/>
      </c>
      <c r="Q881" t="str">
        <f t="shared" si="111"/>
        <v/>
      </c>
    </row>
    <row r="882" spans="1:17" x14ac:dyDescent="0.25">
      <c r="A882" s="110" t="str">
        <f>IF('DBE N'!A885="","",'DBE N'!A885)</f>
        <v/>
      </c>
      <c r="B882" s="110" t="str">
        <f>IF('DBE N'!B885="","",'DBE N'!B885)</f>
        <v/>
      </c>
      <c r="C882" s="94" t="str">
        <f>IF('DBE N'!C885="","",'DBE N'!C885)</f>
        <v/>
      </c>
      <c r="D882" s="89" t="str">
        <f>IF('DBE N'!E885="","",'DBE N'!E885)</f>
        <v/>
      </c>
      <c r="E882" s="62"/>
      <c r="F882" s="62"/>
      <c r="G882" s="62"/>
      <c r="H882" s="62"/>
      <c r="I882" s="72" t="str">
        <f t="shared" si="109"/>
        <v/>
      </c>
      <c r="J882" s="62"/>
      <c r="K882" t="str">
        <f t="shared" si="104"/>
        <v/>
      </c>
      <c r="L882" t="str">
        <f t="shared" si="105"/>
        <v/>
      </c>
      <c r="M882" t="str">
        <f t="shared" si="106"/>
        <v/>
      </c>
      <c r="N882" t="str">
        <f t="shared" si="107"/>
        <v/>
      </c>
      <c r="O882" t="str">
        <f t="shared" si="110"/>
        <v/>
      </c>
      <c r="P882" t="str">
        <f t="shared" si="108"/>
        <v/>
      </c>
      <c r="Q882" t="str">
        <f t="shared" si="111"/>
        <v/>
      </c>
    </row>
    <row r="883" spans="1:17" x14ac:dyDescent="0.25">
      <c r="A883" s="110" t="str">
        <f>IF('DBE N'!A886="","",'DBE N'!A886)</f>
        <v/>
      </c>
      <c r="B883" s="110" t="str">
        <f>IF('DBE N'!B886="","",'DBE N'!B886)</f>
        <v/>
      </c>
      <c r="C883" s="94" t="str">
        <f>IF('DBE N'!C886="","",'DBE N'!C886)</f>
        <v/>
      </c>
      <c r="D883" s="89" t="str">
        <f>IF('DBE N'!E886="","",'DBE N'!E886)</f>
        <v/>
      </c>
      <c r="E883" s="62"/>
      <c r="F883" s="62"/>
      <c r="G883" s="62"/>
      <c r="H883" s="62"/>
      <c r="I883" s="72" t="str">
        <f t="shared" si="109"/>
        <v/>
      </c>
      <c r="J883" s="62"/>
      <c r="K883" t="str">
        <f t="shared" si="104"/>
        <v/>
      </c>
      <c r="L883" t="str">
        <f t="shared" si="105"/>
        <v/>
      </c>
      <c r="M883" t="str">
        <f t="shared" si="106"/>
        <v/>
      </c>
      <c r="N883" t="str">
        <f t="shared" si="107"/>
        <v/>
      </c>
      <c r="O883" t="str">
        <f t="shared" si="110"/>
        <v/>
      </c>
      <c r="P883" t="str">
        <f t="shared" si="108"/>
        <v/>
      </c>
      <c r="Q883" t="str">
        <f t="shared" si="111"/>
        <v/>
      </c>
    </row>
    <row r="884" spans="1:17" x14ac:dyDescent="0.25">
      <c r="A884" s="110" t="str">
        <f>IF('DBE N'!A887="","",'DBE N'!A887)</f>
        <v/>
      </c>
      <c r="B884" s="110" t="str">
        <f>IF('DBE N'!B887="","",'DBE N'!B887)</f>
        <v/>
      </c>
      <c r="C884" s="94" t="str">
        <f>IF('DBE N'!C887="","",'DBE N'!C887)</f>
        <v/>
      </c>
      <c r="D884" s="89" t="str">
        <f>IF('DBE N'!E887="","",'DBE N'!E887)</f>
        <v/>
      </c>
      <c r="E884" s="62"/>
      <c r="F884" s="62"/>
      <c r="G884" s="62"/>
      <c r="H884" s="62"/>
      <c r="I884" s="72" t="str">
        <f t="shared" si="109"/>
        <v/>
      </c>
      <c r="J884" s="62"/>
      <c r="K884" t="str">
        <f t="shared" si="104"/>
        <v/>
      </c>
      <c r="L884" t="str">
        <f t="shared" si="105"/>
        <v/>
      </c>
      <c r="M884" t="str">
        <f t="shared" si="106"/>
        <v/>
      </c>
      <c r="N884" t="str">
        <f t="shared" si="107"/>
        <v/>
      </c>
      <c r="O884" t="str">
        <f t="shared" si="110"/>
        <v/>
      </c>
      <c r="P884" t="str">
        <f t="shared" si="108"/>
        <v/>
      </c>
      <c r="Q884" t="str">
        <f t="shared" si="111"/>
        <v/>
      </c>
    </row>
    <row r="885" spans="1:17" x14ac:dyDescent="0.25">
      <c r="A885" s="110" t="str">
        <f>IF('DBE N'!A888="","",'DBE N'!A888)</f>
        <v/>
      </c>
      <c r="B885" s="110" t="str">
        <f>IF('DBE N'!B888="","",'DBE N'!B888)</f>
        <v/>
      </c>
      <c r="C885" s="94" t="str">
        <f>IF('DBE N'!C888="","",'DBE N'!C888)</f>
        <v/>
      </c>
      <c r="D885" s="89" t="str">
        <f>IF('DBE N'!E888="","",'DBE N'!E888)</f>
        <v/>
      </c>
      <c r="E885" s="62"/>
      <c r="F885" s="62"/>
      <c r="G885" s="62"/>
      <c r="H885" s="62"/>
      <c r="I885" s="72" t="str">
        <f t="shared" si="109"/>
        <v/>
      </c>
      <c r="J885" s="62"/>
      <c r="K885" t="str">
        <f t="shared" si="104"/>
        <v/>
      </c>
      <c r="L885" t="str">
        <f t="shared" si="105"/>
        <v/>
      </c>
      <c r="M885" t="str">
        <f t="shared" si="106"/>
        <v/>
      </c>
      <c r="N885" t="str">
        <f t="shared" si="107"/>
        <v/>
      </c>
      <c r="O885" t="str">
        <f t="shared" si="110"/>
        <v/>
      </c>
      <c r="P885" t="str">
        <f t="shared" si="108"/>
        <v/>
      </c>
      <c r="Q885" t="str">
        <f t="shared" si="111"/>
        <v/>
      </c>
    </row>
    <row r="886" spans="1:17" x14ac:dyDescent="0.25">
      <c r="A886" s="110" t="str">
        <f>IF('DBE N'!A889="","",'DBE N'!A889)</f>
        <v/>
      </c>
      <c r="B886" s="110" t="str">
        <f>IF('DBE N'!B889="","",'DBE N'!B889)</f>
        <v/>
      </c>
      <c r="C886" s="94" t="str">
        <f>IF('DBE N'!C889="","",'DBE N'!C889)</f>
        <v/>
      </c>
      <c r="D886" s="89" t="str">
        <f>IF('DBE N'!E889="","",'DBE N'!E889)</f>
        <v/>
      </c>
      <c r="E886" s="62"/>
      <c r="F886" s="62"/>
      <c r="G886" s="62"/>
      <c r="H886" s="62"/>
      <c r="I886" s="72" t="str">
        <f t="shared" si="109"/>
        <v/>
      </c>
      <c r="J886" s="62"/>
      <c r="K886" t="str">
        <f t="shared" si="104"/>
        <v/>
      </c>
      <c r="L886" t="str">
        <f t="shared" si="105"/>
        <v/>
      </c>
      <c r="M886" t="str">
        <f t="shared" si="106"/>
        <v/>
      </c>
      <c r="N886" t="str">
        <f t="shared" si="107"/>
        <v/>
      </c>
      <c r="O886" t="str">
        <f t="shared" si="110"/>
        <v/>
      </c>
      <c r="P886" t="str">
        <f t="shared" si="108"/>
        <v/>
      </c>
      <c r="Q886" t="str">
        <f t="shared" si="111"/>
        <v/>
      </c>
    </row>
    <row r="887" spans="1:17" x14ac:dyDescent="0.25">
      <c r="A887" s="110" t="str">
        <f>IF('DBE N'!A890="","",'DBE N'!A890)</f>
        <v/>
      </c>
      <c r="B887" s="110" t="str">
        <f>IF('DBE N'!B890="","",'DBE N'!B890)</f>
        <v/>
      </c>
      <c r="C887" s="94" t="str">
        <f>IF('DBE N'!C890="","",'DBE N'!C890)</f>
        <v/>
      </c>
      <c r="D887" s="89" t="str">
        <f>IF('DBE N'!E890="","",'DBE N'!E890)</f>
        <v/>
      </c>
      <c r="E887" s="62"/>
      <c r="F887" s="62"/>
      <c r="G887" s="62"/>
      <c r="H887" s="62"/>
      <c r="I887" s="72" t="str">
        <f t="shared" si="109"/>
        <v/>
      </c>
      <c r="J887" s="62"/>
      <c r="K887" t="str">
        <f t="shared" si="104"/>
        <v/>
      </c>
      <c r="L887" t="str">
        <f t="shared" si="105"/>
        <v/>
      </c>
      <c r="M887" t="str">
        <f t="shared" si="106"/>
        <v/>
      </c>
      <c r="N887" t="str">
        <f t="shared" si="107"/>
        <v/>
      </c>
      <c r="O887" t="str">
        <f t="shared" si="110"/>
        <v/>
      </c>
      <c r="P887" t="str">
        <f t="shared" si="108"/>
        <v/>
      </c>
      <c r="Q887" t="str">
        <f t="shared" si="111"/>
        <v/>
      </c>
    </row>
    <row r="888" spans="1:17" x14ac:dyDescent="0.25">
      <c r="A888" s="110" t="str">
        <f>IF('DBE N'!A891="","",'DBE N'!A891)</f>
        <v/>
      </c>
      <c r="B888" s="110" t="str">
        <f>IF('DBE N'!B891="","",'DBE N'!B891)</f>
        <v/>
      </c>
      <c r="C888" s="94" t="str">
        <f>IF('DBE N'!C891="","",'DBE N'!C891)</f>
        <v/>
      </c>
      <c r="D888" s="89" t="str">
        <f>IF('DBE N'!E891="","",'DBE N'!E891)</f>
        <v/>
      </c>
      <c r="E888" s="62"/>
      <c r="F888" s="62"/>
      <c r="G888" s="62"/>
      <c r="H888" s="62"/>
      <c r="I888" s="72" t="str">
        <f t="shared" si="109"/>
        <v/>
      </c>
      <c r="J888" s="62"/>
      <c r="K888" t="str">
        <f t="shared" si="104"/>
        <v/>
      </c>
      <c r="L888" t="str">
        <f t="shared" si="105"/>
        <v/>
      </c>
      <c r="M888" t="str">
        <f t="shared" si="106"/>
        <v/>
      </c>
      <c r="N888" t="str">
        <f t="shared" si="107"/>
        <v/>
      </c>
      <c r="O888" t="str">
        <f t="shared" si="110"/>
        <v/>
      </c>
      <c r="P888" t="str">
        <f t="shared" si="108"/>
        <v/>
      </c>
      <c r="Q888" t="str">
        <f t="shared" si="111"/>
        <v/>
      </c>
    </row>
    <row r="889" spans="1:17" x14ac:dyDescent="0.25">
      <c r="A889" s="110" t="str">
        <f>IF('DBE N'!A892="","",'DBE N'!A892)</f>
        <v/>
      </c>
      <c r="B889" s="110" t="str">
        <f>IF('DBE N'!B892="","",'DBE N'!B892)</f>
        <v/>
      </c>
      <c r="C889" s="94" t="str">
        <f>IF('DBE N'!C892="","",'DBE N'!C892)</f>
        <v/>
      </c>
      <c r="D889" s="89" t="str">
        <f>IF('DBE N'!E892="","",'DBE N'!E892)</f>
        <v/>
      </c>
      <c r="E889" s="62"/>
      <c r="F889" s="62"/>
      <c r="G889" s="62"/>
      <c r="H889" s="62"/>
      <c r="I889" s="72" t="str">
        <f t="shared" si="109"/>
        <v/>
      </c>
      <c r="J889" s="62"/>
      <c r="K889" t="str">
        <f t="shared" si="104"/>
        <v/>
      </c>
      <c r="L889" t="str">
        <f t="shared" si="105"/>
        <v/>
      </c>
      <c r="M889" t="str">
        <f t="shared" si="106"/>
        <v/>
      </c>
      <c r="N889" t="str">
        <f t="shared" si="107"/>
        <v/>
      </c>
      <c r="O889" t="str">
        <f t="shared" si="110"/>
        <v/>
      </c>
      <c r="P889" t="str">
        <f t="shared" si="108"/>
        <v/>
      </c>
      <c r="Q889" t="str">
        <f t="shared" si="111"/>
        <v/>
      </c>
    </row>
    <row r="890" spans="1:17" x14ac:dyDescent="0.25">
      <c r="A890" s="110" t="str">
        <f>IF('DBE N'!A893="","",'DBE N'!A893)</f>
        <v/>
      </c>
      <c r="B890" s="110" t="str">
        <f>IF('DBE N'!B893="","",'DBE N'!B893)</f>
        <v/>
      </c>
      <c r="C890" s="94" t="str">
        <f>IF('DBE N'!C893="","",'DBE N'!C893)</f>
        <v/>
      </c>
      <c r="D890" s="89" t="str">
        <f>IF('DBE N'!E893="","",'DBE N'!E893)</f>
        <v/>
      </c>
      <c r="E890" s="62"/>
      <c r="F890" s="62"/>
      <c r="G890" s="62"/>
      <c r="H890" s="62"/>
      <c r="I890" s="72" t="str">
        <f t="shared" si="109"/>
        <v/>
      </c>
      <c r="J890" s="62"/>
      <c r="K890" t="str">
        <f t="shared" si="104"/>
        <v/>
      </c>
      <c r="L890" t="str">
        <f t="shared" si="105"/>
        <v/>
      </c>
      <c r="M890" t="str">
        <f t="shared" si="106"/>
        <v/>
      </c>
      <c r="N890" t="str">
        <f t="shared" si="107"/>
        <v/>
      </c>
      <c r="O890" t="str">
        <f t="shared" si="110"/>
        <v/>
      </c>
      <c r="P890" t="str">
        <f t="shared" si="108"/>
        <v/>
      </c>
      <c r="Q890" t="str">
        <f t="shared" si="111"/>
        <v/>
      </c>
    </row>
    <row r="891" spans="1:17" x14ac:dyDescent="0.25">
      <c r="A891" s="110" t="str">
        <f>IF('DBE N'!A894="","",'DBE N'!A894)</f>
        <v/>
      </c>
      <c r="B891" s="110" t="str">
        <f>IF('DBE N'!B894="","",'DBE N'!B894)</f>
        <v/>
      </c>
      <c r="C891" s="94" t="str">
        <f>IF('DBE N'!C894="","",'DBE N'!C894)</f>
        <v/>
      </c>
      <c r="D891" s="89" t="str">
        <f>IF('DBE N'!E894="","",'DBE N'!E894)</f>
        <v/>
      </c>
      <c r="E891" s="62"/>
      <c r="F891" s="62"/>
      <c r="G891" s="62"/>
      <c r="H891" s="62"/>
      <c r="I891" s="72" t="str">
        <f t="shared" si="109"/>
        <v/>
      </c>
      <c r="J891" s="62"/>
      <c r="K891" t="str">
        <f t="shared" si="104"/>
        <v/>
      </c>
      <c r="L891" t="str">
        <f t="shared" si="105"/>
        <v/>
      </c>
      <c r="M891" t="str">
        <f t="shared" si="106"/>
        <v/>
      </c>
      <c r="N891" t="str">
        <f t="shared" si="107"/>
        <v/>
      </c>
      <c r="O891" t="str">
        <f t="shared" si="110"/>
        <v/>
      </c>
      <c r="P891" t="str">
        <f t="shared" si="108"/>
        <v/>
      </c>
      <c r="Q891" t="str">
        <f t="shared" si="111"/>
        <v/>
      </c>
    </row>
    <row r="892" spans="1:17" x14ac:dyDescent="0.25">
      <c r="A892" s="110" t="str">
        <f>IF('DBE N'!A895="","",'DBE N'!A895)</f>
        <v/>
      </c>
      <c r="B892" s="110" t="str">
        <f>IF('DBE N'!B895="","",'DBE N'!B895)</f>
        <v/>
      </c>
      <c r="C892" s="94" t="str">
        <f>IF('DBE N'!C895="","",'DBE N'!C895)</f>
        <v/>
      </c>
      <c r="D892" s="89" t="str">
        <f>IF('DBE N'!E895="","",'DBE N'!E895)</f>
        <v/>
      </c>
      <c r="E892" s="62"/>
      <c r="F892" s="62"/>
      <c r="G892" s="62"/>
      <c r="H892" s="62"/>
      <c r="I892" s="72" t="str">
        <f t="shared" si="109"/>
        <v/>
      </c>
      <c r="J892" s="62"/>
      <c r="K892" t="str">
        <f t="shared" si="104"/>
        <v/>
      </c>
      <c r="L892" t="str">
        <f t="shared" si="105"/>
        <v/>
      </c>
      <c r="M892" t="str">
        <f t="shared" si="106"/>
        <v/>
      </c>
      <c r="N892" t="str">
        <f t="shared" si="107"/>
        <v/>
      </c>
      <c r="O892" t="str">
        <f t="shared" si="110"/>
        <v/>
      </c>
      <c r="P892" t="str">
        <f t="shared" si="108"/>
        <v/>
      </c>
      <c r="Q892" t="str">
        <f t="shared" si="111"/>
        <v/>
      </c>
    </row>
    <row r="893" spans="1:17" x14ac:dyDescent="0.25">
      <c r="A893" s="110" t="str">
        <f>IF('DBE N'!A896="","",'DBE N'!A896)</f>
        <v/>
      </c>
      <c r="B893" s="110" t="str">
        <f>IF('DBE N'!B896="","",'DBE N'!B896)</f>
        <v/>
      </c>
      <c r="C893" s="94" t="str">
        <f>IF('DBE N'!C896="","",'DBE N'!C896)</f>
        <v/>
      </c>
      <c r="D893" s="89" t="str">
        <f>IF('DBE N'!E896="","",'DBE N'!E896)</f>
        <v/>
      </c>
      <c r="E893" s="62"/>
      <c r="F893" s="62"/>
      <c r="G893" s="62"/>
      <c r="H893" s="62"/>
      <c r="I893" s="72" t="str">
        <f t="shared" si="109"/>
        <v/>
      </c>
      <c r="J893" s="62"/>
      <c r="K893" t="str">
        <f t="shared" si="104"/>
        <v/>
      </c>
      <c r="L893" t="str">
        <f t="shared" si="105"/>
        <v/>
      </c>
      <c r="M893" t="str">
        <f t="shared" si="106"/>
        <v/>
      </c>
      <c r="N893" t="str">
        <f t="shared" si="107"/>
        <v/>
      </c>
      <c r="O893" t="str">
        <f t="shared" si="110"/>
        <v/>
      </c>
      <c r="P893" t="str">
        <f t="shared" si="108"/>
        <v/>
      </c>
      <c r="Q893" t="str">
        <f t="shared" si="111"/>
        <v/>
      </c>
    </row>
    <row r="894" spans="1:17" x14ac:dyDescent="0.25">
      <c r="A894" s="110" t="str">
        <f>IF('DBE N'!A897="","",'DBE N'!A897)</f>
        <v/>
      </c>
      <c r="B894" s="110" t="str">
        <f>IF('DBE N'!B897="","",'DBE N'!B897)</f>
        <v/>
      </c>
      <c r="C894" s="94" t="str">
        <f>IF('DBE N'!C897="","",'DBE N'!C897)</f>
        <v/>
      </c>
      <c r="D894" s="89" t="str">
        <f>IF('DBE N'!E897="","",'DBE N'!E897)</f>
        <v/>
      </c>
      <c r="E894" s="62"/>
      <c r="F894" s="62"/>
      <c r="G894" s="62"/>
      <c r="H894" s="62"/>
      <c r="I894" s="72" t="str">
        <f t="shared" si="109"/>
        <v/>
      </c>
      <c r="J894" s="62"/>
      <c r="K894" t="str">
        <f t="shared" si="104"/>
        <v/>
      </c>
      <c r="L894" t="str">
        <f t="shared" si="105"/>
        <v/>
      </c>
      <c r="M894" t="str">
        <f t="shared" si="106"/>
        <v/>
      </c>
      <c r="N894" t="str">
        <f t="shared" si="107"/>
        <v/>
      </c>
      <c r="O894" t="str">
        <f t="shared" si="110"/>
        <v/>
      </c>
      <c r="P894" t="str">
        <f t="shared" si="108"/>
        <v/>
      </c>
      <c r="Q894" t="str">
        <f t="shared" si="111"/>
        <v/>
      </c>
    </row>
    <row r="895" spans="1:17" x14ac:dyDescent="0.25">
      <c r="A895" s="110" t="str">
        <f>IF('DBE N'!A898="","",'DBE N'!A898)</f>
        <v/>
      </c>
      <c r="B895" s="110" t="str">
        <f>IF('DBE N'!B898="","",'DBE N'!B898)</f>
        <v/>
      </c>
      <c r="C895" s="94" t="str">
        <f>IF('DBE N'!C898="","",'DBE N'!C898)</f>
        <v/>
      </c>
      <c r="D895" s="89" t="str">
        <f>IF('DBE N'!E898="","",'DBE N'!E898)</f>
        <v/>
      </c>
      <c r="E895" s="62"/>
      <c r="F895" s="62"/>
      <c r="G895" s="62"/>
      <c r="H895" s="62"/>
      <c r="I895" s="72" t="str">
        <f t="shared" si="109"/>
        <v/>
      </c>
      <c r="J895" s="62"/>
      <c r="K895" t="str">
        <f t="shared" si="104"/>
        <v/>
      </c>
      <c r="L895" t="str">
        <f t="shared" si="105"/>
        <v/>
      </c>
      <c r="M895" t="str">
        <f t="shared" si="106"/>
        <v/>
      </c>
      <c r="N895" t="str">
        <f t="shared" si="107"/>
        <v/>
      </c>
      <c r="O895" t="str">
        <f t="shared" si="110"/>
        <v/>
      </c>
      <c r="P895" t="str">
        <f t="shared" si="108"/>
        <v/>
      </c>
      <c r="Q895" t="str">
        <f t="shared" si="111"/>
        <v/>
      </c>
    </row>
    <row r="896" spans="1:17" x14ac:dyDescent="0.25">
      <c r="A896" s="110" t="str">
        <f>IF('DBE N'!A899="","",'DBE N'!A899)</f>
        <v/>
      </c>
      <c r="B896" s="110" t="str">
        <f>IF('DBE N'!B899="","",'DBE N'!B899)</f>
        <v/>
      </c>
      <c r="C896" s="94" t="str">
        <f>IF('DBE N'!C899="","",'DBE N'!C899)</f>
        <v/>
      </c>
      <c r="D896" s="89" t="str">
        <f>IF('DBE N'!E899="","",'DBE N'!E899)</f>
        <v/>
      </c>
      <c r="E896" s="62"/>
      <c r="F896" s="62"/>
      <c r="G896" s="62"/>
      <c r="H896" s="62"/>
      <c r="I896" s="72" t="str">
        <f t="shared" si="109"/>
        <v/>
      </c>
      <c r="J896" s="62"/>
      <c r="K896" t="str">
        <f t="shared" si="104"/>
        <v/>
      </c>
      <c r="L896" t="str">
        <f t="shared" si="105"/>
        <v/>
      </c>
      <c r="M896" t="str">
        <f t="shared" si="106"/>
        <v/>
      </c>
      <c r="N896" t="str">
        <f t="shared" si="107"/>
        <v/>
      </c>
      <c r="O896" t="str">
        <f t="shared" si="110"/>
        <v/>
      </c>
      <c r="P896" t="str">
        <f t="shared" si="108"/>
        <v/>
      </c>
      <c r="Q896" t="str">
        <f t="shared" si="111"/>
        <v/>
      </c>
    </row>
    <row r="897" spans="1:17" x14ac:dyDescent="0.25">
      <c r="A897" s="110" t="str">
        <f>IF('DBE N'!A900="","",'DBE N'!A900)</f>
        <v/>
      </c>
      <c r="B897" s="110" t="str">
        <f>IF('DBE N'!B900="","",'DBE N'!B900)</f>
        <v/>
      </c>
      <c r="C897" s="94" t="str">
        <f>IF('DBE N'!C900="","",'DBE N'!C900)</f>
        <v/>
      </c>
      <c r="D897" s="89" t="str">
        <f>IF('DBE N'!E900="","",'DBE N'!E900)</f>
        <v/>
      </c>
      <c r="E897" s="62"/>
      <c r="F897" s="62"/>
      <c r="G897" s="62"/>
      <c r="H897" s="62"/>
      <c r="I897" s="72" t="str">
        <f t="shared" si="109"/>
        <v/>
      </c>
      <c r="J897" s="62"/>
      <c r="K897" t="str">
        <f t="shared" ref="K897:K960" si="112">IF(C897="","",I897*C897)</f>
        <v/>
      </c>
      <c r="L897" t="str">
        <f t="shared" ref="L897:L960" si="113">IF(C897="","",C897*J897)</f>
        <v/>
      </c>
      <c r="M897" t="str">
        <f t="shared" ref="M897:M960" si="114">IFERROR(VLOOKUP(A897,Tabelle,6,FALSE),"")</f>
        <v/>
      </c>
      <c r="N897" t="str">
        <f t="shared" ref="N897:N960" si="115">IFERROR(VLOOKUP(A897,Tabelle,7,0),"")</f>
        <v/>
      </c>
      <c r="O897" t="str">
        <f t="shared" si="110"/>
        <v/>
      </c>
      <c r="P897" t="str">
        <f t="shared" ref="P897:P960" si="116">IFERROR(M897*D897,"")</f>
        <v/>
      </c>
      <c r="Q897" t="str">
        <f t="shared" si="111"/>
        <v/>
      </c>
    </row>
    <row r="898" spans="1:17" x14ac:dyDescent="0.25">
      <c r="A898" s="110" t="str">
        <f>IF('DBE N'!A901="","",'DBE N'!A901)</f>
        <v/>
      </c>
      <c r="B898" s="110" t="str">
        <f>IF('DBE N'!B901="","",'DBE N'!B901)</f>
        <v/>
      </c>
      <c r="C898" s="94" t="str">
        <f>IF('DBE N'!C901="","",'DBE N'!C901)</f>
        <v/>
      </c>
      <c r="D898" s="89" t="str">
        <f>IF('DBE N'!E901="","",'DBE N'!E901)</f>
        <v/>
      </c>
      <c r="E898" s="62"/>
      <c r="F898" s="62"/>
      <c r="G898" s="62"/>
      <c r="H898" s="62"/>
      <c r="I898" s="72" t="str">
        <f t="shared" ref="I898:I961" si="117">IF(D898="","",(Q898))</f>
        <v/>
      </c>
      <c r="J898" s="62"/>
      <c r="K898" t="str">
        <f t="shared" si="112"/>
        <v/>
      </c>
      <c r="L898" t="str">
        <f t="shared" si="113"/>
        <v/>
      </c>
      <c r="M898" t="str">
        <f t="shared" si="114"/>
        <v/>
      </c>
      <c r="N898" t="str">
        <f t="shared" si="115"/>
        <v/>
      </c>
      <c r="O898" t="str">
        <f t="shared" ref="O898:O961" si="118">IFERROR(M898+N898,"")</f>
        <v/>
      </c>
      <c r="P898" t="str">
        <f t="shared" si="116"/>
        <v/>
      </c>
      <c r="Q898" t="str">
        <f t="shared" ref="Q898:Q961" si="119">IFERROR(N898*D898,"")</f>
        <v/>
      </c>
    </row>
    <row r="899" spans="1:17" x14ac:dyDescent="0.25">
      <c r="A899" s="110" t="str">
        <f>IF('DBE N'!A902="","",'DBE N'!A902)</f>
        <v/>
      </c>
      <c r="B899" s="110" t="str">
        <f>IF('DBE N'!B902="","",'DBE N'!B902)</f>
        <v/>
      </c>
      <c r="C899" s="94" t="str">
        <f>IF('DBE N'!C902="","",'DBE N'!C902)</f>
        <v/>
      </c>
      <c r="D899" s="89" t="str">
        <f>IF('DBE N'!E902="","",'DBE N'!E902)</f>
        <v/>
      </c>
      <c r="E899" s="62"/>
      <c r="F899" s="62"/>
      <c r="G899" s="62"/>
      <c r="H899" s="62"/>
      <c r="I899" s="72" t="str">
        <f t="shared" si="117"/>
        <v/>
      </c>
      <c r="J899" s="62"/>
      <c r="K899" t="str">
        <f t="shared" si="112"/>
        <v/>
      </c>
      <c r="L899" t="str">
        <f t="shared" si="113"/>
        <v/>
      </c>
      <c r="M899" t="str">
        <f t="shared" si="114"/>
        <v/>
      </c>
      <c r="N899" t="str">
        <f t="shared" si="115"/>
        <v/>
      </c>
      <c r="O899" t="str">
        <f t="shared" si="118"/>
        <v/>
      </c>
      <c r="P899" t="str">
        <f t="shared" si="116"/>
        <v/>
      </c>
      <c r="Q899" t="str">
        <f t="shared" si="119"/>
        <v/>
      </c>
    </row>
    <row r="900" spans="1:17" x14ac:dyDescent="0.25">
      <c r="A900" s="110" t="str">
        <f>IF('DBE N'!A903="","",'DBE N'!A903)</f>
        <v/>
      </c>
      <c r="B900" s="110" t="str">
        <f>IF('DBE N'!B903="","",'DBE N'!B903)</f>
        <v/>
      </c>
      <c r="C900" s="94" t="str">
        <f>IF('DBE N'!C903="","",'DBE N'!C903)</f>
        <v/>
      </c>
      <c r="D900" s="89" t="str">
        <f>IF('DBE N'!E903="","",'DBE N'!E903)</f>
        <v/>
      </c>
      <c r="E900" s="62"/>
      <c r="F900" s="62"/>
      <c r="G900" s="62"/>
      <c r="H900" s="62"/>
      <c r="I900" s="72" t="str">
        <f t="shared" si="117"/>
        <v/>
      </c>
      <c r="J900" s="62"/>
      <c r="K900" t="str">
        <f t="shared" si="112"/>
        <v/>
      </c>
      <c r="L900" t="str">
        <f t="shared" si="113"/>
        <v/>
      </c>
      <c r="M900" t="str">
        <f t="shared" si="114"/>
        <v/>
      </c>
      <c r="N900" t="str">
        <f t="shared" si="115"/>
        <v/>
      </c>
      <c r="O900" t="str">
        <f t="shared" si="118"/>
        <v/>
      </c>
      <c r="P900" t="str">
        <f t="shared" si="116"/>
        <v/>
      </c>
      <c r="Q900" t="str">
        <f t="shared" si="119"/>
        <v/>
      </c>
    </row>
    <row r="901" spans="1:17" x14ac:dyDescent="0.25">
      <c r="A901" s="110" t="str">
        <f>IF('DBE N'!A904="","",'DBE N'!A904)</f>
        <v/>
      </c>
      <c r="B901" s="110" t="str">
        <f>IF('DBE N'!B904="","",'DBE N'!B904)</f>
        <v/>
      </c>
      <c r="C901" s="94" t="str">
        <f>IF('DBE N'!C904="","",'DBE N'!C904)</f>
        <v/>
      </c>
      <c r="D901" s="89" t="str">
        <f>IF('DBE N'!E904="","",'DBE N'!E904)</f>
        <v/>
      </c>
      <c r="E901" s="62"/>
      <c r="F901" s="62"/>
      <c r="G901" s="62"/>
      <c r="H901" s="62"/>
      <c r="I901" s="72" t="str">
        <f t="shared" si="117"/>
        <v/>
      </c>
      <c r="J901" s="62"/>
      <c r="K901" t="str">
        <f t="shared" si="112"/>
        <v/>
      </c>
      <c r="L901" t="str">
        <f t="shared" si="113"/>
        <v/>
      </c>
      <c r="M901" t="str">
        <f t="shared" si="114"/>
        <v/>
      </c>
      <c r="N901" t="str">
        <f t="shared" si="115"/>
        <v/>
      </c>
      <c r="O901" t="str">
        <f t="shared" si="118"/>
        <v/>
      </c>
      <c r="P901" t="str">
        <f t="shared" si="116"/>
        <v/>
      </c>
      <c r="Q901" t="str">
        <f t="shared" si="119"/>
        <v/>
      </c>
    </row>
    <row r="902" spans="1:17" x14ac:dyDescent="0.25">
      <c r="A902" s="110" t="str">
        <f>IF('DBE N'!A905="","",'DBE N'!A905)</f>
        <v/>
      </c>
      <c r="B902" s="110" t="str">
        <f>IF('DBE N'!B905="","",'DBE N'!B905)</f>
        <v/>
      </c>
      <c r="C902" s="94" t="str">
        <f>IF('DBE N'!C905="","",'DBE N'!C905)</f>
        <v/>
      </c>
      <c r="D902" s="89" t="str">
        <f>IF('DBE N'!E905="","",'DBE N'!E905)</f>
        <v/>
      </c>
      <c r="E902" s="62"/>
      <c r="F902" s="62"/>
      <c r="G902" s="62"/>
      <c r="H902" s="62"/>
      <c r="I902" s="72" t="str">
        <f t="shared" si="117"/>
        <v/>
      </c>
      <c r="J902" s="62"/>
      <c r="K902" t="str">
        <f t="shared" si="112"/>
        <v/>
      </c>
      <c r="L902" t="str">
        <f t="shared" si="113"/>
        <v/>
      </c>
      <c r="M902" t="str">
        <f t="shared" si="114"/>
        <v/>
      </c>
      <c r="N902" t="str">
        <f t="shared" si="115"/>
        <v/>
      </c>
      <c r="O902" t="str">
        <f t="shared" si="118"/>
        <v/>
      </c>
      <c r="P902" t="str">
        <f t="shared" si="116"/>
        <v/>
      </c>
      <c r="Q902" t="str">
        <f t="shared" si="119"/>
        <v/>
      </c>
    </row>
    <row r="903" spans="1:17" x14ac:dyDescent="0.25">
      <c r="A903" s="110" t="str">
        <f>IF('DBE N'!A906="","",'DBE N'!A906)</f>
        <v/>
      </c>
      <c r="B903" s="110" t="str">
        <f>IF('DBE N'!B906="","",'DBE N'!B906)</f>
        <v/>
      </c>
      <c r="C903" s="94" t="str">
        <f>IF('DBE N'!C906="","",'DBE N'!C906)</f>
        <v/>
      </c>
      <c r="D903" s="89" t="str">
        <f>IF('DBE N'!E906="","",'DBE N'!E906)</f>
        <v/>
      </c>
      <c r="E903" s="62"/>
      <c r="F903" s="62"/>
      <c r="G903" s="62"/>
      <c r="H903" s="62"/>
      <c r="I903" s="72" t="str">
        <f t="shared" si="117"/>
        <v/>
      </c>
      <c r="J903" s="62"/>
      <c r="K903" t="str">
        <f t="shared" si="112"/>
        <v/>
      </c>
      <c r="L903" t="str">
        <f t="shared" si="113"/>
        <v/>
      </c>
      <c r="M903" t="str">
        <f t="shared" si="114"/>
        <v/>
      </c>
      <c r="N903" t="str">
        <f t="shared" si="115"/>
        <v/>
      </c>
      <c r="O903" t="str">
        <f t="shared" si="118"/>
        <v/>
      </c>
      <c r="P903" t="str">
        <f t="shared" si="116"/>
        <v/>
      </c>
      <c r="Q903" t="str">
        <f t="shared" si="119"/>
        <v/>
      </c>
    </row>
    <row r="904" spans="1:17" x14ac:dyDescent="0.25">
      <c r="A904" s="110" t="str">
        <f>IF('DBE N'!A907="","",'DBE N'!A907)</f>
        <v/>
      </c>
      <c r="B904" s="110" t="str">
        <f>IF('DBE N'!B907="","",'DBE N'!B907)</f>
        <v/>
      </c>
      <c r="C904" s="94" t="str">
        <f>IF('DBE N'!C907="","",'DBE N'!C907)</f>
        <v/>
      </c>
      <c r="D904" s="89" t="str">
        <f>IF('DBE N'!E907="","",'DBE N'!E907)</f>
        <v/>
      </c>
      <c r="E904" s="62"/>
      <c r="F904" s="62"/>
      <c r="G904" s="62"/>
      <c r="H904" s="62"/>
      <c r="I904" s="72" t="str">
        <f t="shared" si="117"/>
        <v/>
      </c>
      <c r="J904" s="62"/>
      <c r="K904" t="str">
        <f t="shared" si="112"/>
        <v/>
      </c>
      <c r="L904" t="str">
        <f t="shared" si="113"/>
        <v/>
      </c>
      <c r="M904" t="str">
        <f t="shared" si="114"/>
        <v/>
      </c>
      <c r="N904" t="str">
        <f t="shared" si="115"/>
        <v/>
      </c>
      <c r="O904" t="str">
        <f t="shared" si="118"/>
        <v/>
      </c>
      <c r="P904" t="str">
        <f t="shared" si="116"/>
        <v/>
      </c>
      <c r="Q904" t="str">
        <f t="shared" si="119"/>
        <v/>
      </c>
    </row>
    <row r="905" spans="1:17" x14ac:dyDescent="0.25">
      <c r="A905" s="110" t="str">
        <f>IF('DBE N'!A908="","",'DBE N'!A908)</f>
        <v/>
      </c>
      <c r="B905" s="110" t="str">
        <f>IF('DBE N'!B908="","",'DBE N'!B908)</f>
        <v/>
      </c>
      <c r="C905" s="94" t="str">
        <f>IF('DBE N'!C908="","",'DBE N'!C908)</f>
        <v/>
      </c>
      <c r="D905" s="89" t="str">
        <f>IF('DBE N'!E908="","",'DBE N'!E908)</f>
        <v/>
      </c>
      <c r="E905" s="62"/>
      <c r="F905" s="62"/>
      <c r="G905" s="62"/>
      <c r="H905" s="62"/>
      <c r="I905" s="72" t="str">
        <f t="shared" si="117"/>
        <v/>
      </c>
      <c r="J905" s="62"/>
      <c r="K905" t="str">
        <f t="shared" si="112"/>
        <v/>
      </c>
      <c r="L905" t="str">
        <f t="shared" si="113"/>
        <v/>
      </c>
      <c r="M905" t="str">
        <f t="shared" si="114"/>
        <v/>
      </c>
      <c r="N905" t="str">
        <f t="shared" si="115"/>
        <v/>
      </c>
      <c r="O905" t="str">
        <f t="shared" si="118"/>
        <v/>
      </c>
      <c r="P905" t="str">
        <f t="shared" si="116"/>
        <v/>
      </c>
      <c r="Q905" t="str">
        <f t="shared" si="119"/>
        <v/>
      </c>
    </row>
    <row r="906" spans="1:17" x14ac:dyDescent="0.25">
      <c r="A906" s="110" t="str">
        <f>IF('DBE N'!A909="","",'DBE N'!A909)</f>
        <v/>
      </c>
      <c r="B906" s="110" t="str">
        <f>IF('DBE N'!B909="","",'DBE N'!B909)</f>
        <v/>
      </c>
      <c r="C906" s="94" t="str">
        <f>IF('DBE N'!C909="","",'DBE N'!C909)</f>
        <v/>
      </c>
      <c r="D906" s="89" t="str">
        <f>IF('DBE N'!E909="","",'DBE N'!E909)</f>
        <v/>
      </c>
      <c r="E906" s="62"/>
      <c r="F906" s="62"/>
      <c r="G906" s="62"/>
      <c r="H906" s="62"/>
      <c r="I906" s="72" t="str">
        <f t="shared" si="117"/>
        <v/>
      </c>
      <c r="J906" s="62"/>
      <c r="K906" t="str">
        <f t="shared" si="112"/>
        <v/>
      </c>
      <c r="L906" t="str">
        <f t="shared" si="113"/>
        <v/>
      </c>
      <c r="M906" t="str">
        <f t="shared" si="114"/>
        <v/>
      </c>
      <c r="N906" t="str">
        <f t="shared" si="115"/>
        <v/>
      </c>
      <c r="O906" t="str">
        <f t="shared" si="118"/>
        <v/>
      </c>
      <c r="P906" t="str">
        <f t="shared" si="116"/>
        <v/>
      </c>
      <c r="Q906" t="str">
        <f t="shared" si="119"/>
        <v/>
      </c>
    </row>
    <row r="907" spans="1:17" x14ac:dyDescent="0.25">
      <c r="A907" s="110" t="str">
        <f>IF('DBE N'!A910="","",'DBE N'!A910)</f>
        <v/>
      </c>
      <c r="B907" s="110" t="str">
        <f>IF('DBE N'!B910="","",'DBE N'!B910)</f>
        <v/>
      </c>
      <c r="C907" s="94" t="str">
        <f>IF('DBE N'!C910="","",'DBE N'!C910)</f>
        <v/>
      </c>
      <c r="D907" s="89" t="str">
        <f>IF('DBE N'!E910="","",'DBE N'!E910)</f>
        <v/>
      </c>
      <c r="E907" s="62"/>
      <c r="F907" s="62"/>
      <c r="G907" s="62"/>
      <c r="H907" s="62"/>
      <c r="I907" s="72" t="str">
        <f t="shared" si="117"/>
        <v/>
      </c>
      <c r="J907" s="62"/>
      <c r="K907" t="str">
        <f t="shared" si="112"/>
        <v/>
      </c>
      <c r="L907" t="str">
        <f t="shared" si="113"/>
        <v/>
      </c>
      <c r="M907" t="str">
        <f t="shared" si="114"/>
        <v/>
      </c>
      <c r="N907" t="str">
        <f t="shared" si="115"/>
        <v/>
      </c>
      <c r="O907" t="str">
        <f t="shared" si="118"/>
        <v/>
      </c>
      <c r="P907" t="str">
        <f t="shared" si="116"/>
        <v/>
      </c>
      <c r="Q907" t="str">
        <f t="shared" si="119"/>
        <v/>
      </c>
    </row>
    <row r="908" spans="1:17" x14ac:dyDescent="0.25">
      <c r="A908" s="110" t="str">
        <f>IF('DBE N'!A911="","",'DBE N'!A911)</f>
        <v/>
      </c>
      <c r="B908" s="110" t="str">
        <f>IF('DBE N'!B911="","",'DBE N'!B911)</f>
        <v/>
      </c>
      <c r="C908" s="94" t="str">
        <f>IF('DBE N'!C911="","",'DBE N'!C911)</f>
        <v/>
      </c>
      <c r="D908" s="89" t="str">
        <f>IF('DBE N'!E911="","",'DBE N'!E911)</f>
        <v/>
      </c>
      <c r="E908" s="62"/>
      <c r="F908" s="62"/>
      <c r="G908" s="62"/>
      <c r="H908" s="62"/>
      <c r="I908" s="72" t="str">
        <f t="shared" si="117"/>
        <v/>
      </c>
      <c r="J908" s="62"/>
      <c r="K908" t="str">
        <f t="shared" si="112"/>
        <v/>
      </c>
      <c r="L908" t="str">
        <f t="shared" si="113"/>
        <v/>
      </c>
      <c r="M908" t="str">
        <f t="shared" si="114"/>
        <v/>
      </c>
      <c r="N908" t="str">
        <f t="shared" si="115"/>
        <v/>
      </c>
      <c r="O908" t="str">
        <f t="shared" si="118"/>
        <v/>
      </c>
      <c r="P908" t="str">
        <f t="shared" si="116"/>
        <v/>
      </c>
      <c r="Q908" t="str">
        <f t="shared" si="119"/>
        <v/>
      </c>
    </row>
    <row r="909" spans="1:17" x14ac:dyDescent="0.25">
      <c r="A909" s="110" t="str">
        <f>IF('DBE N'!A912="","",'DBE N'!A912)</f>
        <v/>
      </c>
      <c r="B909" s="110" t="str">
        <f>IF('DBE N'!B912="","",'DBE N'!B912)</f>
        <v/>
      </c>
      <c r="C909" s="94" t="str">
        <f>IF('DBE N'!C912="","",'DBE N'!C912)</f>
        <v/>
      </c>
      <c r="D909" s="89" t="str">
        <f>IF('DBE N'!E912="","",'DBE N'!E912)</f>
        <v/>
      </c>
      <c r="E909" s="62"/>
      <c r="F909" s="62"/>
      <c r="G909" s="62"/>
      <c r="H909" s="62"/>
      <c r="I909" s="72" t="str">
        <f t="shared" si="117"/>
        <v/>
      </c>
      <c r="J909" s="62"/>
      <c r="K909" t="str">
        <f t="shared" si="112"/>
        <v/>
      </c>
      <c r="L909" t="str">
        <f t="shared" si="113"/>
        <v/>
      </c>
      <c r="M909" t="str">
        <f t="shared" si="114"/>
        <v/>
      </c>
      <c r="N909" t="str">
        <f t="shared" si="115"/>
        <v/>
      </c>
      <c r="O909" t="str">
        <f t="shared" si="118"/>
        <v/>
      </c>
      <c r="P909" t="str">
        <f t="shared" si="116"/>
        <v/>
      </c>
      <c r="Q909" t="str">
        <f t="shared" si="119"/>
        <v/>
      </c>
    </row>
    <row r="910" spans="1:17" x14ac:dyDescent="0.25">
      <c r="A910" s="110" t="str">
        <f>IF('DBE N'!A913="","",'DBE N'!A913)</f>
        <v/>
      </c>
      <c r="B910" s="110" t="str">
        <f>IF('DBE N'!B913="","",'DBE N'!B913)</f>
        <v/>
      </c>
      <c r="C910" s="94" t="str">
        <f>IF('DBE N'!C913="","",'DBE N'!C913)</f>
        <v/>
      </c>
      <c r="D910" s="89" t="str">
        <f>IF('DBE N'!E913="","",'DBE N'!E913)</f>
        <v/>
      </c>
      <c r="E910" s="62"/>
      <c r="F910" s="62"/>
      <c r="G910" s="62"/>
      <c r="H910" s="62"/>
      <c r="I910" s="72" t="str">
        <f t="shared" si="117"/>
        <v/>
      </c>
      <c r="J910" s="62"/>
      <c r="K910" t="str">
        <f t="shared" si="112"/>
        <v/>
      </c>
      <c r="L910" t="str">
        <f t="shared" si="113"/>
        <v/>
      </c>
      <c r="M910" t="str">
        <f t="shared" si="114"/>
        <v/>
      </c>
      <c r="N910" t="str">
        <f t="shared" si="115"/>
        <v/>
      </c>
      <c r="O910" t="str">
        <f t="shared" si="118"/>
        <v/>
      </c>
      <c r="P910" t="str">
        <f t="shared" si="116"/>
        <v/>
      </c>
      <c r="Q910" t="str">
        <f t="shared" si="119"/>
        <v/>
      </c>
    </row>
    <row r="911" spans="1:17" x14ac:dyDescent="0.25">
      <c r="A911" s="110" t="str">
        <f>IF('DBE N'!A914="","",'DBE N'!A914)</f>
        <v/>
      </c>
      <c r="B911" s="110" t="str">
        <f>IF('DBE N'!B914="","",'DBE N'!B914)</f>
        <v/>
      </c>
      <c r="C911" s="94" t="str">
        <f>IF('DBE N'!C914="","",'DBE N'!C914)</f>
        <v/>
      </c>
      <c r="D911" s="89" t="str">
        <f>IF('DBE N'!E914="","",'DBE N'!E914)</f>
        <v/>
      </c>
      <c r="E911" s="62"/>
      <c r="F911" s="62"/>
      <c r="G911" s="62"/>
      <c r="H911" s="62"/>
      <c r="I911" s="72" t="str">
        <f t="shared" si="117"/>
        <v/>
      </c>
      <c r="J911" s="62"/>
      <c r="K911" t="str">
        <f t="shared" si="112"/>
        <v/>
      </c>
      <c r="L911" t="str">
        <f t="shared" si="113"/>
        <v/>
      </c>
      <c r="M911" t="str">
        <f t="shared" si="114"/>
        <v/>
      </c>
      <c r="N911" t="str">
        <f t="shared" si="115"/>
        <v/>
      </c>
      <c r="O911" t="str">
        <f t="shared" si="118"/>
        <v/>
      </c>
      <c r="P911" t="str">
        <f t="shared" si="116"/>
        <v/>
      </c>
      <c r="Q911" t="str">
        <f t="shared" si="119"/>
        <v/>
      </c>
    </row>
    <row r="912" spans="1:17" x14ac:dyDescent="0.25">
      <c r="A912" s="110" t="str">
        <f>IF('DBE N'!A915="","",'DBE N'!A915)</f>
        <v/>
      </c>
      <c r="B912" s="110" t="str">
        <f>IF('DBE N'!B915="","",'DBE N'!B915)</f>
        <v/>
      </c>
      <c r="C912" s="94" t="str">
        <f>IF('DBE N'!C915="","",'DBE N'!C915)</f>
        <v/>
      </c>
      <c r="D912" s="89" t="str">
        <f>IF('DBE N'!E915="","",'DBE N'!E915)</f>
        <v/>
      </c>
      <c r="E912" s="62"/>
      <c r="F912" s="62"/>
      <c r="G912" s="62"/>
      <c r="H912" s="62"/>
      <c r="I912" s="72" t="str">
        <f t="shared" si="117"/>
        <v/>
      </c>
      <c r="J912" s="62"/>
      <c r="K912" t="str">
        <f t="shared" si="112"/>
        <v/>
      </c>
      <c r="L912" t="str">
        <f t="shared" si="113"/>
        <v/>
      </c>
      <c r="M912" t="str">
        <f t="shared" si="114"/>
        <v/>
      </c>
      <c r="N912" t="str">
        <f t="shared" si="115"/>
        <v/>
      </c>
      <c r="O912" t="str">
        <f t="shared" si="118"/>
        <v/>
      </c>
      <c r="P912" t="str">
        <f t="shared" si="116"/>
        <v/>
      </c>
      <c r="Q912" t="str">
        <f t="shared" si="119"/>
        <v/>
      </c>
    </row>
    <row r="913" spans="1:17" x14ac:dyDescent="0.25">
      <c r="A913" s="110" t="str">
        <f>IF('DBE N'!A916="","",'DBE N'!A916)</f>
        <v/>
      </c>
      <c r="B913" s="110" t="str">
        <f>IF('DBE N'!B916="","",'DBE N'!B916)</f>
        <v/>
      </c>
      <c r="C913" s="94" t="str">
        <f>IF('DBE N'!C916="","",'DBE N'!C916)</f>
        <v/>
      </c>
      <c r="D913" s="89" t="str">
        <f>IF('DBE N'!E916="","",'DBE N'!E916)</f>
        <v/>
      </c>
      <c r="E913" s="62"/>
      <c r="F913" s="62"/>
      <c r="G913" s="62"/>
      <c r="H913" s="62"/>
      <c r="I913" s="72" t="str">
        <f t="shared" si="117"/>
        <v/>
      </c>
      <c r="J913" s="62"/>
      <c r="K913" t="str">
        <f t="shared" si="112"/>
        <v/>
      </c>
      <c r="L913" t="str">
        <f t="shared" si="113"/>
        <v/>
      </c>
      <c r="M913" t="str">
        <f t="shared" si="114"/>
        <v/>
      </c>
      <c r="N913" t="str">
        <f t="shared" si="115"/>
        <v/>
      </c>
      <c r="O913" t="str">
        <f t="shared" si="118"/>
        <v/>
      </c>
      <c r="P913" t="str">
        <f t="shared" si="116"/>
        <v/>
      </c>
      <c r="Q913" t="str">
        <f t="shared" si="119"/>
        <v/>
      </c>
    </row>
    <row r="914" spans="1:17" x14ac:dyDescent="0.25">
      <c r="A914" s="110" t="str">
        <f>IF('DBE N'!A917="","",'DBE N'!A917)</f>
        <v/>
      </c>
      <c r="B914" s="110" t="str">
        <f>IF('DBE N'!B917="","",'DBE N'!B917)</f>
        <v/>
      </c>
      <c r="C914" s="94" t="str">
        <f>IF('DBE N'!C917="","",'DBE N'!C917)</f>
        <v/>
      </c>
      <c r="D914" s="89" t="str">
        <f>IF('DBE N'!E917="","",'DBE N'!E917)</f>
        <v/>
      </c>
      <c r="E914" s="62"/>
      <c r="F914" s="62"/>
      <c r="G914" s="62"/>
      <c r="H914" s="62"/>
      <c r="I914" s="72" t="str">
        <f t="shared" si="117"/>
        <v/>
      </c>
      <c r="J914" s="62"/>
      <c r="K914" t="str">
        <f t="shared" si="112"/>
        <v/>
      </c>
      <c r="L914" t="str">
        <f t="shared" si="113"/>
        <v/>
      </c>
      <c r="M914" t="str">
        <f t="shared" si="114"/>
        <v/>
      </c>
      <c r="N914" t="str">
        <f t="shared" si="115"/>
        <v/>
      </c>
      <c r="O914" t="str">
        <f t="shared" si="118"/>
        <v/>
      </c>
      <c r="P914" t="str">
        <f t="shared" si="116"/>
        <v/>
      </c>
      <c r="Q914" t="str">
        <f t="shared" si="119"/>
        <v/>
      </c>
    </row>
    <row r="915" spans="1:17" x14ac:dyDescent="0.25">
      <c r="A915" s="110" t="str">
        <f>IF('DBE N'!A918="","",'DBE N'!A918)</f>
        <v/>
      </c>
      <c r="B915" s="110" t="str">
        <f>IF('DBE N'!B918="","",'DBE N'!B918)</f>
        <v/>
      </c>
      <c r="C915" s="94" t="str">
        <f>IF('DBE N'!C918="","",'DBE N'!C918)</f>
        <v/>
      </c>
      <c r="D915" s="89" t="str">
        <f>IF('DBE N'!E918="","",'DBE N'!E918)</f>
        <v/>
      </c>
      <c r="E915" s="62"/>
      <c r="F915" s="62"/>
      <c r="G915" s="62"/>
      <c r="H915" s="62"/>
      <c r="I915" s="72" t="str">
        <f t="shared" si="117"/>
        <v/>
      </c>
      <c r="J915" s="62"/>
      <c r="K915" t="str">
        <f t="shared" si="112"/>
        <v/>
      </c>
      <c r="L915" t="str">
        <f t="shared" si="113"/>
        <v/>
      </c>
      <c r="M915" t="str">
        <f t="shared" si="114"/>
        <v/>
      </c>
      <c r="N915" t="str">
        <f t="shared" si="115"/>
        <v/>
      </c>
      <c r="O915" t="str">
        <f t="shared" si="118"/>
        <v/>
      </c>
      <c r="P915" t="str">
        <f t="shared" si="116"/>
        <v/>
      </c>
      <c r="Q915" t="str">
        <f t="shared" si="119"/>
        <v/>
      </c>
    </row>
    <row r="916" spans="1:17" x14ac:dyDescent="0.25">
      <c r="A916" s="110" t="str">
        <f>IF('DBE N'!A919="","",'DBE N'!A919)</f>
        <v/>
      </c>
      <c r="B916" s="110" t="str">
        <f>IF('DBE N'!B919="","",'DBE N'!B919)</f>
        <v/>
      </c>
      <c r="C916" s="94" t="str">
        <f>IF('DBE N'!C919="","",'DBE N'!C919)</f>
        <v/>
      </c>
      <c r="D916" s="89" t="str">
        <f>IF('DBE N'!E919="","",'DBE N'!E919)</f>
        <v/>
      </c>
      <c r="E916" s="62"/>
      <c r="F916" s="62"/>
      <c r="G916" s="62"/>
      <c r="H916" s="62"/>
      <c r="I916" s="72" t="str">
        <f t="shared" si="117"/>
        <v/>
      </c>
      <c r="J916" s="62"/>
      <c r="K916" t="str">
        <f t="shared" si="112"/>
        <v/>
      </c>
      <c r="L916" t="str">
        <f t="shared" si="113"/>
        <v/>
      </c>
      <c r="M916" t="str">
        <f t="shared" si="114"/>
        <v/>
      </c>
      <c r="N916" t="str">
        <f t="shared" si="115"/>
        <v/>
      </c>
      <c r="O916" t="str">
        <f t="shared" si="118"/>
        <v/>
      </c>
      <c r="P916" t="str">
        <f t="shared" si="116"/>
        <v/>
      </c>
      <c r="Q916" t="str">
        <f t="shared" si="119"/>
        <v/>
      </c>
    </row>
    <row r="917" spans="1:17" x14ac:dyDescent="0.25">
      <c r="A917" s="110" t="str">
        <f>IF('DBE N'!A920="","",'DBE N'!A920)</f>
        <v/>
      </c>
      <c r="B917" s="110" t="str">
        <f>IF('DBE N'!B920="","",'DBE N'!B920)</f>
        <v/>
      </c>
      <c r="C917" s="94" t="str">
        <f>IF('DBE N'!C920="","",'DBE N'!C920)</f>
        <v/>
      </c>
      <c r="D917" s="89" t="str">
        <f>IF('DBE N'!E920="","",'DBE N'!E920)</f>
        <v/>
      </c>
      <c r="E917" s="62"/>
      <c r="F917" s="62"/>
      <c r="G917" s="62"/>
      <c r="H917" s="62"/>
      <c r="I917" s="72" t="str">
        <f t="shared" si="117"/>
        <v/>
      </c>
      <c r="J917" s="62"/>
      <c r="K917" t="str">
        <f t="shared" si="112"/>
        <v/>
      </c>
      <c r="L917" t="str">
        <f t="shared" si="113"/>
        <v/>
      </c>
      <c r="M917" t="str">
        <f t="shared" si="114"/>
        <v/>
      </c>
      <c r="N917" t="str">
        <f t="shared" si="115"/>
        <v/>
      </c>
      <c r="O917" t="str">
        <f t="shared" si="118"/>
        <v/>
      </c>
      <c r="P917" t="str">
        <f t="shared" si="116"/>
        <v/>
      </c>
      <c r="Q917" t="str">
        <f t="shared" si="119"/>
        <v/>
      </c>
    </row>
    <row r="918" spans="1:17" x14ac:dyDescent="0.25">
      <c r="A918" s="110" t="str">
        <f>IF('DBE N'!A921="","",'DBE N'!A921)</f>
        <v/>
      </c>
      <c r="B918" s="110" t="str">
        <f>IF('DBE N'!B921="","",'DBE N'!B921)</f>
        <v/>
      </c>
      <c r="C918" s="94" t="str">
        <f>IF('DBE N'!C921="","",'DBE N'!C921)</f>
        <v/>
      </c>
      <c r="D918" s="89" t="str">
        <f>IF('DBE N'!E921="","",'DBE N'!E921)</f>
        <v/>
      </c>
      <c r="E918" s="62"/>
      <c r="F918" s="62"/>
      <c r="G918" s="62"/>
      <c r="H918" s="62"/>
      <c r="I918" s="72" t="str">
        <f t="shared" si="117"/>
        <v/>
      </c>
      <c r="J918" s="62"/>
      <c r="K918" t="str">
        <f t="shared" si="112"/>
        <v/>
      </c>
      <c r="L918" t="str">
        <f t="shared" si="113"/>
        <v/>
      </c>
      <c r="M918" t="str">
        <f t="shared" si="114"/>
        <v/>
      </c>
      <c r="N918" t="str">
        <f t="shared" si="115"/>
        <v/>
      </c>
      <c r="O918" t="str">
        <f t="shared" si="118"/>
        <v/>
      </c>
      <c r="P918" t="str">
        <f t="shared" si="116"/>
        <v/>
      </c>
      <c r="Q918" t="str">
        <f t="shared" si="119"/>
        <v/>
      </c>
    </row>
    <row r="919" spans="1:17" x14ac:dyDescent="0.25">
      <c r="A919" s="110" t="str">
        <f>IF('DBE N'!A922="","",'DBE N'!A922)</f>
        <v/>
      </c>
      <c r="B919" s="110" t="str">
        <f>IF('DBE N'!B922="","",'DBE N'!B922)</f>
        <v/>
      </c>
      <c r="C919" s="94" t="str">
        <f>IF('DBE N'!C922="","",'DBE N'!C922)</f>
        <v/>
      </c>
      <c r="D919" s="89" t="str">
        <f>IF('DBE N'!E922="","",'DBE N'!E922)</f>
        <v/>
      </c>
      <c r="E919" s="62"/>
      <c r="F919" s="62"/>
      <c r="G919" s="62"/>
      <c r="H919" s="62"/>
      <c r="I919" s="72" t="str">
        <f t="shared" si="117"/>
        <v/>
      </c>
      <c r="J919" s="62"/>
      <c r="K919" t="str">
        <f t="shared" si="112"/>
        <v/>
      </c>
      <c r="L919" t="str">
        <f t="shared" si="113"/>
        <v/>
      </c>
      <c r="M919" t="str">
        <f t="shared" si="114"/>
        <v/>
      </c>
      <c r="N919" t="str">
        <f t="shared" si="115"/>
        <v/>
      </c>
      <c r="O919" t="str">
        <f t="shared" si="118"/>
        <v/>
      </c>
      <c r="P919" t="str">
        <f t="shared" si="116"/>
        <v/>
      </c>
      <c r="Q919" t="str">
        <f t="shared" si="119"/>
        <v/>
      </c>
    </row>
    <row r="920" spans="1:17" x14ac:dyDescent="0.25">
      <c r="A920" s="110" t="str">
        <f>IF('DBE N'!A923="","",'DBE N'!A923)</f>
        <v/>
      </c>
      <c r="B920" s="110" t="str">
        <f>IF('DBE N'!B923="","",'DBE N'!B923)</f>
        <v/>
      </c>
      <c r="C920" s="94" t="str">
        <f>IF('DBE N'!C923="","",'DBE N'!C923)</f>
        <v/>
      </c>
      <c r="D920" s="89" t="str">
        <f>IF('DBE N'!E923="","",'DBE N'!E923)</f>
        <v/>
      </c>
      <c r="E920" s="62"/>
      <c r="F920" s="62"/>
      <c r="G920" s="62"/>
      <c r="H920" s="62"/>
      <c r="I920" s="72" t="str">
        <f t="shared" si="117"/>
        <v/>
      </c>
      <c r="J920" s="62"/>
      <c r="K920" t="str">
        <f t="shared" si="112"/>
        <v/>
      </c>
      <c r="L920" t="str">
        <f t="shared" si="113"/>
        <v/>
      </c>
      <c r="M920" t="str">
        <f t="shared" si="114"/>
        <v/>
      </c>
      <c r="N920" t="str">
        <f t="shared" si="115"/>
        <v/>
      </c>
      <c r="O920" t="str">
        <f t="shared" si="118"/>
        <v/>
      </c>
      <c r="P920" t="str">
        <f t="shared" si="116"/>
        <v/>
      </c>
      <c r="Q920" t="str">
        <f t="shared" si="119"/>
        <v/>
      </c>
    </row>
    <row r="921" spans="1:17" x14ac:dyDescent="0.25">
      <c r="A921" s="110" t="str">
        <f>IF('DBE N'!A924="","",'DBE N'!A924)</f>
        <v/>
      </c>
      <c r="B921" s="110" t="str">
        <f>IF('DBE N'!B924="","",'DBE N'!B924)</f>
        <v/>
      </c>
      <c r="C921" s="94" t="str">
        <f>IF('DBE N'!C924="","",'DBE N'!C924)</f>
        <v/>
      </c>
      <c r="D921" s="89" t="str">
        <f>IF('DBE N'!E924="","",'DBE N'!E924)</f>
        <v/>
      </c>
      <c r="E921" s="62"/>
      <c r="F921" s="62"/>
      <c r="G921" s="62"/>
      <c r="H921" s="62"/>
      <c r="I921" s="72" t="str">
        <f t="shared" si="117"/>
        <v/>
      </c>
      <c r="J921" s="62"/>
      <c r="K921" t="str">
        <f t="shared" si="112"/>
        <v/>
      </c>
      <c r="L921" t="str">
        <f t="shared" si="113"/>
        <v/>
      </c>
      <c r="M921" t="str">
        <f t="shared" si="114"/>
        <v/>
      </c>
      <c r="N921" t="str">
        <f t="shared" si="115"/>
        <v/>
      </c>
      <c r="O921" t="str">
        <f t="shared" si="118"/>
        <v/>
      </c>
      <c r="P921" t="str">
        <f t="shared" si="116"/>
        <v/>
      </c>
      <c r="Q921" t="str">
        <f t="shared" si="119"/>
        <v/>
      </c>
    </row>
    <row r="922" spans="1:17" x14ac:dyDescent="0.25">
      <c r="A922" s="110" t="str">
        <f>IF('DBE N'!A925="","",'DBE N'!A925)</f>
        <v/>
      </c>
      <c r="B922" s="110" t="str">
        <f>IF('DBE N'!B925="","",'DBE N'!B925)</f>
        <v/>
      </c>
      <c r="C922" s="94" t="str">
        <f>IF('DBE N'!C925="","",'DBE N'!C925)</f>
        <v/>
      </c>
      <c r="D922" s="89" t="str">
        <f>IF('DBE N'!E925="","",'DBE N'!E925)</f>
        <v/>
      </c>
      <c r="E922" s="62"/>
      <c r="F922" s="62"/>
      <c r="G922" s="62"/>
      <c r="H922" s="62"/>
      <c r="I922" s="72" t="str">
        <f t="shared" si="117"/>
        <v/>
      </c>
      <c r="J922" s="62"/>
      <c r="K922" t="str">
        <f t="shared" si="112"/>
        <v/>
      </c>
      <c r="L922" t="str">
        <f t="shared" si="113"/>
        <v/>
      </c>
      <c r="M922" t="str">
        <f t="shared" si="114"/>
        <v/>
      </c>
      <c r="N922" t="str">
        <f t="shared" si="115"/>
        <v/>
      </c>
      <c r="O922" t="str">
        <f t="shared" si="118"/>
        <v/>
      </c>
      <c r="P922" t="str">
        <f t="shared" si="116"/>
        <v/>
      </c>
      <c r="Q922" t="str">
        <f t="shared" si="119"/>
        <v/>
      </c>
    </row>
    <row r="923" spans="1:17" x14ac:dyDescent="0.25">
      <c r="A923" s="110" t="str">
        <f>IF('DBE N'!A926="","",'DBE N'!A926)</f>
        <v/>
      </c>
      <c r="B923" s="110" t="str">
        <f>IF('DBE N'!B926="","",'DBE N'!B926)</f>
        <v/>
      </c>
      <c r="C923" s="94" t="str">
        <f>IF('DBE N'!C926="","",'DBE N'!C926)</f>
        <v/>
      </c>
      <c r="D923" s="89" t="str">
        <f>IF('DBE N'!E926="","",'DBE N'!E926)</f>
        <v/>
      </c>
      <c r="E923" s="62"/>
      <c r="F923" s="62"/>
      <c r="G923" s="62"/>
      <c r="H923" s="62"/>
      <c r="I923" s="72" t="str">
        <f t="shared" si="117"/>
        <v/>
      </c>
      <c r="J923" s="62"/>
      <c r="K923" t="str">
        <f t="shared" si="112"/>
        <v/>
      </c>
      <c r="L923" t="str">
        <f t="shared" si="113"/>
        <v/>
      </c>
      <c r="M923" t="str">
        <f t="shared" si="114"/>
        <v/>
      </c>
      <c r="N923" t="str">
        <f t="shared" si="115"/>
        <v/>
      </c>
      <c r="O923" t="str">
        <f t="shared" si="118"/>
        <v/>
      </c>
      <c r="P923" t="str">
        <f t="shared" si="116"/>
        <v/>
      </c>
      <c r="Q923" t="str">
        <f t="shared" si="119"/>
        <v/>
      </c>
    </row>
    <row r="924" spans="1:17" x14ac:dyDescent="0.25">
      <c r="A924" s="110" t="str">
        <f>IF('DBE N'!A927="","",'DBE N'!A927)</f>
        <v/>
      </c>
      <c r="B924" s="110" t="str">
        <f>IF('DBE N'!B927="","",'DBE N'!B927)</f>
        <v/>
      </c>
      <c r="C924" s="94" t="str">
        <f>IF('DBE N'!C927="","",'DBE N'!C927)</f>
        <v/>
      </c>
      <c r="D924" s="89" t="str">
        <f>IF('DBE N'!E927="","",'DBE N'!E927)</f>
        <v/>
      </c>
      <c r="E924" s="62"/>
      <c r="F924" s="62"/>
      <c r="G924" s="62"/>
      <c r="H924" s="62"/>
      <c r="I924" s="72" t="str">
        <f t="shared" si="117"/>
        <v/>
      </c>
      <c r="J924" s="62"/>
      <c r="K924" t="str">
        <f t="shared" si="112"/>
        <v/>
      </c>
      <c r="L924" t="str">
        <f t="shared" si="113"/>
        <v/>
      </c>
      <c r="M924" t="str">
        <f t="shared" si="114"/>
        <v/>
      </c>
      <c r="N924" t="str">
        <f t="shared" si="115"/>
        <v/>
      </c>
      <c r="O924" t="str">
        <f t="shared" si="118"/>
        <v/>
      </c>
      <c r="P924" t="str">
        <f t="shared" si="116"/>
        <v/>
      </c>
      <c r="Q924" t="str">
        <f t="shared" si="119"/>
        <v/>
      </c>
    </row>
    <row r="925" spans="1:17" x14ac:dyDescent="0.25">
      <c r="A925" s="110" t="str">
        <f>IF('DBE N'!A928="","",'DBE N'!A928)</f>
        <v/>
      </c>
      <c r="B925" s="110" t="str">
        <f>IF('DBE N'!B928="","",'DBE N'!B928)</f>
        <v/>
      </c>
      <c r="C925" s="94" t="str">
        <f>IF('DBE N'!C928="","",'DBE N'!C928)</f>
        <v/>
      </c>
      <c r="D925" s="89" t="str">
        <f>IF('DBE N'!E928="","",'DBE N'!E928)</f>
        <v/>
      </c>
      <c r="E925" s="62"/>
      <c r="F925" s="62"/>
      <c r="G925" s="62"/>
      <c r="H925" s="62"/>
      <c r="I925" s="72" t="str">
        <f t="shared" si="117"/>
        <v/>
      </c>
      <c r="J925" s="62"/>
      <c r="K925" t="str">
        <f t="shared" si="112"/>
        <v/>
      </c>
      <c r="L925" t="str">
        <f t="shared" si="113"/>
        <v/>
      </c>
      <c r="M925" t="str">
        <f t="shared" si="114"/>
        <v/>
      </c>
      <c r="N925" t="str">
        <f t="shared" si="115"/>
        <v/>
      </c>
      <c r="O925" t="str">
        <f t="shared" si="118"/>
        <v/>
      </c>
      <c r="P925" t="str">
        <f t="shared" si="116"/>
        <v/>
      </c>
      <c r="Q925" t="str">
        <f t="shared" si="119"/>
        <v/>
      </c>
    </row>
    <row r="926" spans="1:17" x14ac:dyDescent="0.25">
      <c r="A926" s="110" t="str">
        <f>IF('DBE N'!A929="","",'DBE N'!A929)</f>
        <v/>
      </c>
      <c r="B926" s="110" t="str">
        <f>IF('DBE N'!B929="","",'DBE N'!B929)</f>
        <v/>
      </c>
      <c r="C926" s="94" t="str">
        <f>IF('DBE N'!C929="","",'DBE N'!C929)</f>
        <v/>
      </c>
      <c r="D926" s="89" t="str">
        <f>IF('DBE N'!E929="","",'DBE N'!E929)</f>
        <v/>
      </c>
      <c r="E926" s="62"/>
      <c r="F926" s="62"/>
      <c r="G926" s="62"/>
      <c r="H926" s="62"/>
      <c r="I926" s="72" t="str">
        <f t="shared" si="117"/>
        <v/>
      </c>
      <c r="J926" s="62"/>
      <c r="K926" t="str">
        <f t="shared" si="112"/>
        <v/>
      </c>
      <c r="L926" t="str">
        <f t="shared" si="113"/>
        <v/>
      </c>
      <c r="M926" t="str">
        <f t="shared" si="114"/>
        <v/>
      </c>
      <c r="N926" t="str">
        <f t="shared" si="115"/>
        <v/>
      </c>
      <c r="O926" t="str">
        <f t="shared" si="118"/>
        <v/>
      </c>
      <c r="P926" t="str">
        <f t="shared" si="116"/>
        <v/>
      </c>
      <c r="Q926" t="str">
        <f t="shared" si="119"/>
        <v/>
      </c>
    </row>
    <row r="927" spans="1:17" x14ac:dyDescent="0.25">
      <c r="A927" s="110" t="str">
        <f>IF('DBE N'!A930="","",'DBE N'!A930)</f>
        <v/>
      </c>
      <c r="B927" s="110" t="str">
        <f>IF('DBE N'!B930="","",'DBE N'!B930)</f>
        <v/>
      </c>
      <c r="C927" s="94" t="str">
        <f>IF('DBE N'!C930="","",'DBE N'!C930)</f>
        <v/>
      </c>
      <c r="D927" s="89" t="str">
        <f>IF('DBE N'!E930="","",'DBE N'!E930)</f>
        <v/>
      </c>
      <c r="E927" s="62"/>
      <c r="F927" s="62"/>
      <c r="G927" s="62"/>
      <c r="H927" s="62"/>
      <c r="I927" s="72" t="str">
        <f t="shared" si="117"/>
        <v/>
      </c>
      <c r="J927" s="62"/>
      <c r="K927" t="str">
        <f t="shared" si="112"/>
        <v/>
      </c>
      <c r="L927" t="str">
        <f t="shared" si="113"/>
        <v/>
      </c>
      <c r="M927" t="str">
        <f t="shared" si="114"/>
        <v/>
      </c>
      <c r="N927" t="str">
        <f t="shared" si="115"/>
        <v/>
      </c>
      <c r="O927" t="str">
        <f t="shared" si="118"/>
        <v/>
      </c>
      <c r="P927" t="str">
        <f t="shared" si="116"/>
        <v/>
      </c>
      <c r="Q927" t="str">
        <f t="shared" si="119"/>
        <v/>
      </c>
    </row>
    <row r="928" spans="1:17" x14ac:dyDescent="0.25">
      <c r="A928" s="110" t="str">
        <f>IF('DBE N'!A931="","",'DBE N'!A931)</f>
        <v/>
      </c>
      <c r="B928" s="110" t="str">
        <f>IF('DBE N'!B931="","",'DBE N'!B931)</f>
        <v/>
      </c>
      <c r="C928" s="94" t="str">
        <f>IF('DBE N'!C931="","",'DBE N'!C931)</f>
        <v/>
      </c>
      <c r="D928" s="89" t="str">
        <f>IF('DBE N'!E931="","",'DBE N'!E931)</f>
        <v/>
      </c>
      <c r="E928" s="62"/>
      <c r="F928" s="62"/>
      <c r="G928" s="62"/>
      <c r="H928" s="62"/>
      <c r="I928" s="72" t="str">
        <f t="shared" si="117"/>
        <v/>
      </c>
      <c r="J928" s="62"/>
      <c r="K928" t="str">
        <f t="shared" si="112"/>
        <v/>
      </c>
      <c r="L928" t="str">
        <f t="shared" si="113"/>
        <v/>
      </c>
      <c r="M928" t="str">
        <f t="shared" si="114"/>
        <v/>
      </c>
      <c r="N928" t="str">
        <f t="shared" si="115"/>
        <v/>
      </c>
      <c r="O928" t="str">
        <f t="shared" si="118"/>
        <v/>
      </c>
      <c r="P928" t="str">
        <f t="shared" si="116"/>
        <v/>
      </c>
      <c r="Q928" t="str">
        <f t="shared" si="119"/>
        <v/>
      </c>
    </row>
    <row r="929" spans="1:17" x14ac:dyDescent="0.25">
      <c r="A929" s="110" t="str">
        <f>IF('DBE N'!A932="","",'DBE N'!A932)</f>
        <v/>
      </c>
      <c r="B929" s="110" t="str">
        <f>IF('DBE N'!B932="","",'DBE N'!B932)</f>
        <v/>
      </c>
      <c r="C929" s="94" t="str">
        <f>IF('DBE N'!C932="","",'DBE N'!C932)</f>
        <v/>
      </c>
      <c r="D929" s="89" t="str">
        <f>IF('DBE N'!E932="","",'DBE N'!E932)</f>
        <v/>
      </c>
      <c r="E929" s="62"/>
      <c r="F929" s="62"/>
      <c r="G929" s="62"/>
      <c r="H929" s="62"/>
      <c r="I929" s="72" t="str">
        <f t="shared" si="117"/>
        <v/>
      </c>
      <c r="J929" s="62"/>
      <c r="K929" t="str">
        <f t="shared" si="112"/>
        <v/>
      </c>
      <c r="L929" t="str">
        <f t="shared" si="113"/>
        <v/>
      </c>
      <c r="M929" t="str">
        <f t="shared" si="114"/>
        <v/>
      </c>
      <c r="N929" t="str">
        <f t="shared" si="115"/>
        <v/>
      </c>
      <c r="O929" t="str">
        <f t="shared" si="118"/>
        <v/>
      </c>
      <c r="P929" t="str">
        <f t="shared" si="116"/>
        <v/>
      </c>
      <c r="Q929" t="str">
        <f t="shared" si="119"/>
        <v/>
      </c>
    </row>
    <row r="930" spans="1:17" x14ac:dyDescent="0.25">
      <c r="A930" s="110" t="str">
        <f>IF('DBE N'!A933="","",'DBE N'!A933)</f>
        <v/>
      </c>
      <c r="B930" s="110" t="str">
        <f>IF('DBE N'!B933="","",'DBE N'!B933)</f>
        <v/>
      </c>
      <c r="C930" s="94" t="str">
        <f>IF('DBE N'!C933="","",'DBE N'!C933)</f>
        <v/>
      </c>
      <c r="D930" s="89" t="str">
        <f>IF('DBE N'!E933="","",'DBE N'!E933)</f>
        <v/>
      </c>
      <c r="E930" s="62"/>
      <c r="F930" s="62"/>
      <c r="G930" s="62"/>
      <c r="H930" s="62"/>
      <c r="I930" s="72" t="str">
        <f t="shared" si="117"/>
        <v/>
      </c>
      <c r="J930" s="62"/>
      <c r="K930" t="str">
        <f t="shared" si="112"/>
        <v/>
      </c>
      <c r="L930" t="str">
        <f t="shared" si="113"/>
        <v/>
      </c>
      <c r="M930" t="str">
        <f t="shared" si="114"/>
        <v/>
      </c>
      <c r="N930" t="str">
        <f t="shared" si="115"/>
        <v/>
      </c>
      <c r="O930" t="str">
        <f t="shared" si="118"/>
        <v/>
      </c>
      <c r="P930" t="str">
        <f t="shared" si="116"/>
        <v/>
      </c>
      <c r="Q930" t="str">
        <f t="shared" si="119"/>
        <v/>
      </c>
    </row>
    <row r="931" spans="1:17" x14ac:dyDescent="0.25">
      <c r="A931" s="110" t="str">
        <f>IF('DBE N'!A934="","",'DBE N'!A934)</f>
        <v/>
      </c>
      <c r="B931" s="110" t="str">
        <f>IF('DBE N'!B934="","",'DBE N'!B934)</f>
        <v/>
      </c>
      <c r="C931" s="94" t="str">
        <f>IF('DBE N'!C934="","",'DBE N'!C934)</f>
        <v/>
      </c>
      <c r="D931" s="89" t="str">
        <f>IF('DBE N'!E934="","",'DBE N'!E934)</f>
        <v/>
      </c>
      <c r="E931" s="62"/>
      <c r="F931" s="62"/>
      <c r="G931" s="62"/>
      <c r="H931" s="62"/>
      <c r="I931" s="72" t="str">
        <f t="shared" si="117"/>
        <v/>
      </c>
      <c r="J931" s="62"/>
      <c r="K931" t="str">
        <f t="shared" si="112"/>
        <v/>
      </c>
      <c r="L931" t="str">
        <f t="shared" si="113"/>
        <v/>
      </c>
      <c r="M931" t="str">
        <f t="shared" si="114"/>
        <v/>
      </c>
      <c r="N931" t="str">
        <f t="shared" si="115"/>
        <v/>
      </c>
      <c r="O931" t="str">
        <f t="shared" si="118"/>
        <v/>
      </c>
      <c r="P931" t="str">
        <f t="shared" si="116"/>
        <v/>
      </c>
      <c r="Q931" t="str">
        <f t="shared" si="119"/>
        <v/>
      </c>
    </row>
    <row r="932" spans="1:17" x14ac:dyDescent="0.25">
      <c r="A932" s="110" t="str">
        <f>IF('DBE N'!A935="","",'DBE N'!A935)</f>
        <v/>
      </c>
      <c r="B932" s="110" t="str">
        <f>IF('DBE N'!B935="","",'DBE N'!B935)</f>
        <v/>
      </c>
      <c r="C932" s="94" t="str">
        <f>IF('DBE N'!C935="","",'DBE N'!C935)</f>
        <v/>
      </c>
      <c r="D932" s="89" t="str">
        <f>IF('DBE N'!E935="","",'DBE N'!E935)</f>
        <v/>
      </c>
      <c r="E932" s="62"/>
      <c r="F932" s="62"/>
      <c r="G932" s="62"/>
      <c r="H932" s="62"/>
      <c r="I932" s="72" t="str">
        <f t="shared" si="117"/>
        <v/>
      </c>
      <c r="J932" s="62"/>
      <c r="K932" t="str">
        <f t="shared" si="112"/>
        <v/>
      </c>
      <c r="L932" t="str">
        <f t="shared" si="113"/>
        <v/>
      </c>
      <c r="M932" t="str">
        <f t="shared" si="114"/>
        <v/>
      </c>
      <c r="N932" t="str">
        <f t="shared" si="115"/>
        <v/>
      </c>
      <c r="O932" t="str">
        <f t="shared" si="118"/>
        <v/>
      </c>
      <c r="P932" t="str">
        <f t="shared" si="116"/>
        <v/>
      </c>
      <c r="Q932" t="str">
        <f t="shared" si="119"/>
        <v/>
      </c>
    </row>
    <row r="933" spans="1:17" x14ac:dyDescent="0.25">
      <c r="A933" s="110" t="str">
        <f>IF('DBE N'!A936="","",'DBE N'!A936)</f>
        <v/>
      </c>
      <c r="B933" s="110" t="str">
        <f>IF('DBE N'!B936="","",'DBE N'!B936)</f>
        <v/>
      </c>
      <c r="C933" s="94" t="str">
        <f>IF('DBE N'!C936="","",'DBE N'!C936)</f>
        <v/>
      </c>
      <c r="D933" s="89" t="str">
        <f>IF('DBE N'!E936="","",'DBE N'!E936)</f>
        <v/>
      </c>
      <c r="E933" s="62"/>
      <c r="F933" s="62"/>
      <c r="G933" s="62"/>
      <c r="H933" s="62"/>
      <c r="I933" s="72" t="str">
        <f t="shared" si="117"/>
        <v/>
      </c>
      <c r="J933" s="62"/>
      <c r="K933" t="str">
        <f t="shared" si="112"/>
        <v/>
      </c>
      <c r="L933" t="str">
        <f t="shared" si="113"/>
        <v/>
      </c>
      <c r="M933" t="str">
        <f t="shared" si="114"/>
        <v/>
      </c>
      <c r="N933" t="str">
        <f t="shared" si="115"/>
        <v/>
      </c>
      <c r="O933" t="str">
        <f t="shared" si="118"/>
        <v/>
      </c>
      <c r="P933" t="str">
        <f t="shared" si="116"/>
        <v/>
      </c>
      <c r="Q933" t="str">
        <f t="shared" si="119"/>
        <v/>
      </c>
    </row>
    <row r="934" spans="1:17" x14ac:dyDescent="0.25">
      <c r="A934" s="110" t="str">
        <f>IF('DBE N'!A937="","",'DBE N'!A937)</f>
        <v/>
      </c>
      <c r="B934" s="110" t="str">
        <f>IF('DBE N'!B937="","",'DBE N'!B937)</f>
        <v/>
      </c>
      <c r="C934" s="94" t="str">
        <f>IF('DBE N'!C937="","",'DBE N'!C937)</f>
        <v/>
      </c>
      <c r="D934" s="89" t="str">
        <f>IF('DBE N'!E937="","",'DBE N'!E937)</f>
        <v/>
      </c>
      <c r="E934" s="62"/>
      <c r="F934" s="62"/>
      <c r="G934" s="62"/>
      <c r="H934" s="62"/>
      <c r="I934" s="72" t="str">
        <f t="shared" si="117"/>
        <v/>
      </c>
      <c r="J934" s="62"/>
      <c r="K934" t="str">
        <f t="shared" si="112"/>
        <v/>
      </c>
      <c r="L934" t="str">
        <f t="shared" si="113"/>
        <v/>
      </c>
      <c r="M934" t="str">
        <f t="shared" si="114"/>
        <v/>
      </c>
      <c r="N934" t="str">
        <f t="shared" si="115"/>
        <v/>
      </c>
      <c r="O934" t="str">
        <f t="shared" si="118"/>
        <v/>
      </c>
      <c r="P934" t="str">
        <f t="shared" si="116"/>
        <v/>
      </c>
      <c r="Q934" t="str">
        <f t="shared" si="119"/>
        <v/>
      </c>
    </row>
    <row r="935" spans="1:17" x14ac:dyDescent="0.25">
      <c r="A935" s="110" t="str">
        <f>IF('DBE N'!A938="","",'DBE N'!A938)</f>
        <v/>
      </c>
      <c r="B935" s="110" t="str">
        <f>IF('DBE N'!B938="","",'DBE N'!B938)</f>
        <v/>
      </c>
      <c r="C935" s="94" t="str">
        <f>IF('DBE N'!C938="","",'DBE N'!C938)</f>
        <v/>
      </c>
      <c r="D935" s="89" t="str">
        <f>IF('DBE N'!E938="","",'DBE N'!E938)</f>
        <v/>
      </c>
      <c r="E935" s="62"/>
      <c r="F935" s="62"/>
      <c r="G935" s="62"/>
      <c r="H935" s="62"/>
      <c r="I935" s="72" t="str">
        <f t="shared" si="117"/>
        <v/>
      </c>
      <c r="J935" s="62"/>
      <c r="K935" t="str">
        <f t="shared" si="112"/>
        <v/>
      </c>
      <c r="L935" t="str">
        <f t="shared" si="113"/>
        <v/>
      </c>
      <c r="M935" t="str">
        <f t="shared" si="114"/>
        <v/>
      </c>
      <c r="N935" t="str">
        <f t="shared" si="115"/>
        <v/>
      </c>
      <c r="O935" t="str">
        <f t="shared" si="118"/>
        <v/>
      </c>
      <c r="P935" t="str">
        <f t="shared" si="116"/>
        <v/>
      </c>
      <c r="Q935" t="str">
        <f t="shared" si="119"/>
        <v/>
      </c>
    </row>
    <row r="936" spans="1:17" x14ac:dyDescent="0.25">
      <c r="A936" s="110" t="str">
        <f>IF('DBE N'!A939="","",'DBE N'!A939)</f>
        <v/>
      </c>
      <c r="B936" s="110" t="str">
        <f>IF('DBE N'!B939="","",'DBE N'!B939)</f>
        <v/>
      </c>
      <c r="C936" s="94" t="str">
        <f>IF('DBE N'!C939="","",'DBE N'!C939)</f>
        <v/>
      </c>
      <c r="D936" s="89" t="str">
        <f>IF('DBE N'!E939="","",'DBE N'!E939)</f>
        <v/>
      </c>
      <c r="E936" s="62"/>
      <c r="F936" s="62"/>
      <c r="G936" s="62"/>
      <c r="H936" s="62"/>
      <c r="I936" s="72" t="str">
        <f t="shared" si="117"/>
        <v/>
      </c>
      <c r="J936" s="62"/>
      <c r="K936" t="str">
        <f t="shared" si="112"/>
        <v/>
      </c>
      <c r="L936" t="str">
        <f t="shared" si="113"/>
        <v/>
      </c>
      <c r="M936" t="str">
        <f t="shared" si="114"/>
        <v/>
      </c>
      <c r="N936" t="str">
        <f t="shared" si="115"/>
        <v/>
      </c>
      <c r="O936" t="str">
        <f t="shared" si="118"/>
        <v/>
      </c>
      <c r="P936" t="str">
        <f t="shared" si="116"/>
        <v/>
      </c>
      <c r="Q936" t="str">
        <f t="shared" si="119"/>
        <v/>
      </c>
    </row>
    <row r="937" spans="1:17" x14ac:dyDescent="0.25">
      <c r="A937" s="110" t="str">
        <f>IF('DBE N'!A940="","",'DBE N'!A940)</f>
        <v/>
      </c>
      <c r="B937" s="110" t="str">
        <f>IF('DBE N'!B940="","",'DBE N'!B940)</f>
        <v/>
      </c>
      <c r="C937" s="94" t="str">
        <f>IF('DBE N'!C940="","",'DBE N'!C940)</f>
        <v/>
      </c>
      <c r="D937" s="89" t="str">
        <f>IF('DBE N'!E940="","",'DBE N'!E940)</f>
        <v/>
      </c>
      <c r="E937" s="62"/>
      <c r="F937" s="62"/>
      <c r="G937" s="62"/>
      <c r="H937" s="62"/>
      <c r="I937" s="72" t="str">
        <f t="shared" si="117"/>
        <v/>
      </c>
      <c r="J937" s="62"/>
      <c r="K937" t="str">
        <f t="shared" si="112"/>
        <v/>
      </c>
      <c r="L937" t="str">
        <f t="shared" si="113"/>
        <v/>
      </c>
      <c r="M937" t="str">
        <f t="shared" si="114"/>
        <v/>
      </c>
      <c r="N937" t="str">
        <f t="shared" si="115"/>
        <v/>
      </c>
      <c r="O937" t="str">
        <f t="shared" si="118"/>
        <v/>
      </c>
      <c r="P937" t="str">
        <f t="shared" si="116"/>
        <v/>
      </c>
      <c r="Q937" t="str">
        <f t="shared" si="119"/>
        <v/>
      </c>
    </row>
    <row r="938" spans="1:17" x14ac:dyDescent="0.25">
      <c r="A938" s="110" t="str">
        <f>IF('DBE N'!A941="","",'DBE N'!A941)</f>
        <v/>
      </c>
      <c r="B938" s="110" t="str">
        <f>IF('DBE N'!B941="","",'DBE N'!B941)</f>
        <v/>
      </c>
      <c r="C938" s="94" t="str">
        <f>IF('DBE N'!C941="","",'DBE N'!C941)</f>
        <v/>
      </c>
      <c r="D938" s="89" t="str">
        <f>IF('DBE N'!E941="","",'DBE N'!E941)</f>
        <v/>
      </c>
      <c r="E938" s="62"/>
      <c r="F938" s="62"/>
      <c r="G938" s="62"/>
      <c r="H938" s="62"/>
      <c r="I938" s="72" t="str">
        <f t="shared" si="117"/>
        <v/>
      </c>
      <c r="J938" s="62"/>
      <c r="K938" t="str">
        <f t="shared" si="112"/>
        <v/>
      </c>
      <c r="L938" t="str">
        <f t="shared" si="113"/>
        <v/>
      </c>
      <c r="M938" t="str">
        <f t="shared" si="114"/>
        <v/>
      </c>
      <c r="N938" t="str">
        <f t="shared" si="115"/>
        <v/>
      </c>
      <c r="O938" t="str">
        <f t="shared" si="118"/>
        <v/>
      </c>
      <c r="P938" t="str">
        <f t="shared" si="116"/>
        <v/>
      </c>
      <c r="Q938" t="str">
        <f t="shared" si="119"/>
        <v/>
      </c>
    </row>
    <row r="939" spans="1:17" x14ac:dyDescent="0.25">
      <c r="A939" s="110" t="str">
        <f>IF('DBE N'!A942="","",'DBE N'!A942)</f>
        <v/>
      </c>
      <c r="B939" s="110" t="str">
        <f>IF('DBE N'!B942="","",'DBE N'!B942)</f>
        <v/>
      </c>
      <c r="C939" s="94" t="str">
        <f>IF('DBE N'!C942="","",'DBE N'!C942)</f>
        <v/>
      </c>
      <c r="D939" s="89" t="str">
        <f>IF('DBE N'!E942="","",'DBE N'!E942)</f>
        <v/>
      </c>
      <c r="E939" s="62"/>
      <c r="F939" s="62"/>
      <c r="G939" s="62"/>
      <c r="H939" s="62"/>
      <c r="I939" s="72" t="str">
        <f t="shared" si="117"/>
        <v/>
      </c>
      <c r="J939" s="62"/>
      <c r="K939" t="str">
        <f t="shared" si="112"/>
        <v/>
      </c>
      <c r="L939" t="str">
        <f t="shared" si="113"/>
        <v/>
      </c>
      <c r="M939" t="str">
        <f t="shared" si="114"/>
        <v/>
      </c>
      <c r="N939" t="str">
        <f t="shared" si="115"/>
        <v/>
      </c>
      <c r="O939" t="str">
        <f t="shared" si="118"/>
        <v/>
      </c>
      <c r="P939" t="str">
        <f t="shared" si="116"/>
        <v/>
      </c>
      <c r="Q939" t="str">
        <f t="shared" si="119"/>
        <v/>
      </c>
    </row>
    <row r="940" spans="1:17" x14ac:dyDescent="0.25">
      <c r="A940" s="110" t="str">
        <f>IF('DBE N'!A943="","",'DBE N'!A943)</f>
        <v/>
      </c>
      <c r="B940" s="110" t="str">
        <f>IF('DBE N'!B943="","",'DBE N'!B943)</f>
        <v/>
      </c>
      <c r="C940" s="94" t="str">
        <f>IF('DBE N'!C943="","",'DBE N'!C943)</f>
        <v/>
      </c>
      <c r="D940" s="89" t="str">
        <f>IF('DBE N'!E943="","",'DBE N'!E943)</f>
        <v/>
      </c>
      <c r="E940" s="62"/>
      <c r="F940" s="62"/>
      <c r="G940" s="62"/>
      <c r="H940" s="62"/>
      <c r="I940" s="72" t="str">
        <f t="shared" si="117"/>
        <v/>
      </c>
      <c r="J940" s="62"/>
      <c r="K940" t="str">
        <f t="shared" si="112"/>
        <v/>
      </c>
      <c r="L940" t="str">
        <f t="shared" si="113"/>
        <v/>
      </c>
      <c r="M940" t="str">
        <f t="shared" si="114"/>
        <v/>
      </c>
      <c r="N940" t="str">
        <f t="shared" si="115"/>
        <v/>
      </c>
      <c r="O940" t="str">
        <f t="shared" si="118"/>
        <v/>
      </c>
      <c r="P940" t="str">
        <f t="shared" si="116"/>
        <v/>
      </c>
      <c r="Q940" t="str">
        <f t="shared" si="119"/>
        <v/>
      </c>
    </row>
    <row r="941" spans="1:17" x14ac:dyDescent="0.25">
      <c r="A941" s="110" t="str">
        <f>IF('DBE N'!A944="","",'DBE N'!A944)</f>
        <v/>
      </c>
      <c r="B941" s="110" t="str">
        <f>IF('DBE N'!B944="","",'DBE N'!B944)</f>
        <v/>
      </c>
      <c r="C941" s="94" t="str">
        <f>IF('DBE N'!C944="","",'DBE N'!C944)</f>
        <v/>
      </c>
      <c r="D941" s="89" t="str">
        <f>IF('DBE N'!E944="","",'DBE N'!E944)</f>
        <v/>
      </c>
      <c r="E941" s="62"/>
      <c r="F941" s="62"/>
      <c r="G941" s="62"/>
      <c r="H941" s="62"/>
      <c r="I941" s="72" t="str">
        <f t="shared" si="117"/>
        <v/>
      </c>
      <c r="J941" s="62"/>
      <c r="K941" t="str">
        <f t="shared" si="112"/>
        <v/>
      </c>
      <c r="L941" t="str">
        <f t="shared" si="113"/>
        <v/>
      </c>
      <c r="M941" t="str">
        <f t="shared" si="114"/>
        <v/>
      </c>
      <c r="N941" t="str">
        <f t="shared" si="115"/>
        <v/>
      </c>
      <c r="O941" t="str">
        <f t="shared" si="118"/>
        <v/>
      </c>
      <c r="P941" t="str">
        <f t="shared" si="116"/>
        <v/>
      </c>
      <c r="Q941" t="str">
        <f t="shared" si="119"/>
        <v/>
      </c>
    </row>
    <row r="942" spans="1:17" x14ac:dyDescent="0.25">
      <c r="A942" s="110" t="str">
        <f>IF('DBE N'!A945="","",'DBE N'!A945)</f>
        <v/>
      </c>
      <c r="B942" s="110" t="str">
        <f>IF('DBE N'!B945="","",'DBE N'!B945)</f>
        <v/>
      </c>
      <c r="C942" s="94" t="str">
        <f>IF('DBE N'!C945="","",'DBE N'!C945)</f>
        <v/>
      </c>
      <c r="D942" s="89" t="str">
        <f>IF('DBE N'!E945="","",'DBE N'!E945)</f>
        <v/>
      </c>
      <c r="E942" s="62"/>
      <c r="F942" s="62"/>
      <c r="G942" s="62"/>
      <c r="H942" s="62"/>
      <c r="I942" s="72" t="str">
        <f t="shared" si="117"/>
        <v/>
      </c>
      <c r="J942" s="62"/>
      <c r="K942" t="str">
        <f t="shared" si="112"/>
        <v/>
      </c>
      <c r="L942" t="str">
        <f t="shared" si="113"/>
        <v/>
      </c>
      <c r="M942" t="str">
        <f t="shared" si="114"/>
        <v/>
      </c>
      <c r="N942" t="str">
        <f t="shared" si="115"/>
        <v/>
      </c>
      <c r="O942" t="str">
        <f t="shared" si="118"/>
        <v/>
      </c>
      <c r="P942" t="str">
        <f t="shared" si="116"/>
        <v/>
      </c>
      <c r="Q942" t="str">
        <f t="shared" si="119"/>
        <v/>
      </c>
    </row>
    <row r="943" spans="1:17" x14ac:dyDescent="0.25">
      <c r="A943" s="110" t="str">
        <f>IF('DBE N'!A946="","",'DBE N'!A946)</f>
        <v/>
      </c>
      <c r="B943" s="110" t="str">
        <f>IF('DBE N'!B946="","",'DBE N'!B946)</f>
        <v/>
      </c>
      <c r="C943" s="94" t="str">
        <f>IF('DBE N'!C946="","",'DBE N'!C946)</f>
        <v/>
      </c>
      <c r="D943" s="89" t="str">
        <f>IF('DBE N'!E946="","",'DBE N'!E946)</f>
        <v/>
      </c>
      <c r="E943" s="62"/>
      <c r="F943" s="62"/>
      <c r="G943" s="62"/>
      <c r="H943" s="62"/>
      <c r="I943" s="72" t="str">
        <f t="shared" si="117"/>
        <v/>
      </c>
      <c r="J943" s="62"/>
      <c r="K943" t="str">
        <f t="shared" si="112"/>
        <v/>
      </c>
      <c r="L943" t="str">
        <f t="shared" si="113"/>
        <v/>
      </c>
      <c r="M943" t="str">
        <f t="shared" si="114"/>
        <v/>
      </c>
      <c r="N943" t="str">
        <f t="shared" si="115"/>
        <v/>
      </c>
      <c r="O943" t="str">
        <f t="shared" si="118"/>
        <v/>
      </c>
      <c r="P943" t="str">
        <f t="shared" si="116"/>
        <v/>
      </c>
      <c r="Q943" t="str">
        <f t="shared" si="119"/>
        <v/>
      </c>
    </row>
    <row r="944" spans="1:17" x14ac:dyDescent="0.25">
      <c r="A944" s="110" t="str">
        <f>IF('DBE N'!A947="","",'DBE N'!A947)</f>
        <v/>
      </c>
      <c r="B944" s="110" t="str">
        <f>IF('DBE N'!B947="","",'DBE N'!B947)</f>
        <v/>
      </c>
      <c r="C944" s="94" t="str">
        <f>IF('DBE N'!C947="","",'DBE N'!C947)</f>
        <v/>
      </c>
      <c r="D944" s="89" t="str">
        <f>IF('DBE N'!E947="","",'DBE N'!E947)</f>
        <v/>
      </c>
      <c r="E944" s="62"/>
      <c r="F944" s="62"/>
      <c r="G944" s="62"/>
      <c r="H944" s="62"/>
      <c r="I944" s="72" t="str">
        <f t="shared" si="117"/>
        <v/>
      </c>
      <c r="J944" s="62"/>
      <c r="K944" t="str">
        <f t="shared" si="112"/>
        <v/>
      </c>
      <c r="L944" t="str">
        <f t="shared" si="113"/>
        <v/>
      </c>
      <c r="M944" t="str">
        <f t="shared" si="114"/>
        <v/>
      </c>
      <c r="N944" t="str">
        <f t="shared" si="115"/>
        <v/>
      </c>
      <c r="O944" t="str">
        <f t="shared" si="118"/>
        <v/>
      </c>
      <c r="P944" t="str">
        <f t="shared" si="116"/>
        <v/>
      </c>
      <c r="Q944" t="str">
        <f t="shared" si="119"/>
        <v/>
      </c>
    </row>
    <row r="945" spans="1:17" x14ac:dyDescent="0.25">
      <c r="A945" s="110" t="str">
        <f>IF('DBE N'!A948="","",'DBE N'!A948)</f>
        <v/>
      </c>
      <c r="B945" s="110" t="str">
        <f>IF('DBE N'!B948="","",'DBE N'!B948)</f>
        <v/>
      </c>
      <c r="C945" s="94" t="str">
        <f>IF('DBE N'!C948="","",'DBE N'!C948)</f>
        <v/>
      </c>
      <c r="D945" s="89" t="str">
        <f>IF('DBE N'!E948="","",'DBE N'!E948)</f>
        <v/>
      </c>
      <c r="E945" s="62"/>
      <c r="F945" s="62"/>
      <c r="G945" s="62"/>
      <c r="H945" s="62"/>
      <c r="I945" s="72" t="str">
        <f t="shared" si="117"/>
        <v/>
      </c>
      <c r="J945" s="62"/>
      <c r="K945" t="str">
        <f t="shared" si="112"/>
        <v/>
      </c>
      <c r="L945" t="str">
        <f t="shared" si="113"/>
        <v/>
      </c>
      <c r="M945" t="str">
        <f t="shared" si="114"/>
        <v/>
      </c>
      <c r="N945" t="str">
        <f t="shared" si="115"/>
        <v/>
      </c>
      <c r="O945" t="str">
        <f t="shared" si="118"/>
        <v/>
      </c>
      <c r="P945" t="str">
        <f t="shared" si="116"/>
        <v/>
      </c>
      <c r="Q945" t="str">
        <f t="shared" si="119"/>
        <v/>
      </c>
    </row>
    <row r="946" spans="1:17" x14ac:dyDescent="0.25">
      <c r="A946" s="110" t="str">
        <f>IF('DBE N'!A949="","",'DBE N'!A949)</f>
        <v/>
      </c>
      <c r="B946" s="110" t="str">
        <f>IF('DBE N'!B949="","",'DBE N'!B949)</f>
        <v/>
      </c>
      <c r="C946" s="94" t="str">
        <f>IF('DBE N'!C949="","",'DBE N'!C949)</f>
        <v/>
      </c>
      <c r="D946" s="89" t="str">
        <f>IF('DBE N'!E949="","",'DBE N'!E949)</f>
        <v/>
      </c>
      <c r="E946" s="62"/>
      <c r="F946" s="62"/>
      <c r="G946" s="62"/>
      <c r="H946" s="62"/>
      <c r="I946" s="72" t="str">
        <f t="shared" si="117"/>
        <v/>
      </c>
      <c r="J946" s="62"/>
      <c r="K946" t="str">
        <f t="shared" si="112"/>
        <v/>
      </c>
      <c r="L946" t="str">
        <f t="shared" si="113"/>
        <v/>
      </c>
      <c r="M946" t="str">
        <f t="shared" si="114"/>
        <v/>
      </c>
      <c r="N946" t="str">
        <f t="shared" si="115"/>
        <v/>
      </c>
      <c r="O946" t="str">
        <f t="shared" si="118"/>
        <v/>
      </c>
      <c r="P946" t="str">
        <f t="shared" si="116"/>
        <v/>
      </c>
      <c r="Q946" t="str">
        <f t="shared" si="119"/>
        <v/>
      </c>
    </row>
    <row r="947" spans="1:17" x14ac:dyDescent="0.25">
      <c r="A947" s="110" t="str">
        <f>IF('DBE N'!A950="","",'DBE N'!A950)</f>
        <v/>
      </c>
      <c r="B947" s="110" t="str">
        <f>IF('DBE N'!B950="","",'DBE N'!B950)</f>
        <v/>
      </c>
      <c r="C947" s="94" t="str">
        <f>IF('DBE N'!C950="","",'DBE N'!C950)</f>
        <v/>
      </c>
      <c r="D947" s="89" t="str">
        <f>IF('DBE N'!E950="","",'DBE N'!E950)</f>
        <v/>
      </c>
      <c r="E947" s="62"/>
      <c r="F947" s="62"/>
      <c r="G947" s="62"/>
      <c r="H947" s="62"/>
      <c r="I947" s="72" t="str">
        <f t="shared" si="117"/>
        <v/>
      </c>
      <c r="J947" s="62"/>
      <c r="K947" t="str">
        <f t="shared" si="112"/>
        <v/>
      </c>
      <c r="L947" t="str">
        <f t="shared" si="113"/>
        <v/>
      </c>
      <c r="M947" t="str">
        <f t="shared" si="114"/>
        <v/>
      </c>
      <c r="N947" t="str">
        <f t="shared" si="115"/>
        <v/>
      </c>
      <c r="O947" t="str">
        <f t="shared" si="118"/>
        <v/>
      </c>
      <c r="P947" t="str">
        <f t="shared" si="116"/>
        <v/>
      </c>
      <c r="Q947" t="str">
        <f t="shared" si="119"/>
        <v/>
      </c>
    </row>
    <row r="948" spans="1:17" x14ac:dyDescent="0.25">
      <c r="A948" s="110" t="str">
        <f>IF('DBE N'!A951="","",'DBE N'!A951)</f>
        <v/>
      </c>
      <c r="B948" s="110" t="str">
        <f>IF('DBE N'!B951="","",'DBE N'!B951)</f>
        <v/>
      </c>
      <c r="C948" s="94" t="str">
        <f>IF('DBE N'!C951="","",'DBE N'!C951)</f>
        <v/>
      </c>
      <c r="D948" s="89" t="str">
        <f>IF('DBE N'!E951="","",'DBE N'!E951)</f>
        <v/>
      </c>
      <c r="E948" s="62"/>
      <c r="F948" s="62"/>
      <c r="G948" s="62"/>
      <c r="H948" s="62"/>
      <c r="I948" s="72" t="str">
        <f t="shared" si="117"/>
        <v/>
      </c>
      <c r="J948" s="62"/>
      <c r="K948" t="str">
        <f t="shared" si="112"/>
        <v/>
      </c>
      <c r="L948" t="str">
        <f t="shared" si="113"/>
        <v/>
      </c>
      <c r="M948" t="str">
        <f t="shared" si="114"/>
        <v/>
      </c>
      <c r="N948" t="str">
        <f t="shared" si="115"/>
        <v/>
      </c>
      <c r="O948" t="str">
        <f t="shared" si="118"/>
        <v/>
      </c>
      <c r="P948" t="str">
        <f t="shared" si="116"/>
        <v/>
      </c>
      <c r="Q948" t="str">
        <f t="shared" si="119"/>
        <v/>
      </c>
    </row>
    <row r="949" spans="1:17" x14ac:dyDescent="0.25">
      <c r="A949" s="110" t="str">
        <f>IF('DBE N'!A952="","",'DBE N'!A952)</f>
        <v/>
      </c>
      <c r="B949" s="110" t="str">
        <f>IF('DBE N'!B952="","",'DBE N'!B952)</f>
        <v/>
      </c>
      <c r="C949" s="94" t="str">
        <f>IF('DBE N'!C952="","",'DBE N'!C952)</f>
        <v/>
      </c>
      <c r="D949" s="89" t="str">
        <f>IF('DBE N'!E952="","",'DBE N'!E952)</f>
        <v/>
      </c>
      <c r="E949" s="62"/>
      <c r="F949" s="62"/>
      <c r="G949" s="62"/>
      <c r="H949" s="62"/>
      <c r="I949" s="72" t="str">
        <f t="shared" si="117"/>
        <v/>
      </c>
      <c r="J949" s="62"/>
      <c r="K949" t="str">
        <f t="shared" si="112"/>
        <v/>
      </c>
      <c r="L949" t="str">
        <f t="shared" si="113"/>
        <v/>
      </c>
      <c r="M949" t="str">
        <f t="shared" si="114"/>
        <v/>
      </c>
      <c r="N949" t="str">
        <f t="shared" si="115"/>
        <v/>
      </c>
      <c r="O949" t="str">
        <f t="shared" si="118"/>
        <v/>
      </c>
      <c r="P949" t="str">
        <f t="shared" si="116"/>
        <v/>
      </c>
      <c r="Q949" t="str">
        <f t="shared" si="119"/>
        <v/>
      </c>
    </row>
    <row r="950" spans="1:17" x14ac:dyDescent="0.25">
      <c r="A950" s="110" t="str">
        <f>IF('DBE N'!A953="","",'DBE N'!A953)</f>
        <v/>
      </c>
      <c r="B950" s="110" t="str">
        <f>IF('DBE N'!B953="","",'DBE N'!B953)</f>
        <v/>
      </c>
      <c r="C950" s="94" t="str">
        <f>IF('DBE N'!C953="","",'DBE N'!C953)</f>
        <v/>
      </c>
      <c r="D950" s="89" t="str">
        <f>IF('DBE N'!E953="","",'DBE N'!E953)</f>
        <v/>
      </c>
      <c r="E950" s="62"/>
      <c r="F950" s="62"/>
      <c r="G950" s="62"/>
      <c r="H950" s="62"/>
      <c r="I950" s="72" t="str">
        <f t="shared" si="117"/>
        <v/>
      </c>
      <c r="J950" s="62"/>
      <c r="K950" t="str">
        <f t="shared" si="112"/>
        <v/>
      </c>
      <c r="L950" t="str">
        <f t="shared" si="113"/>
        <v/>
      </c>
      <c r="M950" t="str">
        <f t="shared" si="114"/>
        <v/>
      </c>
      <c r="N950" t="str">
        <f t="shared" si="115"/>
        <v/>
      </c>
      <c r="O950" t="str">
        <f t="shared" si="118"/>
        <v/>
      </c>
      <c r="P950" t="str">
        <f t="shared" si="116"/>
        <v/>
      </c>
      <c r="Q950" t="str">
        <f t="shared" si="119"/>
        <v/>
      </c>
    </row>
    <row r="951" spans="1:17" x14ac:dyDescent="0.25">
      <c r="A951" s="110" t="str">
        <f>IF('DBE N'!A954="","",'DBE N'!A954)</f>
        <v/>
      </c>
      <c r="B951" s="110" t="str">
        <f>IF('DBE N'!B954="","",'DBE N'!B954)</f>
        <v/>
      </c>
      <c r="C951" s="94" t="str">
        <f>IF('DBE N'!C954="","",'DBE N'!C954)</f>
        <v/>
      </c>
      <c r="D951" s="89" t="str">
        <f>IF('DBE N'!E954="","",'DBE N'!E954)</f>
        <v/>
      </c>
      <c r="E951" s="62"/>
      <c r="F951" s="62"/>
      <c r="G951" s="62"/>
      <c r="H951" s="62"/>
      <c r="I951" s="72" t="str">
        <f t="shared" si="117"/>
        <v/>
      </c>
      <c r="J951" s="62"/>
      <c r="K951" t="str">
        <f t="shared" si="112"/>
        <v/>
      </c>
      <c r="L951" t="str">
        <f t="shared" si="113"/>
        <v/>
      </c>
      <c r="M951" t="str">
        <f t="shared" si="114"/>
        <v/>
      </c>
      <c r="N951" t="str">
        <f t="shared" si="115"/>
        <v/>
      </c>
      <c r="O951" t="str">
        <f t="shared" si="118"/>
        <v/>
      </c>
      <c r="P951" t="str">
        <f t="shared" si="116"/>
        <v/>
      </c>
      <c r="Q951" t="str">
        <f t="shared" si="119"/>
        <v/>
      </c>
    </row>
    <row r="952" spans="1:17" x14ac:dyDescent="0.25">
      <c r="A952" s="110" t="str">
        <f>IF('DBE N'!A955="","",'DBE N'!A955)</f>
        <v/>
      </c>
      <c r="B952" s="110" t="str">
        <f>IF('DBE N'!B955="","",'DBE N'!B955)</f>
        <v/>
      </c>
      <c r="C952" s="94" t="str">
        <f>IF('DBE N'!C955="","",'DBE N'!C955)</f>
        <v/>
      </c>
      <c r="D952" s="89" t="str">
        <f>IF('DBE N'!E955="","",'DBE N'!E955)</f>
        <v/>
      </c>
      <c r="E952" s="62"/>
      <c r="F952" s="62"/>
      <c r="G952" s="62"/>
      <c r="H952" s="62"/>
      <c r="I952" s="72" t="str">
        <f t="shared" si="117"/>
        <v/>
      </c>
      <c r="J952" s="62"/>
      <c r="K952" t="str">
        <f t="shared" si="112"/>
        <v/>
      </c>
      <c r="L952" t="str">
        <f t="shared" si="113"/>
        <v/>
      </c>
      <c r="M952" t="str">
        <f t="shared" si="114"/>
        <v/>
      </c>
      <c r="N952" t="str">
        <f t="shared" si="115"/>
        <v/>
      </c>
      <c r="O952" t="str">
        <f t="shared" si="118"/>
        <v/>
      </c>
      <c r="P952" t="str">
        <f t="shared" si="116"/>
        <v/>
      </c>
      <c r="Q952" t="str">
        <f t="shared" si="119"/>
        <v/>
      </c>
    </row>
    <row r="953" spans="1:17" x14ac:dyDescent="0.25">
      <c r="A953" s="110" t="str">
        <f>IF('DBE N'!A956="","",'DBE N'!A956)</f>
        <v/>
      </c>
      <c r="B953" s="110" t="str">
        <f>IF('DBE N'!B956="","",'DBE N'!B956)</f>
        <v/>
      </c>
      <c r="C953" s="94" t="str">
        <f>IF('DBE N'!C956="","",'DBE N'!C956)</f>
        <v/>
      </c>
      <c r="D953" s="89" t="str">
        <f>IF('DBE N'!E956="","",'DBE N'!E956)</f>
        <v/>
      </c>
      <c r="E953" s="62"/>
      <c r="F953" s="62"/>
      <c r="G953" s="62"/>
      <c r="H953" s="62"/>
      <c r="I953" s="72" t="str">
        <f t="shared" si="117"/>
        <v/>
      </c>
      <c r="J953" s="62"/>
      <c r="K953" t="str">
        <f t="shared" si="112"/>
        <v/>
      </c>
      <c r="L953" t="str">
        <f t="shared" si="113"/>
        <v/>
      </c>
      <c r="M953" t="str">
        <f t="shared" si="114"/>
        <v/>
      </c>
      <c r="N953" t="str">
        <f t="shared" si="115"/>
        <v/>
      </c>
      <c r="O953" t="str">
        <f t="shared" si="118"/>
        <v/>
      </c>
      <c r="P953" t="str">
        <f t="shared" si="116"/>
        <v/>
      </c>
      <c r="Q953" t="str">
        <f t="shared" si="119"/>
        <v/>
      </c>
    </row>
    <row r="954" spans="1:17" x14ac:dyDescent="0.25">
      <c r="A954" s="110" t="str">
        <f>IF('DBE N'!A957="","",'DBE N'!A957)</f>
        <v/>
      </c>
      <c r="B954" s="110" t="str">
        <f>IF('DBE N'!B957="","",'DBE N'!B957)</f>
        <v/>
      </c>
      <c r="C954" s="94" t="str">
        <f>IF('DBE N'!C957="","",'DBE N'!C957)</f>
        <v/>
      </c>
      <c r="D954" s="89" t="str">
        <f>IF('DBE N'!E957="","",'DBE N'!E957)</f>
        <v/>
      </c>
      <c r="E954" s="62"/>
      <c r="F954" s="62"/>
      <c r="G954" s="62"/>
      <c r="H954" s="62"/>
      <c r="I954" s="72" t="str">
        <f t="shared" si="117"/>
        <v/>
      </c>
      <c r="J954" s="62"/>
      <c r="K954" t="str">
        <f t="shared" si="112"/>
        <v/>
      </c>
      <c r="L954" t="str">
        <f t="shared" si="113"/>
        <v/>
      </c>
      <c r="M954" t="str">
        <f t="shared" si="114"/>
        <v/>
      </c>
      <c r="N954" t="str">
        <f t="shared" si="115"/>
        <v/>
      </c>
      <c r="O954" t="str">
        <f t="shared" si="118"/>
        <v/>
      </c>
      <c r="P954" t="str">
        <f t="shared" si="116"/>
        <v/>
      </c>
      <c r="Q954" t="str">
        <f t="shared" si="119"/>
        <v/>
      </c>
    </row>
    <row r="955" spans="1:17" x14ac:dyDescent="0.25">
      <c r="A955" s="110" t="str">
        <f>IF('DBE N'!A958="","",'DBE N'!A958)</f>
        <v/>
      </c>
      <c r="B955" s="110" t="str">
        <f>IF('DBE N'!B958="","",'DBE N'!B958)</f>
        <v/>
      </c>
      <c r="C955" s="94" t="str">
        <f>IF('DBE N'!C958="","",'DBE N'!C958)</f>
        <v/>
      </c>
      <c r="D955" s="89" t="str">
        <f>IF('DBE N'!E958="","",'DBE N'!E958)</f>
        <v/>
      </c>
      <c r="E955" s="62"/>
      <c r="F955" s="62"/>
      <c r="G955" s="62"/>
      <c r="H955" s="62"/>
      <c r="I955" s="72" t="str">
        <f t="shared" si="117"/>
        <v/>
      </c>
      <c r="J955" s="62"/>
      <c r="K955" t="str">
        <f t="shared" si="112"/>
        <v/>
      </c>
      <c r="L955" t="str">
        <f t="shared" si="113"/>
        <v/>
      </c>
      <c r="M955" t="str">
        <f t="shared" si="114"/>
        <v/>
      </c>
      <c r="N955" t="str">
        <f t="shared" si="115"/>
        <v/>
      </c>
      <c r="O955" t="str">
        <f t="shared" si="118"/>
        <v/>
      </c>
      <c r="P955" t="str">
        <f t="shared" si="116"/>
        <v/>
      </c>
      <c r="Q955" t="str">
        <f t="shared" si="119"/>
        <v/>
      </c>
    </row>
    <row r="956" spans="1:17" x14ac:dyDescent="0.25">
      <c r="A956" s="110" t="str">
        <f>IF('DBE N'!A959="","",'DBE N'!A959)</f>
        <v/>
      </c>
      <c r="B956" s="110" t="str">
        <f>IF('DBE N'!B959="","",'DBE N'!B959)</f>
        <v/>
      </c>
      <c r="C956" s="94" t="str">
        <f>IF('DBE N'!C959="","",'DBE N'!C959)</f>
        <v/>
      </c>
      <c r="D956" s="89" t="str">
        <f>IF('DBE N'!E959="","",'DBE N'!E959)</f>
        <v/>
      </c>
      <c r="E956" s="62"/>
      <c r="F956" s="62"/>
      <c r="G956" s="62"/>
      <c r="H956" s="62"/>
      <c r="I956" s="72" t="str">
        <f t="shared" si="117"/>
        <v/>
      </c>
      <c r="J956" s="62"/>
      <c r="K956" t="str">
        <f t="shared" si="112"/>
        <v/>
      </c>
      <c r="L956" t="str">
        <f t="shared" si="113"/>
        <v/>
      </c>
      <c r="M956" t="str">
        <f t="shared" si="114"/>
        <v/>
      </c>
      <c r="N956" t="str">
        <f t="shared" si="115"/>
        <v/>
      </c>
      <c r="O956" t="str">
        <f t="shared" si="118"/>
        <v/>
      </c>
      <c r="P956" t="str">
        <f t="shared" si="116"/>
        <v/>
      </c>
      <c r="Q956" t="str">
        <f t="shared" si="119"/>
        <v/>
      </c>
    </row>
    <row r="957" spans="1:17" x14ac:dyDescent="0.25">
      <c r="A957" s="110" t="str">
        <f>IF('DBE N'!A960="","",'DBE N'!A960)</f>
        <v/>
      </c>
      <c r="B957" s="110" t="str">
        <f>IF('DBE N'!B960="","",'DBE N'!B960)</f>
        <v/>
      </c>
      <c r="C957" s="94" t="str">
        <f>IF('DBE N'!C960="","",'DBE N'!C960)</f>
        <v/>
      </c>
      <c r="D957" s="89" t="str">
        <f>IF('DBE N'!E960="","",'DBE N'!E960)</f>
        <v/>
      </c>
      <c r="E957" s="62"/>
      <c r="F957" s="62"/>
      <c r="G957" s="62"/>
      <c r="H957" s="62"/>
      <c r="I957" s="72" t="str">
        <f t="shared" si="117"/>
        <v/>
      </c>
      <c r="J957" s="62"/>
      <c r="K957" t="str">
        <f t="shared" si="112"/>
        <v/>
      </c>
      <c r="L957" t="str">
        <f t="shared" si="113"/>
        <v/>
      </c>
      <c r="M957" t="str">
        <f t="shared" si="114"/>
        <v/>
      </c>
      <c r="N957" t="str">
        <f t="shared" si="115"/>
        <v/>
      </c>
      <c r="O957" t="str">
        <f t="shared" si="118"/>
        <v/>
      </c>
      <c r="P957" t="str">
        <f t="shared" si="116"/>
        <v/>
      </c>
      <c r="Q957" t="str">
        <f t="shared" si="119"/>
        <v/>
      </c>
    </row>
    <row r="958" spans="1:17" x14ac:dyDescent="0.25">
      <c r="A958" s="110" t="str">
        <f>IF('DBE N'!A961="","",'DBE N'!A961)</f>
        <v/>
      </c>
      <c r="B958" s="110" t="str">
        <f>IF('DBE N'!B961="","",'DBE N'!B961)</f>
        <v/>
      </c>
      <c r="C958" s="94" t="str">
        <f>IF('DBE N'!C961="","",'DBE N'!C961)</f>
        <v/>
      </c>
      <c r="D958" s="89" t="str">
        <f>IF('DBE N'!E961="","",'DBE N'!E961)</f>
        <v/>
      </c>
      <c r="E958" s="62"/>
      <c r="F958" s="62"/>
      <c r="G958" s="62"/>
      <c r="H958" s="62"/>
      <c r="I958" s="72" t="str">
        <f t="shared" si="117"/>
        <v/>
      </c>
      <c r="J958" s="62"/>
      <c r="K958" t="str">
        <f t="shared" si="112"/>
        <v/>
      </c>
      <c r="L958" t="str">
        <f t="shared" si="113"/>
        <v/>
      </c>
      <c r="M958" t="str">
        <f t="shared" si="114"/>
        <v/>
      </c>
      <c r="N958" t="str">
        <f t="shared" si="115"/>
        <v/>
      </c>
      <c r="O958" t="str">
        <f t="shared" si="118"/>
        <v/>
      </c>
      <c r="P958" t="str">
        <f t="shared" si="116"/>
        <v/>
      </c>
      <c r="Q958" t="str">
        <f t="shared" si="119"/>
        <v/>
      </c>
    </row>
    <row r="959" spans="1:17" x14ac:dyDescent="0.25">
      <c r="A959" s="110" t="str">
        <f>IF('DBE N'!A962="","",'DBE N'!A962)</f>
        <v/>
      </c>
      <c r="B959" s="110" t="str">
        <f>IF('DBE N'!B962="","",'DBE N'!B962)</f>
        <v/>
      </c>
      <c r="C959" s="94" t="str">
        <f>IF('DBE N'!C962="","",'DBE N'!C962)</f>
        <v/>
      </c>
      <c r="D959" s="89" t="str">
        <f>IF('DBE N'!E962="","",'DBE N'!E962)</f>
        <v/>
      </c>
      <c r="E959" s="62"/>
      <c r="F959" s="62"/>
      <c r="G959" s="62"/>
      <c r="H959" s="62"/>
      <c r="I959" s="72" t="str">
        <f t="shared" si="117"/>
        <v/>
      </c>
      <c r="J959" s="62"/>
      <c r="K959" t="str">
        <f t="shared" si="112"/>
        <v/>
      </c>
      <c r="L959" t="str">
        <f t="shared" si="113"/>
        <v/>
      </c>
      <c r="M959" t="str">
        <f t="shared" si="114"/>
        <v/>
      </c>
      <c r="N959" t="str">
        <f t="shared" si="115"/>
        <v/>
      </c>
      <c r="O959" t="str">
        <f t="shared" si="118"/>
        <v/>
      </c>
      <c r="P959" t="str">
        <f t="shared" si="116"/>
        <v/>
      </c>
      <c r="Q959" t="str">
        <f t="shared" si="119"/>
        <v/>
      </c>
    </row>
    <row r="960" spans="1:17" x14ac:dyDescent="0.25">
      <c r="A960" s="110" t="str">
        <f>IF('DBE N'!A963="","",'DBE N'!A963)</f>
        <v/>
      </c>
      <c r="B960" s="110" t="str">
        <f>IF('DBE N'!B963="","",'DBE N'!B963)</f>
        <v/>
      </c>
      <c r="C960" s="94" t="str">
        <f>IF('DBE N'!C963="","",'DBE N'!C963)</f>
        <v/>
      </c>
      <c r="D960" s="89" t="str">
        <f>IF('DBE N'!E963="","",'DBE N'!E963)</f>
        <v/>
      </c>
      <c r="E960" s="62"/>
      <c r="F960" s="62"/>
      <c r="G960" s="62"/>
      <c r="H960" s="62"/>
      <c r="I960" s="72" t="str">
        <f t="shared" si="117"/>
        <v/>
      </c>
      <c r="J960" s="62"/>
      <c r="K960" t="str">
        <f t="shared" si="112"/>
        <v/>
      </c>
      <c r="L960" t="str">
        <f t="shared" si="113"/>
        <v/>
      </c>
      <c r="M960" t="str">
        <f t="shared" si="114"/>
        <v/>
      </c>
      <c r="N960" t="str">
        <f t="shared" si="115"/>
        <v/>
      </c>
      <c r="O960" t="str">
        <f t="shared" si="118"/>
        <v/>
      </c>
      <c r="P960" t="str">
        <f t="shared" si="116"/>
        <v/>
      </c>
      <c r="Q960" t="str">
        <f t="shared" si="119"/>
        <v/>
      </c>
    </row>
    <row r="961" spans="1:17" x14ac:dyDescent="0.25">
      <c r="A961" s="110" t="str">
        <f>IF('DBE N'!A964="","",'DBE N'!A964)</f>
        <v/>
      </c>
      <c r="B961" s="110" t="str">
        <f>IF('DBE N'!B964="","",'DBE N'!B964)</f>
        <v/>
      </c>
      <c r="C961" s="94" t="str">
        <f>IF('DBE N'!C964="","",'DBE N'!C964)</f>
        <v/>
      </c>
      <c r="D961" s="89" t="str">
        <f>IF('DBE N'!E964="","",'DBE N'!E964)</f>
        <v/>
      </c>
      <c r="E961" s="62"/>
      <c r="F961" s="62"/>
      <c r="G961" s="62"/>
      <c r="H961" s="62"/>
      <c r="I961" s="72" t="str">
        <f t="shared" si="117"/>
        <v/>
      </c>
      <c r="J961" s="62"/>
      <c r="K961" t="str">
        <f t="shared" ref="K961:K1014" si="120">IF(C961="","",I961*C961)</f>
        <v/>
      </c>
      <c r="L961" t="str">
        <f t="shared" ref="L961:L1014" si="121">IF(C961="","",C961*J961)</f>
        <v/>
      </c>
      <c r="M961" t="str">
        <f t="shared" ref="M961:M1014" si="122">IFERROR(VLOOKUP(A961,Tabelle,6,FALSE),"")</f>
        <v/>
      </c>
      <c r="N961" t="str">
        <f t="shared" ref="N961:N1014" si="123">IFERROR(VLOOKUP(A961,Tabelle,7,0),"")</f>
        <v/>
      </c>
      <c r="O961" t="str">
        <f t="shared" si="118"/>
        <v/>
      </c>
      <c r="P961" t="str">
        <f t="shared" ref="P961:P1014" si="124">IFERROR(M961*D961,"")</f>
        <v/>
      </c>
      <c r="Q961" t="str">
        <f t="shared" si="119"/>
        <v/>
      </c>
    </row>
    <row r="962" spans="1:17" x14ac:dyDescent="0.25">
      <c r="A962" s="110" t="str">
        <f>IF('DBE N'!A965="","",'DBE N'!A965)</f>
        <v/>
      </c>
      <c r="B962" s="110" t="str">
        <f>IF('DBE N'!B965="","",'DBE N'!B965)</f>
        <v/>
      </c>
      <c r="C962" s="94" t="str">
        <f>IF('DBE N'!C965="","",'DBE N'!C965)</f>
        <v/>
      </c>
      <c r="D962" s="89" t="str">
        <f>IF('DBE N'!E965="","",'DBE N'!E965)</f>
        <v/>
      </c>
      <c r="E962" s="62"/>
      <c r="F962" s="62"/>
      <c r="G962" s="62"/>
      <c r="H962" s="62"/>
      <c r="I962" s="72" t="str">
        <f t="shared" ref="I962:I1014" si="125">IF(D962="","",(Q962))</f>
        <v/>
      </c>
      <c r="J962" s="62"/>
      <c r="K962" t="str">
        <f t="shared" si="120"/>
        <v/>
      </c>
      <c r="L962" t="str">
        <f t="shared" si="121"/>
        <v/>
      </c>
      <c r="M962" t="str">
        <f t="shared" si="122"/>
        <v/>
      </c>
      <c r="N962" t="str">
        <f t="shared" si="123"/>
        <v/>
      </c>
      <c r="O962" t="str">
        <f t="shared" ref="O962:O1014" si="126">IFERROR(M962+N962,"")</f>
        <v/>
      </c>
      <c r="P962" t="str">
        <f t="shared" si="124"/>
        <v/>
      </c>
      <c r="Q962" t="str">
        <f t="shared" ref="Q962:Q1014" si="127">IFERROR(N962*D962,"")</f>
        <v/>
      </c>
    </row>
    <row r="963" spans="1:17" x14ac:dyDescent="0.25">
      <c r="A963" s="110" t="str">
        <f>IF('DBE N'!A966="","",'DBE N'!A966)</f>
        <v/>
      </c>
      <c r="B963" s="110" t="str">
        <f>IF('DBE N'!B966="","",'DBE N'!B966)</f>
        <v/>
      </c>
      <c r="C963" s="94" t="str">
        <f>IF('DBE N'!C966="","",'DBE N'!C966)</f>
        <v/>
      </c>
      <c r="D963" s="89" t="str">
        <f>IF('DBE N'!E966="","",'DBE N'!E966)</f>
        <v/>
      </c>
      <c r="E963" s="62"/>
      <c r="F963" s="62"/>
      <c r="G963" s="62"/>
      <c r="H963" s="62"/>
      <c r="I963" s="72" t="str">
        <f t="shared" si="125"/>
        <v/>
      </c>
      <c r="J963" s="62"/>
      <c r="K963" t="str">
        <f t="shared" si="120"/>
        <v/>
      </c>
      <c r="L963" t="str">
        <f t="shared" si="121"/>
        <v/>
      </c>
      <c r="M963" t="str">
        <f t="shared" si="122"/>
        <v/>
      </c>
      <c r="N963" t="str">
        <f t="shared" si="123"/>
        <v/>
      </c>
      <c r="O963" t="str">
        <f t="shared" si="126"/>
        <v/>
      </c>
      <c r="P963" t="str">
        <f t="shared" si="124"/>
        <v/>
      </c>
      <c r="Q963" t="str">
        <f t="shared" si="127"/>
        <v/>
      </c>
    </row>
    <row r="964" spans="1:17" x14ac:dyDescent="0.25">
      <c r="A964" s="110" t="str">
        <f>IF('DBE N'!A967="","",'DBE N'!A967)</f>
        <v/>
      </c>
      <c r="B964" s="110" t="str">
        <f>IF('DBE N'!B967="","",'DBE N'!B967)</f>
        <v/>
      </c>
      <c r="C964" s="94" t="str">
        <f>IF('DBE N'!C967="","",'DBE N'!C967)</f>
        <v/>
      </c>
      <c r="D964" s="89" t="str">
        <f>IF('DBE N'!E967="","",'DBE N'!E967)</f>
        <v/>
      </c>
      <c r="E964" s="62"/>
      <c r="F964" s="62"/>
      <c r="G964" s="62"/>
      <c r="H964" s="62"/>
      <c r="I964" s="72" t="str">
        <f t="shared" si="125"/>
        <v/>
      </c>
      <c r="J964" s="62"/>
      <c r="K964" t="str">
        <f t="shared" si="120"/>
        <v/>
      </c>
      <c r="L964" t="str">
        <f t="shared" si="121"/>
        <v/>
      </c>
      <c r="M964" t="str">
        <f t="shared" si="122"/>
        <v/>
      </c>
      <c r="N964" t="str">
        <f t="shared" si="123"/>
        <v/>
      </c>
      <c r="O964" t="str">
        <f t="shared" si="126"/>
        <v/>
      </c>
      <c r="P964" t="str">
        <f t="shared" si="124"/>
        <v/>
      </c>
      <c r="Q964" t="str">
        <f t="shared" si="127"/>
        <v/>
      </c>
    </row>
    <row r="965" spans="1:17" x14ac:dyDescent="0.25">
      <c r="A965" s="110" t="str">
        <f>IF('DBE N'!A968="","",'DBE N'!A968)</f>
        <v/>
      </c>
      <c r="B965" s="110" t="str">
        <f>IF('DBE N'!B968="","",'DBE N'!B968)</f>
        <v/>
      </c>
      <c r="C965" s="94" t="str">
        <f>IF('DBE N'!C968="","",'DBE N'!C968)</f>
        <v/>
      </c>
      <c r="D965" s="89" t="str">
        <f>IF('DBE N'!E968="","",'DBE N'!E968)</f>
        <v/>
      </c>
      <c r="E965" s="62"/>
      <c r="F965" s="62"/>
      <c r="G965" s="62"/>
      <c r="H965" s="62"/>
      <c r="I965" s="72" t="str">
        <f t="shared" si="125"/>
        <v/>
      </c>
      <c r="J965" s="62"/>
      <c r="K965" t="str">
        <f t="shared" si="120"/>
        <v/>
      </c>
      <c r="L965" t="str">
        <f t="shared" si="121"/>
        <v/>
      </c>
      <c r="M965" t="str">
        <f t="shared" si="122"/>
        <v/>
      </c>
      <c r="N965" t="str">
        <f t="shared" si="123"/>
        <v/>
      </c>
      <c r="O965" t="str">
        <f t="shared" si="126"/>
        <v/>
      </c>
      <c r="P965" t="str">
        <f t="shared" si="124"/>
        <v/>
      </c>
      <c r="Q965" t="str">
        <f t="shared" si="127"/>
        <v/>
      </c>
    </row>
    <row r="966" spans="1:17" x14ac:dyDescent="0.25">
      <c r="A966" s="110" t="str">
        <f>IF('DBE N'!A969="","",'DBE N'!A969)</f>
        <v/>
      </c>
      <c r="B966" s="110" t="str">
        <f>IF('DBE N'!B969="","",'DBE N'!B969)</f>
        <v/>
      </c>
      <c r="C966" s="94" t="str">
        <f>IF('DBE N'!C969="","",'DBE N'!C969)</f>
        <v/>
      </c>
      <c r="D966" s="89" t="str">
        <f>IF('DBE N'!E969="","",'DBE N'!E969)</f>
        <v/>
      </c>
      <c r="E966" s="62"/>
      <c r="F966" s="62"/>
      <c r="G966" s="62"/>
      <c r="H966" s="62"/>
      <c r="I966" s="72" t="str">
        <f t="shared" si="125"/>
        <v/>
      </c>
      <c r="J966" s="62"/>
      <c r="K966" t="str">
        <f t="shared" si="120"/>
        <v/>
      </c>
      <c r="L966" t="str">
        <f t="shared" si="121"/>
        <v/>
      </c>
      <c r="M966" t="str">
        <f t="shared" si="122"/>
        <v/>
      </c>
      <c r="N966" t="str">
        <f t="shared" si="123"/>
        <v/>
      </c>
      <c r="O966" t="str">
        <f t="shared" si="126"/>
        <v/>
      </c>
      <c r="P966" t="str">
        <f t="shared" si="124"/>
        <v/>
      </c>
      <c r="Q966" t="str">
        <f t="shared" si="127"/>
        <v/>
      </c>
    </row>
    <row r="967" spans="1:17" x14ac:dyDescent="0.25">
      <c r="A967" s="110" t="str">
        <f>IF('DBE N'!A970="","",'DBE N'!A970)</f>
        <v/>
      </c>
      <c r="B967" s="110" t="str">
        <f>IF('DBE N'!B970="","",'DBE N'!B970)</f>
        <v/>
      </c>
      <c r="C967" s="94" t="str">
        <f>IF('DBE N'!C970="","",'DBE N'!C970)</f>
        <v/>
      </c>
      <c r="D967" s="89" t="str">
        <f>IF('DBE N'!E970="","",'DBE N'!E970)</f>
        <v/>
      </c>
      <c r="E967" s="62"/>
      <c r="F967" s="62"/>
      <c r="G967" s="62"/>
      <c r="H967" s="62"/>
      <c r="I967" s="72" t="str">
        <f t="shared" si="125"/>
        <v/>
      </c>
      <c r="J967" s="62"/>
      <c r="K967" t="str">
        <f t="shared" si="120"/>
        <v/>
      </c>
      <c r="L967" t="str">
        <f t="shared" si="121"/>
        <v/>
      </c>
      <c r="M967" t="str">
        <f t="shared" si="122"/>
        <v/>
      </c>
      <c r="N967" t="str">
        <f t="shared" si="123"/>
        <v/>
      </c>
      <c r="O967" t="str">
        <f t="shared" si="126"/>
        <v/>
      </c>
      <c r="P967" t="str">
        <f t="shared" si="124"/>
        <v/>
      </c>
      <c r="Q967" t="str">
        <f t="shared" si="127"/>
        <v/>
      </c>
    </row>
    <row r="968" spans="1:17" x14ac:dyDescent="0.25">
      <c r="A968" s="110" t="str">
        <f>IF('DBE N'!A971="","",'DBE N'!A971)</f>
        <v/>
      </c>
      <c r="B968" s="110" t="str">
        <f>IF('DBE N'!B971="","",'DBE N'!B971)</f>
        <v/>
      </c>
      <c r="C968" s="94" t="str">
        <f>IF('DBE N'!C971="","",'DBE N'!C971)</f>
        <v/>
      </c>
      <c r="D968" s="89" t="str">
        <f>IF('DBE N'!E971="","",'DBE N'!E971)</f>
        <v/>
      </c>
      <c r="E968" s="62"/>
      <c r="F968" s="62"/>
      <c r="G968" s="62"/>
      <c r="H968" s="62"/>
      <c r="I968" s="72" t="str">
        <f t="shared" si="125"/>
        <v/>
      </c>
      <c r="J968" s="62"/>
      <c r="K968" t="str">
        <f t="shared" si="120"/>
        <v/>
      </c>
      <c r="L968" t="str">
        <f t="shared" si="121"/>
        <v/>
      </c>
      <c r="M968" t="str">
        <f t="shared" si="122"/>
        <v/>
      </c>
      <c r="N968" t="str">
        <f t="shared" si="123"/>
        <v/>
      </c>
      <c r="O968" t="str">
        <f t="shared" si="126"/>
        <v/>
      </c>
      <c r="P968" t="str">
        <f t="shared" si="124"/>
        <v/>
      </c>
      <c r="Q968" t="str">
        <f t="shared" si="127"/>
        <v/>
      </c>
    </row>
    <row r="969" spans="1:17" x14ac:dyDescent="0.25">
      <c r="A969" s="110" t="str">
        <f>IF('DBE N'!A972="","",'DBE N'!A972)</f>
        <v/>
      </c>
      <c r="B969" s="110" t="str">
        <f>IF('DBE N'!B972="","",'DBE N'!B972)</f>
        <v/>
      </c>
      <c r="C969" s="94" t="str">
        <f>IF('DBE N'!C972="","",'DBE N'!C972)</f>
        <v/>
      </c>
      <c r="D969" s="89" t="str">
        <f>IF('DBE N'!E972="","",'DBE N'!E972)</f>
        <v/>
      </c>
      <c r="E969" s="62"/>
      <c r="F969" s="62"/>
      <c r="G969" s="62"/>
      <c r="H969" s="62"/>
      <c r="I969" s="72" t="str">
        <f t="shared" si="125"/>
        <v/>
      </c>
      <c r="J969" s="62"/>
      <c r="K969" t="str">
        <f t="shared" si="120"/>
        <v/>
      </c>
      <c r="L969" t="str">
        <f t="shared" si="121"/>
        <v/>
      </c>
      <c r="M969" t="str">
        <f t="shared" si="122"/>
        <v/>
      </c>
      <c r="N969" t="str">
        <f t="shared" si="123"/>
        <v/>
      </c>
      <c r="O969" t="str">
        <f t="shared" si="126"/>
        <v/>
      </c>
      <c r="P969" t="str">
        <f t="shared" si="124"/>
        <v/>
      </c>
      <c r="Q969" t="str">
        <f t="shared" si="127"/>
        <v/>
      </c>
    </row>
    <row r="970" spans="1:17" x14ac:dyDescent="0.25">
      <c r="A970" s="110" t="str">
        <f>IF('DBE N'!A973="","",'DBE N'!A973)</f>
        <v/>
      </c>
      <c r="B970" s="110" t="str">
        <f>IF('DBE N'!B973="","",'DBE N'!B973)</f>
        <v/>
      </c>
      <c r="C970" s="94" t="str">
        <f>IF('DBE N'!C973="","",'DBE N'!C973)</f>
        <v/>
      </c>
      <c r="D970" s="89" t="str">
        <f>IF('DBE N'!E973="","",'DBE N'!E973)</f>
        <v/>
      </c>
      <c r="E970" s="62"/>
      <c r="F970" s="62"/>
      <c r="G970" s="62"/>
      <c r="H970" s="62"/>
      <c r="I970" s="72" t="str">
        <f t="shared" si="125"/>
        <v/>
      </c>
      <c r="J970" s="62"/>
      <c r="K970" t="str">
        <f t="shared" si="120"/>
        <v/>
      </c>
      <c r="L970" t="str">
        <f t="shared" si="121"/>
        <v/>
      </c>
      <c r="M970" t="str">
        <f t="shared" si="122"/>
        <v/>
      </c>
      <c r="N970" t="str">
        <f t="shared" si="123"/>
        <v/>
      </c>
      <c r="O970" t="str">
        <f t="shared" si="126"/>
        <v/>
      </c>
      <c r="P970" t="str">
        <f t="shared" si="124"/>
        <v/>
      </c>
      <c r="Q970" t="str">
        <f t="shared" si="127"/>
        <v/>
      </c>
    </row>
    <row r="971" spans="1:17" x14ac:dyDescent="0.25">
      <c r="A971" s="110" t="str">
        <f>IF('DBE N'!A974="","",'DBE N'!A974)</f>
        <v/>
      </c>
      <c r="B971" s="110" t="str">
        <f>IF('DBE N'!B974="","",'DBE N'!B974)</f>
        <v/>
      </c>
      <c r="C971" s="94" t="str">
        <f>IF('DBE N'!C974="","",'DBE N'!C974)</f>
        <v/>
      </c>
      <c r="D971" s="89" t="str">
        <f>IF('DBE N'!E974="","",'DBE N'!E974)</f>
        <v/>
      </c>
      <c r="E971" s="62"/>
      <c r="F971" s="62"/>
      <c r="G971" s="62"/>
      <c r="H971" s="62"/>
      <c r="I971" s="72" t="str">
        <f t="shared" si="125"/>
        <v/>
      </c>
      <c r="J971" s="62"/>
      <c r="K971" t="str">
        <f t="shared" si="120"/>
        <v/>
      </c>
      <c r="L971" t="str">
        <f t="shared" si="121"/>
        <v/>
      </c>
      <c r="M971" t="str">
        <f t="shared" si="122"/>
        <v/>
      </c>
      <c r="N971" t="str">
        <f t="shared" si="123"/>
        <v/>
      </c>
      <c r="O971" t="str">
        <f t="shared" si="126"/>
        <v/>
      </c>
      <c r="P971" t="str">
        <f t="shared" si="124"/>
        <v/>
      </c>
      <c r="Q971" t="str">
        <f t="shared" si="127"/>
        <v/>
      </c>
    </row>
    <row r="972" spans="1:17" x14ac:dyDescent="0.25">
      <c r="A972" s="110" t="str">
        <f>IF('DBE N'!A975="","",'DBE N'!A975)</f>
        <v/>
      </c>
      <c r="B972" s="110" t="str">
        <f>IF('DBE N'!B975="","",'DBE N'!B975)</f>
        <v/>
      </c>
      <c r="C972" s="94" t="str">
        <f>IF('DBE N'!C975="","",'DBE N'!C975)</f>
        <v/>
      </c>
      <c r="D972" s="89" t="str">
        <f>IF('DBE N'!E975="","",'DBE N'!E975)</f>
        <v/>
      </c>
      <c r="E972" s="62"/>
      <c r="F972" s="62"/>
      <c r="G972" s="62"/>
      <c r="H972" s="62"/>
      <c r="I972" s="72" t="str">
        <f t="shared" si="125"/>
        <v/>
      </c>
      <c r="J972" s="62"/>
      <c r="K972" t="str">
        <f t="shared" si="120"/>
        <v/>
      </c>
      <c r="L972" t="str">
        <f t="shared" si="121"/>
        <v/>
      </c>
      <c r="M972" t="str">
        <f t="shared" si="122"/>
        <v/>
      </c>
      <c r="N972" t="str">
        <f t="shared" si="123"/>
        <v/>
      </c>
      <c r="O972" t="str">
        <f t="shared" si="126"/>
        <v/>
      </c>
      <c r="P972" t="str">
        <f t="shared" si="124"/>
        <v/>
      </c>
      <c r="Q972" t="str">
        <f t="shared" si="127"/>
        <v/>
      </c>
    </row>
    <row r="973" spans="1:17" x14ac:dyDescent="0.25">
      <c r="A973" s="110" t="str">
        <f>IF('DBE N'!A976="","",'DBE N'!A976)</f>
        <v/>
      </c>
      <c r="B973" s="110" t="str">
        <f>IF('DBE N'!B976="","",'DBE N'!B976)</f>
        <v/>
      </c>
      <c r="C973" s="94" t="str">
        <f>IF('DBE N'!C976="","",'DBE N'!C976)</f>
        <v/>
      </c>
      <c r="D973" s="89" t="str">
        <f>IF('DBE N'!E976="","",'DBE N'!E976)</f>
        <v/>
      </c>
      <c r="E973" s="62"/>
      <c r="F973" s="62"/>
      <c r="G973" s="62"/>
      <c r="H973" s="62"/>
      <c r="I973" s="72" t="str">
        <f t="shared" si="125"/>
        <v/>
      </c>
      <c r="J973" s="62"/>
      <c r="K973" t="str">
        <f t="shared" si="120"/>
        <v/>
      </c>
      <c r="L973" t="str">
        <f t="shared" si="121"/>
        <v/>
      </c>
      <c r="M973" t="str">
        <f t="shared" si="122"/>
        <v/>
      </c>
      <c r="N973" t="str">
        <f t="shared" si="123"/>
        <v/>
      </c>
      <c r="O973" t="str">
        <f t="shared" si="126"/>
        <v/>
      </c>
      <c r="P973" t="str">
        <f t="shared" si="124"/>
        <v/>
      </c>
      <c r="Q973" t="str">
        <f t="shared" si="127"/>
        <v/>
      </c>
    </row>
    <row r="974" spans="1:17" x14ac:dyDescent="0.25">
      <c r="A974" s="110" t="str">
        <f>IF('DBE N'!A977="","",'DBE N'!A977)</f>
        <v/>
      </c>
      <c r="B974" s="110" t="str">
        <f>IF('DBE N'!B977="","",'DBE N'!B977)</f>
        <v/>
      </c>
      <c r="C974" s="94" t="str">
        <f>IF('DBE N'!C977="","",'DBE N'!C977)</f>
        <v/>
      </c>
      <c r="D974" s="89" t="str">
        <f>IF('DBE N'!E977="","",'DBE N'!E977)</f>
        <v/>
      </c>
      <c r="E974" s="62"/>
      <c r="F974" s="62"/>
      <c r="G974" s="62"/>
      <c r="H974" s="62"/>
      <c r="I974" s="72" t="str">
        <f t="shared" si="125"/>
        <v/>
      </c>
      <c r="J974" s="62"/>
      <c r="K974" t="str">
        <f t="shared" si="120"/>
        <v/>
      </c>
      <c r="L974" t="str">
        <f t="shared" si="121"/>
        <v/>
      </c>
      <c r="M974" t="str">
        <f t="shared" si="122"/>
        <v/>
      </c>
      <c r="N974" t="str">
        <f t="shared" si="123"/>
        <v/>
      </c>
      <c r="O974" t="str">
        <f t="shared" si="126"/>
        <v/>
      </c>
      <c r="P974" t="str">
        <f t="shared" si="124"/>
        <v/>
      </c>
      <c r="Q974" t="str">
        <f t="shared" si="127"/>
        <v/>
      </c>
    </row>
    <row r="975" spans="1:17" x14ac:dyDescent="0.25">
      <c r="A975" s="110" t="str">
        <f>IF('DBE N'!A978="","",'DBE N'!A978)</f>
        <v/>
      </c>
      <c r="B975" s="110" t="str">
        <f>IF('DBE N'!B978="","",'DBE N'!B978)</f>
        <v/>
      </c>
      <c r="C975" s="94" t="str">
        <f>IF('DBE N'!C978="","",'DBE N'!C978)</f>
        <v/>
      </c>
      <c r="D975" s="89" t="str">
        <f>IF('DBE N'!E978="","",'DBE N'!E978)</f>
        <v/>
      </c>
      <c r="E975" s="62"/>
      <c r="F975" s="62"/>
      <c r="G975" s="62"/>
      <c r="H975" s="62"/>
      <c r="I975" s="72" t="str">
        <f t="shared" si="125"/>
        <v/>
      </c>
      <c r="J975" s="62"/>
      <c r="K975" t="str">
        <f t="shared" si="120"/>
        <v/>
      </c>
      <c r="L975" t="str">
        <f t="shared" si="121"/>
        <v/>
      </c>
      <c r="M975" t="str">
        <f t="shared" si="122"/>
        <v/>
      </c>
      <c r="N975" t="str">
        <f t="shared" si="123"/>
        <v/>
      </c>
      <c r="O975" t="str">
        <f t="shared" si="126"/>
        <v/>
      </c>
      <c r="P975" t="str">
        <f t="shared" si="124"/>
        <v/>
      </c>
      <c r="Q975" t="str">
        <f t="shared" si="127"/>
        <v/>
      </c>
    </row>
    <row r="976" spans="1:17" x14ac:dyDescent="0.25">
      <c r="A976" s="110" t="str">
        <f>IF('DBE N'!A979="","",'DBE N'!A979)</f>
        <v/>
      </c>
      <c r="B976" s="110" t="str">
        <f>IF('DBE N'!B979="","",'DBE N'!B979)</f>
        <v/>
      </c>
      <c r="C976" s="94" t="str">
        <f>IF('DBE N'!C979="","",'DBE N'!C979)</f>
        <v/>
      </c>
      <c r="D976" s="89" t="str">
        <f>IF('DBE N'!E979="","",'DBE N'!E979)</f>
        <v/>
      </c>
      <c r="E976" s="62"/>
      <c r="F976" s="62"/>
      <c r="G976" s="62"/>
      <c r="H976" s="62"/>
      <c r="I976" s="72" t="str">
        <f t="shared" si="125"/>
        <v/>
      </c>
      <c r="J976" s="62"/>
      <c r="K976" t="str">
        <f t="shared" si="120"/>
        <v/>
      </c>
      <c r="L976" t="str">
        <f t="shared" si="121"/>
        <v/>
      </c>
      <c r="M976" t="str">
        <f t="shared" si="122"/>
        <v/>
      </c>
      <c r="N976" t="str">
        <f t="shared" si="123"/>
        <v/>
      </c>
      <c r="O976" t="str">
        <f t="shared" si="126"/>
        <v/>
      </c>
      <c r="P976" t="str">
        <f t="shared" si="124"/>
        <v/>
      </c>
      <c r="Q976" t="str">
        <f t="shared" si="127"/>
        <v/>
      </c>
    </row>
    <row r="977" spans="1:17" x14ac:dyDescent="0.25">
      <c r="A977" s="110" t="str">
        <f>IF('DBE N'!A980="","",'DBE N'!A980)</f>
        <v/>
      </c>
      <c r="B977" s="110" t="str">
        <f>IF('DBE N'!B980="","",'DBE N'!B980)</f>
        <v/>
      </c>
      <c r="C977" s="94" t="str">
        <f>IF('DBE N'!C980="","",'DBE N'!C980)</f>
        <v/>
      </c>
      <c r="D977" s="89" t="str">
        <f>IF('DBE N'!E980="","",'DBE N'!E980)</f>
        <v/>
      </c>
      <c r="E977" s="62"/>
      <c r="F977" s="62"/>
      <c r="G977" s="62"/>
      <c r="H977" s="62"/>
      <c r="I977" s="72" t="str">
        <f t="shared" si="125"/>
        <v/>
      </c>
      <c r="J977" s="62"/>
      <c r="K977" t="str">
        <f t="shared" si="120"/>
        <v/>
      </c>
      <c r="L977" t="str">
        <f t="shared" si="121"/>
        <v/>
      </c>
      <c r="M977" t="str">
        <f t="shared" si="122"/>
        <v/>
      </c>
      <c r="N977" t="str">
        <f t="shared" si="123"/>
        <v/>
      </c>
      <c r="O977" t="str">
        <f t="shared" si="126"/>
        <v/>
      </c>
      <c r="P977" t="str">
        <f t="shared" si="124"/>
        <v/>
      </c>
      <c r="Q977" t="str">
        <f t="shared" si="127"/>
        <v/>
      </c>
    </row>
    <row r="978" spans="1:17" x14ac:dyDescent="0.25">
      <c r="A978" s="110" t="str">
        <f>IF('DBE N'!A981="","",'DBE N'!A981)</f>
        <v/>
      </c>
      <c r="B978" s="110" t="str">
        <f>IF('DBE N'!B981="","",'DBE N'!B981)</f>
        <v/>
      </c>
      <c r="C978" s="94" t="str">
        <f>IF('DBE N'!C981="","",'DBE N'!C981)</f>
        <v/>
      </c>
      <c r="D978" s="89" t="str">
        <f>IF('DBE N'!E981="","",'DBE N'!E981)</f>
        <v/>
      </c>
      <c r="E978" s="62"/>
      <c r="F978" s="62"/>
      <c r="G978" s="62"/>
      <c r="H978" s="62"/>
      <c r="I978" s="72" t="str">
        <f t="shared" si="125"/>
        <v/>
      </c>
      <c r="J978" s="62"/>
      <c r="K978" t="str">
        <f t="shared" si="120"/>
        <v/>
      </c>
      <c r="L978" t="str">
        <f t="shared" si="121"/>
        <v/>
      </c>
      <c r="M978" t="str">
        <f t="shared" si="122"/>
        <v/>
      </c>
      <c r="N978" t="str">
        <f t="shared" si="123"/>
        <v/>
      </c>
      <c r="O978" t="str">
        <f t="shared" si="126"/>
        <v/>
      </c>
      <c r="P978" t="str">
        <f t="shared" si="124"/>
        <v/>
      </c>
      <c r="Q978" t="str">
        <f t="shared" si="127"/>
        <v/>
      </c>
    </row>
    <row r="979" spans="1:17" x14ac:dyDescent="0.25">
      <c r="A979" s="110" t="str">
        <f>IF('DBE N'!A982="","",'DBE N'!A982)</f>
        <v/>
      </c>
      <c r="B979" s="110" t="str">
        <f>IF('DBE N'!B982="","",'DBE N'!B982)</f>
        <v/>
      </c>
      <c r="C979" s="94" t="str">
        <f>IF('DBE N'!C982="","",'DBE N'!C982)</f>
        <v/>
      </c>
      <c r="D979" s="89" t="str">
        <f>IF('DBE N'!E982="","",'DBE N'!E982)</f>
        <v/>
      </c>
      <c r="E979" s="62"/>
      <c r="F979" s="62"/>
      <c r="G979" s="62"/>
      <c r="H979" s="62"/>
      <c r="I979" s="72" t="str">
        <f t="shared" si="125"/>
        <v/>
      </c>
      <c r="J979" s="62"/>
      <c r="K979" t="str">
        <f t="shared" si="120"/>
        <v/>
      </c>
      <c r="L979" t="str">
        <f t="shared" si="121"/>
        <v/>
      </c>
      <c r="M979" t="str">
        <f t="shared" si="122"/>
        <v/>
      </c>
      <c r="N979" t="str">
        <f t="shared" si="123"/>
        <v/>
      </c>
      <c r="O979" t="str">
        <f t="shared" si="126"/>
        <v/>
      </c>
      <c r="P979" t="str">
        <f t="shared" si="124"/>
        <v/>
      </c>
      <c r="Q979" t="str">
        <f t="shared" si="127"/>
        <v/>
      </c>
    </row>
    <row r="980" spans="1:17" x14ac:dyDescent="0.25">
      <c r="A980" s="110" t="str">
        <f>IF('DBE N'!A983="","",'DBE N'!A983)</f>
        <v/>
      </c>
      <c r="B980" s="110" t="str">
        <f>IF('DBE N'!B983="","",'DBE N'!B983)</f>
        <v/>
      </c>
      <c r="C980" s="94" t="str">
        <f>IF('DBE N'!C983="","",'DBE N'!C983)</f>
        <v/>
      </c>
      <c r="D980" s="89" t="str">
        <f>IF('DBE N'!E983="","",'DBE N'!E983)</f>
        <v/>
      </c>
      <c r="E980" s="62"/>
      <c r="F980" s="62"/>
      <c r="G980" s="62"/>
      <c r="H980" s="62"/>
      <c r="I980" s="72" t="str">
        <f t="shared" si="125"/>
        <v/>
      </c>
      <c r="J980" s="62"/>
      <c r="K980" t="str">
        <f t="shared" si="120"/>
        <v/>
      </c>
      <c r="L980" t="str">
        <f t="shared" si="121"/>
        <v/>
      </c>
      <c r="M980" t="str">
        <f t="shared" si="122"/>
        <v/>
      </c>
      <c r="N980" t="str">
        <f t="shared" si="123"/>
        <v/>
      </c>
      <c r="O980" t="str">
        <f t="shared" si="126"/>
        <v/>
      </c>
      <c r="P980" t="str">
        <f t="shared" si="124"/>
        <v/>
      </c>
      <c r="Q980" t="str">
        <f t="shared" si="127"/>
        <v/>
      </c>
    </row>
    <row r="981" spans="1:17" x14ac:dyDescent="0.25">
      <c r="A981" s="110" t="str">
        <f>IF('DBE N'!A984="","",'DBE N'!A984)</f>
        <v/>
      </c>
      <c r="B981" s="110" t="str">
        <f>IF('DBE N'!B984="","",'DBE N'!B984)</f>
        <v/>
      </c>
      <c r="C981" s="94" t="str">
        <f>IF('DBE N'!C984="","",'DBE N'!C984)</f>
        <v/>
      </c>
      <c r="D981" s="89" t="str">
        <f>IF('DBE N'!E984="","",'DBE N'!E984)</f>
        <v/>
      </c>
      <c r="E981" s="62"/>
      <c r="F981" s="62"/>
      <c r="G981" s="62"/>
      <c r="H981" s="62"/>
      <c r="I981" s="72" t="str">
        <f t="shared" si="125"/>
        <v/>
      </c>
      <c r="J981" s="62"/>
      <c r="K981" t="str">
        <f t="shared" si="120"/>
        <v/>
      </c>
      <c r="L981" t="str">
        <f t="shared" si="121"/>
        <v/>
      </c>
      <c r="M981" t="str">
        <f t="shared" si="122"/>
        <v/>
      </c>
      <c r="N981" t="str">
        <f t="shared" si="123"/>
        <v/>
      </c>
      <c r="O981" t="str">
        <f t="shared" si="126"/>
        <v/>
      </c>
      <c r="P981" t="str">
        <f t="shared" si="124"/>
        <v/>
      </c>
      <c r="Q981" t="str">
        <f t="shared" si="127"/>
        <v/>
      </c>
    </row>
    <row r="982" spans="1:17" x14ac:dyDescent="0.25">
      <c r="A982" s="110" t="str">
        <f>IF('DBE N'!A985="","",'DBE N'!A985)</f>
        <v/>
      </c>
      <c r="B982" s="110" t="str">
        <f>IF('DBE N'!B985="","",'DBE N'!B985)</f>
        <v/>
      </c>
      <c r="C982" s="94" t="str">
        <f>IF('DBE N'!C985="","",'DBE N'!C985)</f>
        <v/>
      </c>
      <c r="D982" s="89" t="str">
        <f>IF('DBE N'!E985="","",'DBE N'!E985)</f>
        <v/>
      </c>
      <c r="E982" s="62"/>
      <c r="F982" s="62"/>
      <c r="G982" s="62"/>
      <c r="H982" s="62"/>
      <c r="I982" s="72" t="str">
        <f t="shared" si="125"/>
        <v/>
      </c>
      <c r="J982" s="62"/>
      <c r="K982" t="str">
        <f t="shared" si="120"/>
        <v/>
      </c>
      <c r="L982" t="str">
        <f t="shared" si="121"/>
        <v/>
      </c>
      <c r="M982" t="str">
        <f t="shared" si="122"/>
        <v/>
      </c>
      <c r="N982" t="str">
        <f t="shared" si="123"/>
        <v/>
      </c>
      <c r="O982" t="str">
        <f t="shared" si="126"/>
        <v/>
      </c>
      <c r="P982" t="str">
        <f t="shared" si="124"/>
        <v/>
      </c>
      <c r="Q982" t="str">
        <f t="shared" si="127"/>
        <v/>
      </c>
    </row>
    <row r="983" spans="1:17" x14ac:dyDescent="0.25">
      <c r="A983" s="110" t="str">
        <f>IF('DBE N'!A986="","",'DBE N'!A986)</f>
        <v/>
      </c>
      <c r="B983" s="110" t="str">
        <f>IF('DBE N'!B986="","",'DBE N'!B986)</f>
        <v/>
      </c>
      <c r="C983" s="94" t="str">
        <f>IF('DBE N'!C986="","",'DBE N'!C986)</f>
        <v/>
      </c>
      <c r="D983" s="89" t="str">
        <f>IF('DBE N'!E986="","",'DBE N'!E986)</f>
        <v/>
      </c>
      <c r="E983" s="62"/>
      <c r="F983" s="62"/>
      <c r="G983" s="62"/>
      <c r="H983" s="62"/>
      <c r="I983" s="72" t="str">
        <f t="shared" si="125"/>
        <v/>
      </c>
      <c r="J983" s="62"/>
      <c r="K983" t="str">
        <f t="shared" si="120"/>
        <v/>
      </c>
      <c r="L983" t="str">
        <f t="shared" si="121"/>
        <v/>
      </c>
      <c r="M983" t="str">
        <f t="shared" si="122"/>
        <v/>
      </c>
      <c r="N983" t="str">
        <f t="shared" si="123"/>
        <v/>
      </c>
      <c r="O983" t="str">
        <f t="shared" si="126"/>
        <v/>
      </c>
      <c r="P983" t="str">
        <f t="shared" si="124"/>
        <v/>
      </c>
      <c r="Q983" t="str">
        <f t="shared" si="127"/>
        <v/>
      </c>
    </row>
    <row r="984" spans="1:17" x14ac:dyDescent="0.25">
      <c r="A984" s="110" t="str">
        <f>IF('DBE N'!A987="","",'DBE N'!A987)</f>
        <v/>
      </c>
      <c r="B984" s="110" t="str">
        <f>IF('DBE N'!B987="","",'DBE N'!B987)</f>
        <v/>
      </c>
      <c r="C984" s="94" t="str">
        <f>IF('DBE N'!C987="","",'DBE N'!C987)</f>
        <v/>
      </c>
      <c r="D984" s="89" t="str">
        <f>IF('DBE N'!E987="","",'DBE N'!E987)</f>
        <v/>
      </c>
      <c r="E984" s="62"/>
      <c r="F984" s="62"/>
      <c r="G984" s="62"/>
      <c r="H984" s="62"/>
      <c r="I984" s="72" t="str">
        <f t="shared" si="125"/>
        <v/>
      </c>
      <c r="J984" s="62"/>
      <c r="K984" t="str">
        <f t="shared" si="120"/>
        <v/>
      </c>
      <c r="L984" t="str">
        <f t="shared" si="121"/>
        <v/>
      </c>
      <c r="M984" t="str">
        <f t="shared" si="122"/>
        <v/>
      </c>
      <c r="N984" t="str">
        <f t="shared" si="123"/>
        <v/>
      </c>
      <c r="O984" t="str">
        <f t="shared" si="126"/>
        <v/>
      </c>
      <c r="P984" t="str">
        <f t="shared" si="124"/>
        <v/>
      </c>
      <c r="Q984" t="str">
        <f t="shared" si="127"/>
        <v/>
      </c>
    </row>
    <row r="985" spans="1:17" x14ac:dyDescent="0.25">
      <c r="A985" s="110" t="str">
        <f>IF('DBE N'!A988="","",'DBE N'!A988)</f>
        <v/>
      </c>
      <c r="B985" s="110" t="str">
        <f>IF('DBE N'!B988="","",'DBE N'!B988)</f>
        <v/>
      </c>
      <c r="C985" s="94" t="str">
        <f>IF('DBE N'!C988="","",'DBE N'!C988)</f>
        <v/>
      </c>
      <c r="D985" s="89" t="str">
        <f>IF('DBE N'!E988="","",'DBE N'!E988)</f>
        <v/>
      </c>
      <c r="E985" s="62"/>
      <c r="F985" s="62"/>
      <c r="G985" s="62"/>
      <c r="H985" s="62"/>
      <c r="I985" s="72" t="str">
        <f t="shared" si="125"/>
        <v/>
      </c>
      <c r="J985" s="62"/>
      <c r="K985" t="str">
        <f t="shared" si="120"/>
        <v/>
      </c>
      <c r="L985" t="str">
        <f t="shared" si="121"/>
        <v/>
      </c>
      <c r="M985" t="str">
        <f t="shared" si="122"/>
        <v/>
      </c>
      <c r="N985" t="str">
        <f t="shared" si="123"/>
        <v/>
      </c>
      <c r="O985" t="str">
        <f t="shared" si="126"/>
        <v/>
      </c>
      <c r="P985" t="str">
        <f t="shared" si="124"/>
        <v/>
      </c>
      <c r="Q985" t="str">
        <f t="shared" si="127"/>
        <v/>
      </c>
    </row>
    <row r="986" spans="1:17" x14ac:dyDescent="0.25">
      <c r="A986" s="110" t="str">
        <f>IF('DBE N'!A989="","",'DBE N'!A989)</f>
        <v/>
      </c>
      <c r="B986" s="110" t="str">
        <f>IF('DBE N'!B989="","",'DBE N'!B989)</f>
        <v/>
      </c>
      <c r="C986" s="94" t="str">
        <f>IF('DBE N'!C989="","",'DBE N'!C989)</f>
        <v/>
      </c>
      <c r="D986" s="89" t="str">
        <f>IF('DBE N'!E989="","",'DBE N'!E989)</f>
        <v/>
      </c>
      <c r="E986" s="62"/>
      <c r="F986" s="62"/>
      <c r="G986" s="62"/>
      <c r="H986" s="62"/>
      <c r="I986" s="72" t="str">
        <f t="shared" si="125"/>
        <v/>
      </c>
      <c r="J986" s="62"/>
      <c r="K986" t="str">
        <f t="shared" si="120"/>
        <v/>
      </c>
      <c r="L986" t="str">
        <f t="shared" si="121"/>
        <v/>
      </c>
      <c r="M986" t="str">
        <f t="shared" si="122"/>
        <v/>
      </c>
      <c r="N986" t="str">
        <f t="shared" si="123"/>
        <v/>
      </c>
      <c r="O986" t="str">
        <f t="shared" si="126"/>
        <v/>
      </c>
      <c r="P986" t="str">
        <f t="shared" si="124"/>
        <v/>
      </c>
      <c r="Q986" t="str">
        <f t="shared" si="127"/>
        <v/>
      </c>
    </row>
    <row r="987" spans="1:17" x14ac:dyDescent="0.25">
      <c r="A987" s="110" t="str">
        <f>IF('DBE N'!A990="","",'DBE N'!A990)</f>
        <v/>
      </c>
      <c r="B987" s="110" t="str">
        <f>IF('DBE N'!B990="","",'DBE N'!B990)</f>
        <v/>
      </c>
      <c r="C987" s="94" t="str">
        <f>IF('DBE N'!C990="","",'DBE N'!C990)</f>
        <v/>
      </c>
      <c r="D987" s="89" t="str">
        <f>IF('DBE N'!E990="","",'DBE N'!E990)</f>
        <v/>
      </c>
      <c r="E987" s="62"/>
      <c r="F987" s="62"/>
      <c r="G987" s="62"/>
      <c r="H987" s="62"/>
      <c r="I987" s="72" t="str">
        <f t="shared" si="125"/>
        <v/>
      </c>
      <c r="J987" s="62"/>
      <c r="K987" t="str">
        <f t="shared" si="120"/>
        <v/>
      </c>
      <c r="L987" t="str">
        <f t="shared" si="121"/>
        <v/>
      </c>
      <c r="M987" t="str">
        <f t="shared" si="122"/>
        <v/>
      </c>
      <c r="N987" t="str">
        <f t="shared" si="123"/>
        <v/>
      </c>
      <c r="O987" t="str">
        <f t="shared" si="126"/>
        <v/>
      </c>
      <c r="P987" t="str">
        <f t="shared" si="124"/>
        <v/>
      </c>
      <c r="Q987" t="str">
        <f t="shared" si="127"/>
        <v/>
      </c>
    </row>
    <row r="988" spans="1:17" x14ac:dyDescent="0.25">
      <c r="A988" s="110" t="str">
        <f>IF('DBE N'!A991="","",'DBE N'!A991)</f>
        <v/>
      </c>
      <c r="B988" s="110" t="str">
        <f>IF('DBE N'!B991="","",'DBE N'!B991)</f>
        <v/>
      </c>
      <c r="C988" s="94" t="str">
        <f>IF('DBE N'!C991="","",'DBE N'!C991)</f>
        <v/>
      </c>
      <c r="D988" s="89" t="str">
        <f>IF('DBE N'!E991="","",'DBE N'!E991)</f>
        <v/>
      </c>
      <c r="E988" s="62"/>
      <c r="F988" s="62"/>
      <c r="G988" s="62"/>
      <c r="H988" s="62"/>
      <c r="I988" s="72" t="str">
        <f t="shared" si="125"/>
        <v/>
      </c>
      <c r="J988" s="62"/>
      <c r="K988" t="str">
        <f t="shared" si="120"/>
        <v/>
      </c>
      <c r="L988" t="str">
        <f t="shared" si="121"/>
        <v/>
      </c>
      <c r="M988" t="str">
        <f t="shared" si="122"/>
        <v/>
      </c>
      <c r="N988" t="str">
        <f t="shared" si="123"/>
        <v/>
      </c>
      <c r="O988" t="str">
        <f t="shared" si="126"/>
        <v/>
      </c>
      <c r="P988" t="str">
        <f t="shared" si="124"/>
        <v/>
      </c>
      <c r="Q988" t="str">
        <f t="shared" si="127"/>
        <v/>
      </c>
    </row>
    <row r="989" spans="1:17" x14ac:dyDescent="0.25">
      <c r="A989" s="110" t="str">
        <f>IF('DBE N'!A992="","",'DBE N'!A992)</f>
        <v/>
      </c>
      <c r="B989" s="110" t="str">
        <f>IF('DBE N'!B992="","",'DBE N'!B992)</f>
        <v/>
      </c>
      <c r="C989" s="94" t="str">
        <f>IF('DBE N'!C992="","",'DBE N'!C992)</f>
        <v/>
      </c>
      <c r="D989" s="89" t="str">
        <f>IF('DBE N'!E992="","",'DBE N'!E992)</f>
        <v/>
      </c>
      <c r="E989" s="62"/>
      <c r="F989" s="62"/>
      <c r="G989" s="62"/>
      <c r="H989" s="62"/>
      <c r="I989" s="72" t="str">
        <f t="shared" si="125"/>
        <v/>
      </c>
      <c r="J989" s="62"/>
      <c r="K989" t="str">
        <f t="shared" si="120"/>
        <v/>
      </c>
      <c r="L989" t="str">
        <f t="shared" si="121"/>
        <v/>
      </c>
      <c r="M989" t="str">
        <f t="shared" si="122"/>
        <v/>
      </c>
      <c r="N989" t="str">
        <f t="shared" si="123"/>
        <v/>
      </c>
      <c r="O989" t="str">
        <f t="shared" si="126"/>
        <v/>
      </c>
      <c r="P989" t="str">
        <f t="shared" si="124"/>
        <v/>
      </c>
      <c r="Q989" t="str">
        <f t="shared" si="127"/>
        <v/>
      </c>
    </row>
    <row r="990" spans="1:17" x14ac:dyDescent="0.25">
      <c r="A990" s="110" t="str">
        <f>IF('DBE N'!A993="","",'DBE N'!A993)</f>
        <v/>
      </c>
      <c r="B990" s="110" t="str">
        <f>IF('DBE N'!B993="","",'DBE N'!B993)</f>
        <v/>
      </c>
      <c r="C990" s="94" t="str">
        <f>IF('DBE N'!C993="","",'DBE N'!C993)</f>
        <v/>
      </c>
      <c r="D990" s="89" t="str">
        <f>IF('DBE N'!E993="","",'DBE N'!E993)</f>
        <v/>
      </c>
      <c r="E990" s="62"/>
      <c r="F990" s="62"/>
      <c r="G990" s="62"/>
      <c r="H990" s="62"/>
      <c r="I990" s="72" t="str">
        <f t="shared" si="125"/>
        <v/>
      </c>
      <c r="J990" s="62"/>
      <c r="K990" t="str">
        <f t="shared" si="120"/>
        <v/>
      </c>
      <c r="L990" t="str">
        <f t="shared" si="121"/>
        <v/>
      </c>
      <c r="M990" t="str">
        <f t="shared" si="122"/>
        <v/>
      </c>
      <c r="N990" t="str">
        <f t="shared" si="123"/>
        <v/>
      </c>
      <c r="O990" t="str">
        <f t="shared" si="126"/>
        <v/>
      </c>
      <c r="P990" t="str">
        <f t="shared" si="124"/>
        <v/>
      </c>
      <c r="Q990" t="str">
        <f t="shared" si="127"/>
        <v/>
      </c>
    </row>
    <row r="991" spans="1:17" x14ac:dyDescent="0.25">
      <c r="A991" s="110" t="str">
        <f>IF('DBE N'!A994="","",'DBE N'!A994)</f>
        <v/>
      </c>
      <c r="B991" s="110" t="str">
        <f>IF('DBE N'!B994="","",'DBE N'!B994)</f>
        <v/>
      </c>
      <c r="C991" s="94" t="str">
        <f>IF('DBE N'!C994="","",'DBE N'!C994)</f>
        <v/>
      </c>
      <c r="D991" s="89" t="str">
        <f>IF('DBE N'!E994="","",'DBE N'!E994)</f>
        <v/>
      </c>
      <c r="E991" s="62"/>
      <c r="F991" s="62"/>
      <c r="G991" s="62"/>
      <c r="H991" s="62"/>
      <c r="I991" s="72" t="str">
        <f t="shared" si="125"/>
        <v/>
      </c>
      <c r="J991" s="62"/>
      <c r="K991" t="str">
        <f t="shared" si="120"/>
        <v/>
      </c>
      <c r="L991" t="str">
        <f t="shared" si="121"/>
        <v/>
      </c>
      <c r="M991" t="str">
        <f t="shared" si="122"/>
        <v/>
      </c>
      <c r="N991" t="str">
        <f t="shared" si="123"/>
        <v/>
      </c>
      <c r="O991" t="str">
        <f t="shared" si="126"/>
        <v/>
      </c>
      <c r="P991" t="str">
        <f t="shared" si="124"/>
        <v/>
      </c>
      <c r="Q991" t="str">
        <f t="shared" si="127"/>
        <v/>
      </c>
    </row>
    <row r="992" spans="1:17" x14ac:dyDescent="0.25">
      <c r="A992" s="110" t="str">
        <f>IF('DBE N'!A995="","",'DBE N'!A995)</f>
        <v/>
      </c>
      <c r="B992" s="110" t="str">
        <f>IF('DBE N'!B995="","",'DBE N'!B995)</f>
        <v/>
      </c>
      <c r="C992" s="94" t="str">
        <f>IF('DBE N'!C995="","",'DBE N'!C995)</f>
        <v/>
      </c>
      <c r="D992" s="89" t="str">
        <f>IF('DBE N'!E995="","",'DBE N'!E995)</f>
        <v/>
      </c>
      <c r="E992" s="62"/>
      <c r="F992" s="62"/>
      <c r="G992" s="62"/>
      <c r="H992" s="62"/>
      <c r="I992" s="72" t="str">
        <f t="shared" si="125"/>
        <v/>
      </c>
      <c r="J992" s="62"/>
      <c r="K992" t="str">
        <f t="shared" si="120"/>
        <v/>
      </c>
      <c r="L992" t="str">
        <f t="shared" si="121"/>
        <v/>
      </c>
      <c r="M992" t="str">
        <f t="shared" si="122"/>
        <v/>
      </c>
      <c r="N992" t="str">
        <f t="shared" si="123"/>
        <v/>
      </c>
      <c r="O992" t="str">
        <f t="shared" si="126"/>
        <v/>
      </c>
      <c r="P992" t="str">
        <f t="shared" si="124"/>
        <v/>
      </c>
      <c r="Q992" t="str">
        <f t="shared" si="127"/>
        <v/>
      </c>
    </row>
    <row r="993" spans="1:17" x14ac:dyDescent="0.25">
      <c r="A993" s="110" t="str">
        <f>IF('DBE N'!A996="","",'DBE N'!A996)</f>
        <v/>
      </c>
      <c r="B993" s="110" t="str">
        <f>IF('DBE N'!B996="","",'DBE N'!B996)</f>
        <v/>
      </c>
      <c r="C993" s="94" t="str">
        <f>IF('DBE N'!C996="","",'DBE N'!C996)</f>
        <v/>
      </c>
      <c r="D993" s="89" t="str">
        <f>IF('DBE N'!E996="","",'DBE N'!E996)</f>
        <v/>
      </c>
      <c r="E993" s="62"/>
      <c r="F993" s="62"/>
      <c r="G993" s="62"/>
      <c r="H993" s="62"/>
      <c r="I993" s="72" t="str">
        <f t="shared" si="125"/>
        <v/>
      </c>
      <c r="J993" s="62"/>
      <c r="K993" t="str">
        <f t="shared" si="120"/>
        <v/>
      </c>
      <c r="L993" t="str">
        <f t="shared" si="121"/>
        <v/>
      </c>
      <c r="M993" t="str">
        <f t="shared" si="122"/>
        <v/>
      </c>
      <c r="N993" t="str">
        <f t="shared" si="123"/>
        <v/>
      </c>
      <c r="O993" t="str">
        <f t="shared" si="126"/>
        <v/>
      </c>
      <c r="P993" t="str">
        <f t="shared" si="124"/>
        <v/>
      </c>
      <c r="Q993" t="str">
        <f t="shared" si="127"/>
        <v/>
      </c>
    </row>
    <row r="994" spans="1:17" x14ac:dyDescent="0.25">
      <c r="A994" s="110" t="str">
        <f>IF('DBE N'!A997="","",'DBE N'!A997)</f>
        <v/>
      </c>
      <c r="B994" s="110" t="str">
        <f>IF('DBE N'!B997="","",'DBE N'!B997)</f>
        <v/>
      </c>
      <c r="C994" s="94" t="str">
        <f>IF('DBE N'!C997="","",'DBE N'!C997)</f>
        <v/>
      </c>
      <c r="D994" s="89" t="str">
        <f>IF('DBE N'!E997="","",'DBE N'!E997)</f>
        <v/>
      </c>
      <c r="E994" s="62"/>
      <c r="F994" s="62"/>
      <c r="G994" s="62"/>
      <c r="H994" s="62"/>
      <c r="I994" s="72" t="str">
        <f t="shared" si="125"/>
        <v/>
      </c>
      <c r="J994" s="62"/>
      <c r="K994" t="str">
        <f t="shared" si="120"/>
        <v/>
      </c>
      <c r="L994" t="str">
        <f t="shared" si="121"/>
        <v/>
      </c>
      <c r="M994" t="str">
        <f t="shared" si="122"/>
        <v/>
      </c>
      <c r="N994" t="str">
        <f t="shared" si="123"/>
        <v/>
      </c>
      <c r="O994" t="str">
        <f t="shared" si="126"/>
        <v/>
      </c>
      <c r="P994" t="str">
        <f t="shared" si="124"/>
        <v/>
      </c>
      <c r="Q994" t="str">
        <f t="shared" si="127"/>
        <v/>
      </c>
    </row>
    <row r="995" spans="1:17" x14ac:dyDescent="0.25">
      <c r="A995" s="110" t="str">
        <f>IF('DBE N'!A998="","",'DBE N'!A998)</f>
        <v/>
      </c>
      <c r="B995" s="110" t="str">
        <f>IF('DBE N'!B998="","",'DBE N'!B998)</f>
        <v/>
      </c>
      <c r="C995" s="94" t="str">
        <f>IF('DBE N'!C998="","",'DBE N'!C998)</f>
        <v/>
      </c>
      <c r="D995" s="89" t="str">
        <f>IF('DBE N'!E998="","",'DBE N'!E998)</f>
        <v/>
      </c>
      <c r="E995" s="62"/>
      <c r="F995" s="62"/>
      <c r="G995" s="62"/>
      <c r="H995" s="62"/>
      <c r="I995" s="72" t="str">
        <f t="shared" si="125"/>
        <v/>
      </c>
      <c r="J995" s="62"/>
      <c r="K995" t="str">
        <f t="shared" si="120"/>
        <v/>
      </c>
      <c r="L995" t="str">
        <f t="shared" si="121"/>
        <v/>
      </c>
      <c r="M995" t="str">
        <f t="shared" si="122"/>
        <v/>
      </c>
      <c r="N995" t="str">
        <f t="shared" si="123"/>
        <v/>
      </c>
      <c r="O995" t="str">
        <f t="shared" si="126"/>
        <v/>
      </c>
      <c r="P995" t="str">
        <f t="shared" si="124"/>
        <v/>
      </c>
      <c r="Q995" t="str">
        <f t="shared" si="127"/>
        <v/>
      </c>
    </row>
    <row r="996" spans="1:17" x14ac:dyDescent="0.25">
      <c r="A996" s="110" t="str">
        <f>IF('DBE N'!A999="","",'DBE N'!A999)</f>
        <v/>
      </c>
      <c r="B996" s="110" t="str">
        <f>IF('DBE N'!B999="","",'DBE N'!B999)</f>
        <v/>
      </c>
      <c r="C996" s="94" t="str">
        <f>IF('DBE N'!C999="","",'DBE N'!C999)</f>
        <v/>
      </c>
      <c r="D996" s="89" t="str">
        <f>IF('DBE N'!E999="","",'DBE N'!E999)</f>
        <v/>
      </c>
      <c r="E996" s="62"/>
      <c r="F996" s="62"/>
      <c r="G996" s="62"/>
      <c r="H996" s="62"/>
      <c r="I996" s="72" t="str">
        <f t="shared" si="125"/>
        <v/>
      </c>
      <c r="J996" s="62"/>
      <c r="K996" t="str">
        <f t="shared" si="120"/>
        <v/>
      </c>
      <c r="L996" t="str">
        <f t="shared" si="121"/>
        <v/>
      </c>
      <c r="M996" t="str">
        <f t="shared" si="122"/>
        <v/>
      </c>
      <c r="N996" t="str">
        <f t="shared" si="123"/>
        <v/>
      </c>
      <c r="O996" t="str">
        <f t="shared" si="126"/>
        <v/>
      </c>
      <c r="P996" t="str">
        <f t="shared" si="124"/>
        <v/>
      </c>
      <c r="Q996" t="str">
        <f t="shared" si="127"/>
        <v/>
      </c>
    </row>
    <row r="997" spans="1:17" x14ac:dyDescent="0.25">
      <c r="A997" s="110" t="str">
        <f>IF('DBE N'!A1000="","",'DBE N'!A1000)</f>
        <v/>
      </c>
      <c r="B997" s="110" t="str">
        <f>IF('DBE N'!B1000="","",'DBE N'!B1000)</f>
        <v/>
      </c>
      <c r="C997" s="94" t="str">
        <f>IF('DBE N'!C1000="","",'DBE N'!C1000)</f>
        <v/>
      </c>
      <c r="D997" s="89" t="str">
        <f>IF('DBE N'!E1000="","",'DBE N'!E1000)</f>
        <v/>
      </c>
      <c r="E997" s="62"/>
      <c r="F997" s="62"/>
      <c r="G997" s="62"/>
      <c r="H997" s="62"/>
      <c r="I997" s="72" t="str">
        <f t="shared" si="125"/>
        <v/>
      </c>
      <c r="J997" s="62"/>
      <c r="K997" t="str">
        <f t="shared" si="120"/>
        <v/>
      </c>
      <c r="L997" t="str">
        <f t="shared" si="121"/>
        <v/>
      </c>
      <c r="M997" t="str">
        <f t="shared" si="122"/>
        <v/>
      </c>
      <c r="N997" t="str">
        <f t="shared" si="123"/>
        <v/>
      </c>
      <c r="O997" t="str">
        <f t="shared" si="126"/>
        <v/>
      </c>
      <c r="P997" t="str">
        <f t="shared" si="124"/>
        <v/>
      </c>
      <c r="Q997" t="str">
        <f t="shared" si="127"/>
        <v/>
      </c>
    </row>
    <row r="998" spans="1:17" x14ac:dyDescent="0.25">
      <c r="A998" s="110" t="str">
        <f>IF('DBE N'!A1001="","",'DBE N'!A1001)</f>
        <v/>
      </c>
      <c r="B998" s="110" t="str">
        <f>IF('DBE N'!B1001="","",'DBE N'!B1001)</f>
        <v/>
      </c>
      <c r="C998" s="94" t="str">
        <f>IF('DBE N'!C1001="","",'DBE N'!C1001)</f>
        <v/>
      </c>
      <c r="D998" s="89" t="str">
        <f>IF('DBE N'!E1001="","",'DBE N'!E1001)</f>
        <v/>
      </c>
      <c r="E998" s="62"/>
      <c r="F998" s="62"/>
      <c r="G998" s="62"/>
      <c r="H998" s="62"/>
      <c r="I998" s="72" t="str">
        <f t="shared" si="125"/>
        <v/>
      </c>
      <c r="J998" s="62"/>
      <c r="K998" t="str">
        <f t="shared" si="120"/>
        <v/>
      </c>
      <c r="L998" t="str">
        <f t="shared" si="121"/>
        <v/>
      </c>
      <c r="M998" t="str">
        <f t="shared" si="122"/>
        <v/>
      </c>
      <c r="N998" t="str">
        <f t="shared" si="123"/>
        <v/>
      </c>
      <c r="O998" t="str">
        <f t="shared" si="126"/>
        <v/>
      </c>
      <c r="P998" t="str">
        <f t="shared" si="124"/>
        <v/>
      </c>
      <c r="Q998" t="str">
        <f t="shared" si="127"/>
        <v/>
      </c>
    </row>
    <row r="999" spans="1:17" x14ac:dyDescent="0.25">
      <c r="A999" s="110" t="str">
        <f>IF('DBE N'!A1002="","",'DBE N'!A1002)</f>
        <v/>
      </c>
      <c r="B999" s="110" t="str">
        <f>IF('DBE N'!B1002="","",'DBE N'!B1002)</f>
        <v/>
      </c>
      <c r="C999" s="94" t="str">
        <f>IF('DBE N'!C1002="","",'DBE N'!C1002)</f>
        <v/>
      </c>
      <c r="D999" s="89" t="str">
        <f>IF('DBE N'!E1002="","",'DBE N'!E1002)</f>
        <v/>
      </c>
      <c r="E999" s="62"/>
      <c r="F999" s="62"/>
      <c r="G999" s="62"/>
      <c r="H999" s="62"/>
      <c r="I999" s="72" t="str">
        <f t="shared" si="125"/>
        <v/>
      </c>
      <c r="J999" s="62"/>
      <c r="K999" t="str">
        <f t="shared" si="120"/>
        <v/>
      </c>
      <c r="L999" t="str">
        <f t="shared" si="121"/>
        <v/>
      </c>
      <c r="M999" t="str">
        <f t="shared" si="122"/>
        <v/>
      </c>
      <c r="N999" t="str">
        <f t="shared" si="123"/>
        <v/>
      </c>
      <c r="O999" t="str">
        <f t="shared" si="126"/>
        <v/>
      </c>
      <c r="P999" t="str">
        <f t="shared" si="124"/>
        <v/>
      </c>
      <c r="Q999" t="str">
        <f t="shared" si="127"/>
        <v/>
      </c>
    </row>
    <row r="1000" spans="1:17" x14ac:dyDescent="0.25">
      <c r="A1000" s="110" t="str">
        <f>IF('DBE N'!A1003="","",'DBE N'!A1003)</f>
        <v/>
      </c>
      <c r="B1000" s="110" t="str">
        <f>IF('DBE N'!B1003="","",'DBE N'!B1003)</f>
        <v/>
      </c>
      <c r="C1000" s="94" t="str">
        <f>IF('DBE N'!C1003="","",'DBE N'!C1003)</f>
        <v/>
      </c>
      <c r="D1000" s="89" t="str">
        <f>IF('DBE N'!E1003="","",'DBE N'!E1003)</f>
        <v/>
      </c>
      <c r="E1000" s="62"/>
      <c r="F1000" s="62"/>
      <c r="G1000" s="62"/>
      <c r="H1000" s="62"/>
      <c r="I1000" s="72" t="str">
        <f t="shared" si="125"/>
        <v/>
      </c>
      <c r="J1000" s="62"/>
      <c r="K1000" t="str">
        <f t="shared" si="120"/>
        <v/>
      </c>
      <c r="L1000" t="str">
        <f t="shared" si="121"/>
        <v/>
      </c>
      <c r="M1000" t="str">
        <f t="shared" si="122"/>
        <v/>
      </c>
      <c r="N1000" t="str">
        <f t="shared" si="123"/>
        <v/>
      </c>
      <c r="O1000" t="str">
        <f t="shared" si="126"/>
        <v/>
      </c>
      <c r="P1000" t="str">
        <f t="shared" si="124"/>
        <v/>
      </c>
      <c r="Q1000" t="str">
        <f t="shared" si="127"/>
        <v/>
      </c>
    </row>
    <row r="1001" spans="1:17" x14ac:dyDescent="0.25">
      <c r="A1001" s="110" t="str">
        <f>IF('DBE N'!A1004="","",'DBE N'!A1004)</f>
        <v/>
      </c>
      <c r="B1001" s="110" t="str">
        <f>IF('DBE N'!B1004="","",'DBE N'!B1004)</f>
        <v/>
      </c>
      <c r="C1001" s="94" t="str">
        <f>IF('DBE N'!C1004="","",'DBE N'!C1004)</f>
        <v/>
      </c>
      <c r="D1001" s="89" t="str">
        <f>IF('DBE N'!E1004="","",'DBE N'!E1004)</f>
        <v/>
      </c>
      <c r="E1001" s="62"/>
      <c r="F1001" s="62"/>
      <c r="G1001" s="62"/>
      <c r="H1001" s="62"/>
      <c r="I1001" s="72" t="str">
        <f t="shared" si="125"/>
        <v/>
      </c>
      <c r="J1001" s="62"/>
      <c r="K1001" t="str">
        <f t="shared" si="120"/>
        <v/>
      </c>
      <c r="L1001" t="str">
        <f t="shared" si="121"/>
        <v/>
      </c>
      <c r="M1001" t="str">
        <f t="shared" si="122"/>
        <v/>
      </c>
      <c r="N1001" t="str">
        <f t="shared" si="123"/>
        <v/>
      </c>
      <c r="O1001" t="str">
        <f t="shared" si="126"/>
        <v/>
      </c>
      <c r="P1001" t="str">
        <f t="shared" si="124"/>
        <v/>
      </c>
      <c r="Q1001" t="str">
        <f t="shared" si="127"/>
        <v/>
      </c>
    </row>
    <row r="1002" spans="1:17" x14ac:dyDescent="0.25">
      <c r="A1002" s="110" t="str">
        <f>IF('DBE N'!A1005="","",'DBE N'!A1005)</f>
        <v/>
      </c>
      <c r="B1002" s="110" t="str">
        <f>IF('DBE N'!B1005="","",'DBE N'!B1005)</f>
        <v/>
      </c>
      <c r="C1002" s="94" t="str">
        <f>IF('DBE N'!C1005="","",'DBE N'!C1005)</f>
        <v/>
      </c>
      <c r="D1002" s="89" t="str">
        <f>IF('DBE N'!E1005="","",'DBE N'!E1005)</f>
        <v/>
      </c>
      <c r="E1002" s="62"/>
      <c r="F1002" s="62"/>
      <c r="G1002" s="62"/>
      <c r="H1002" s="62"/>
      <c r="I1002" s="72" t="str">
        <f t="shared" si="125"/>
        <v/>
      </c>
      <c r="J1002" s="62"/>
      <c r="K1002" t="str">
        <f t="shared" si="120"/>
        <v/>
      </c>
      <c r="L1002" t="str">
        <f t="shared" si="121"/>
        <v/>
      </c>
      <c r="M1002" t="str">
        <f t="shared" si="122"/>
        <v/>
      </c>
      <c r="N1002" t="str">
        <f t="shared" si="123"/>
        <v/>
      </c>
      <c r="O1002" t="str">
        <f t="shared" si="126"/>
        <v/>
      </c>
      <c r="P1002" t="str">
        <f t="shared" si="124"/>
        <v/>
      </c>
      <c r="Q1002" t="str">
        <f t="shared" si="127"/>
        <v/>
      </c>
    </row>
    <row r="1003" spans="1:17" x14ac:dyDescent="0.25">
      <c r="A1003" s="110" t="str">
        <f>IF('DBE N'!A1006="","",'DBE N'!A1006)</f>
        <v/>
      </c>
      <c r="B1003" s="110" t="str">
        <f>IF('DBE N'!B1006="","",'DBE N'!B1006)</f>
        <v/>
      </c>
      <c r="C1003" s="94" t="str">
        <f>IF('DBE N'!C1006="","",'DBE N'!C1006)</f>
        <v/>
      </c>
      <c r="D1003" s="89" t="str">
        <f>IF('DBE N'!E1006="","",'DBE N'!E1006)</f>
        <v/>
      </c>
      <c r="E1003" s="62"/>
      <c r="F1003" s="62"/>
      <c r="G1003" s="62"/>
      <c r="H1003" s="62"/>
      <c r="I1003" s="72" t="str">
        <f t="shared" si="125"/>
        <v/>
      </c>
      <c r="J1003" s="62"/>
      <c r="K1003" t="str">
        <f t="shared" si="120"/>
        <v/>
      </c>
      <c r="L1003" t="str">
        <f t="shared" si="121"/>
        <v/>
      </c>
      <c r="M1003" t="str">
        <f t="shared" si="122"/>
        <v/>
      </c>
      <c r="N1003" t="str">
        <f t="shared" si="123"/>
        <v/>
      </c>
      <c r="O1003" t="str">
        <f t="shared" si="126"/>
        <v/>
      </c>
      <c r="P1003" t="str">
        <f t="shared" si="124"/>
        <v/>
      </c>
      <c r="Q1003" t="str">
        <f t="shared" si="127"/>
        <v/>
      </c>
    </row>
    <row r="1004" spans="1:17" x14ac:dyDescent="0.25">
      <c r="A1004" s="110" t="str">
        <f>IF('DBE N'!A1007="","",'DBE N'!A1007)</f>
        <v/>
      </c>
      <c r="B1004" s="110" t="str">
        <f>IF('DBE N'!B1007="","",'DBE N'!B1007)</f>
        <v/>
      </c>
      <c r="C1004" s="94" t="str">
        <f>IF('DBE N'!C1007="","",'DBE N'!C1007)</f>
        <v/>
      </c>
      <c r="D1004" s="89" t="str">
        <f>IF('DBE N'!E1007="","",'DBE N'!E1007)</f>
        <v/>
      </c>
      <c r="E1004" s="62"/>
      <c r="F1004" s="62"/>
      <c r="G1004" s="62"/>
      <c r="H1004" s="62"/>
      <c r="I1004" s="72" t="str">
        <f t="shared" si="125"/>
        <v/>
      </c>
      <c r="J1004" s="62"/>
      <c r="K1004" t="str">
        <f t="shared" si="120"/>
        <v/>
      </c>
      <c r="L1004" t="str">
        <f t="shared" si="121"/>
        <v/>
      </c>
      <c r="M1004" t="str">
        <f t="shared" si="122"/>
        <v/>
      </c>
      <c r="N1004" t="str">
        <f t="shared" si="123"/>
        <v/>
      </c>
      <c r="O1004" t="str">
        <f t="shared" si="126"/>
        <v/>
      </c>
      <c r="P1004" t="str">
        <f t="shared" si="124"/>
        <v/>
      </c>
      <c r="Q1004" t="str">
        <f t="shared" si="127"/>
        <v/>
      </c>
    </row>
    <row r="1005" spans="1:17" x14ac:dyDescent="0.25">
      <c r="A1005" s="110" t="str">
        <f>IF('DBE N'!A1008="","",'DBE N'!A1008)</f>
        <v/>
      </c>
      <c r="B1005" s="110" t="str">
        <f>IF('DBE N'!B1008="","",'DBE N'!B1008)</f>
        <v/>
      </c>
      <c r="C1005" s="94" t="str">
        <f>IF('DBE N'!C1008="","",'DBE N'!C1008)</f>
        <v/>
      </c>
      <c r="D1005" s="89" t="str">
        <f>IF('DBE N'!E1008="","",'DBE N'!E1008)</f>
        <v/>
      </c>
      <c r="E1005" s="62"/>
      <c r="F1005" s="62"/>
      <c r="G1005" s="62"/>
      <c r="H1005" s="62"/>
      <c r="I1005" s="72" t="str">
        <f t="shared" si="125"/>
        <v/>
      </c>
      <c r="J1005" s="62"/>
      <c r="K1005" t="str">
        <f t="shared" si="120"/>
        <v/>
      </c>
      <c r="L1005" t="str">
        <f t="shared" si="121"/>
        <v/>
      </c>
      <c r="M1005" t="str">
        <f t="shared" si="122"/>
        <v/>
      </c>
      <c r="N1005" t="str">
        <f t="shared" si="123"/>
        <v/>
      </c>
      <c r="O1005" t="str">
        <f t="shared" si="126"/>
        <v/>
      </c>
      <c r="P1005" t="str">
        <f t="shared" si="124"/>
        <v/>
      </c>
      <c r="Q1005" t="str">
        <f t="shared" si="127"/>
        <v/>
      </c>
    </row>
    <row r="1006" spans="1:17" x14ac:dyDescent="0.25">
      <c r="A1006" s="110" t="str">
        <f>IF('DBE N'!A1009="","",'DBE N'!A1009)</f>
        <v/>
      </c>
      <c r="B1006" s="110" t="str">
        <f>IF('DBE N'!B1009="","",'DBE N'!B1009)</f>
        <v/>
      </c>
      <c r="C1006" s="94" t="str">
        <f>IF('DBE N'!C1009="","",'DBE N'!C1009)</f>
        <v/>
      </c>
      <c r="D1006" s="89" t="str">
        <f>IF('DBE N'!E1009="","",'DBE N'!E1009)</f>
        <v/>
      </c>
      <c r="E1006" s="62"/>
      <c r="F1006" s="62"/>
      <c r="G1006" s="62"/>
      <c r="H1006" s="62"/>
      <c r="I1006" s="72" t="str">
        <f t="shared" si="125"/>
        <v/>
      </c>
      <c r="J1006" s="62"/>
      <c r="K1006" t="str">
        <f t="shared" si="120"/>
        <v/>
      </c>
      <c r="L1006" t="str">
        <f t="shared" si="121"/>
        <v/>
      </c>
      <c r="M1006" t="str">
        <f t="shared" si="122"/>
        <v/>
      </c>
      <c r="N1006" t="str">
        <f t="shared" si="123"/>
        <v/>
      </c>
      <c r="O1006" t="str">
        <f t="shared" si="126"/>
        <v/>
      </c>
      <c r="P1006" t="str">
        <f t="shared" si="124"/>
        <v/>
      </c>
      <c r="Q1006" t="str">
        <f t="shared" si="127"/>
        <v/>
      </c>
    </row>
    <row r="1007" spans="1:17" x14ac:dyDescent="0.25">
      <c r="A1007" s="110" t="str">
        <f>IF('DBE N'!A1010="","",'DBE N'!A1010)</f>
        <v/>
      </c>
      <c r="B1007" s="110" t="str">
        <f>IF('DBE N'!B1010="","",'DBE N'!B1010)</f>
        <v/>
      </c>
      <c r="C1007" s="94" t="str">
        <f>IF('DBE N'!C1010="","",'DBE N'!C1010)</f>
        <v/>
      </c>
      <c r="D1007" s="89" t="str">
        <f>IF('DBE N'!E1010="","",'DBE N'!E1010)</f>
        <v/>
      </c>
      <c r="E1007" s="62"/>
      <c r="F1007" s="62"/>
      <c r="G1007" s="62"/>
      <c r="H1007" s="62"/>
      <c r="I1007" s="72" t="str">
        <f t="shared" si="125"/>
        <v/>
      </c>
      <c r="J1007" s="62"/>
      <c r="K1007" t="str">
        <f t="shared" si="120"/>
        <v/>
      </c>
      <c r="L1007" t="str">
        <f t="shared" si="121"/>
        <v/>
      </c>
      <c r="M1007" t="str">
        <f t="shared" si="122"/>
        <v/>
      </c>
      <c r="N1007" t="str">
        <f t="shared" si="123"/>
        <v/>
      </c>
      <c r="O1007" t="str">
        <f t="shared" si="126"/>
        <v/>
      </c>
      <c r="P1007" t="str">
        <f t="shared" si="124"/>
        <v/>
      </c>
      <c r="Q1007" t="str">
        <f t="shared" si="127"/>
        <v/>
      </c>
    </row>
    <row r="1008" spans="1:17" x14ac:dyDescent="0.25">
      <c r="A1008" s="110" t="str">
        <f>IF('DBE N'!A1011="","",'DBE N'!A1011)</f>
        <v/>
      </c>
      <c r="B1008" s="110" t="str">
        <f>IF('DBE N'!B1011="","",'DBE N'!B1011)</f>
        <v/>
      </c>
      <c r="C1008" s="94" t="str">
        <f>IF('DBE N'!C1011="","",'DBE N'!C1011)</f>
        <v/>
      </c>
      <c r="D1008" s="89" t="str">
        <f>IF('DBE N'!E1011="","",'DBE N'!E1011)</f>
        <v/>
      </c>
      <c r="E1008" s="62"/>
      <c r="F1008" s="62"/>
      <c r="G1008" s="62"/>
      <c r="H1008" s="62"/>
      <c r="I1008" s="72" t="str">
        <f t="shared" si="125"/>
        <v/>
      </c>
      <c r="J1008" s="62"/>
      <c r="K1008" t="str">
        <f t="shared" si="120"/>
        <v/>
      </c>
      <c r="L1008" t="str">
        <f t="shared" si="121"/>
        <v/>
      </c>
      <c r="M1008" t="str">
        <f t="shared" si="122"/>
        <v/>
      </c>
      <c r="N1008" t="str">
        <f t="shared" si="123"/>
        <v/>
      </c>
      <c r="O1008" t="str">
        <f t="shared" si="126"/>
        <v/>
      </c>
      <c r="P1008" t="str">
        <f t="shared" si="124"/>
        <v/>
      </c>
      <c r="Q1008" t="str">
        <f t="shared" si="127"/>
        <v/>
      </c>
    </row>
    <row r="1009" spans="1:17" x14ac:dyDescent="0.25">
      <c r="A1009" s="110" t="str">
        <f>IF('DBE N'!A1012="","",'DBE N'!A1012)</f>
        <v/>
      </c>
      <c r="B1009" s="110" t="str">
        <f>IF('DBE N'!B1012="","",'DBE N'!B1012)</f>
        <v/>
      </c>
      <c r="C1009" s="94" t="str">
        <f>IF('DBE N'!C1012="","",'DBE N'!C1012)</f>
        <v/>
      </c>
      <c r="D1009" s="89" t="str">
        <f>IF('DBE N'!E1012="","",'DBE N'!E1012)</f>
        <v/>
      </c>
      <c r="E1009" s="62"/>
      <c r="F1009" s="62"/>
      <c r="G1009" s="62"/>
      <c r="H1009" s="62"/>
      <c r="I1009" s="72" t="str">
        <f t="shared" si="125"/>
        <v/>
      </c>
      <c r="J1009" s="62"/>
      <c r="K1009" t="str">
        <f t="shared" si="120"/>
        <v/>
      </c>
      <c r="L1009" t="str">
        <f t="shared" si="121"/>
        <v/>
      </c>
      <c r="M1009" t="str">
        <f t="shared" si="122"/>
        <v/>
      </c>
      <c r="N1009" t="str">
        <f t="shared" si="123"/>
        <v/>
      </c>
      <c r="O1009" t="str">
        <f t="shared" si="126"/>
        <v/>
      </c>
      <c r="P1009" t="str">
        <f t="shared" si="124"/>
        <v/>
      </c>
      <c r="Q1009" t="str">
        <f t="shared" si="127"/>
        <v/>
      </c>
    </row>
    <row r="1010" spans="1:17" x14ac:dyDescent="0.25">
      <c r="A1010" s="110" t="str">
        <f>IF('DBE N'!A1013="","",'DBE N'!A1013)</f>
        <v/>
      </c>
      <c r="B1010" s="110" t="str">
        <f>IF('DBE N'!B1013="","",'DBE N'!B1013)</f>
        <v/>
      </c>
      <c r="C1010" s="94" t="str">
        <f>IF('DBE N'!C1013="","",'DBE N'!C1013)</f>
        <v/>
      </c>
      <c r="D1010" s="89" t="str">
        <f>IF('DBE N'!E1013="","",'DBE N'!E1013)</f>
        <v/>
      </c>
      <c r="E1010" s="62"/>
      <c r="F1010" s="62"/>
      <c r="G1010" s="62"/>
      <c r="H1010" s="62"/>
      <c r="I1010" s="72" t="str">
        <f t="shared" si="125"/>
        <v/>
      </c>
      <c r="J1010" s="62"/>
      <c r="K1010" t="str">
        <f t="shared" si="120"/>
        <v/>
      </c>
      <c r="L1010" t="str">
        <f t="shared" si="121"/>
        <v/>
      </c>
      <c r="M1010" t="str">
        <f t="shared" si="122"/>
        <v/>
      </c>
      <c r="N1010" t="str">
        <f t="shared" si="123"/>
        <v/>
      </c>
      <c r="O1010" t="str">
        <f t="shared" si="126"/>
        <v/>
      </c>
      <c r="P1010" t="str">
        <f t="shared" si="124"/>
        <v/>
      </c>
      <c r="Q1010" t="str">
        <f t="shared" si="127"/>
        <v/>
      </c>
    </row>
    <row r="1011" spans="1:17" x14ac:dyDescent="0.25">
      <c r="A1011" s="110" t="str">
        <f>IF('DBE N'!A1014="","",'DBE N'!A1014)</f>
        <v/>
      </c>
      <c r="B1011" s="110" t="str">
        <f>IF('DBE N'!B1014="","",'DBE N'!B1014)</f>
        <v/>
      </c>
      <c r="C1011" s="94" t="str">
        <f>IF('DBE N'!C1014="","",'DBE N'!C1014)</f>
        <v/>
      </c>
      <c r="D1011" s="89" t="str">
        <f>IF('DBE N'!E1014="","",'DBE N'!E1014)</f>
        <v/>
      </c>
      <c r="E1011" s="62"/>
      <c r="F1011" s="62"/>
      <c r="G1011" s="62"/>
      <c r="H1011" s="62"/>
      <c r="I1011" s="72" t="str">
        <f t="shared" si="125"/>
        <v/>
      </c>
      <c r="J1011" s="62"/>
      <c r="K1011" t="str">
        <f t="shared" si="120"/>
        <v/>
      </c>
      <c r="L1011" t="str">
        <f t="shared" si="121"/>
        <v/>
      </c>
      <c r="M1011" t="str">
        <f t="shared" si="122"/>
        <v/>
      </c>
      <c r="N1011" t="str">
        <f t="shared" si="123"/>
        <v/>
      </c>
      <c r="O1011" t="str">
        <f t="shared" si="126"/>
        <v/>
      </c>
      <c r="P1011" t="str">
        <f t="shared" si="124"/>
        <v/>
      </c>
      <c r="Q1011" t="str">
        <f t="shared" si="127"/>
        <v/>
      </c>
    </row>
    <row r="1012" spans="1:17" x14ac:dyDescent="0.25">
      <c r="A1012" s="110" t="str">
        <f>IF('DBE N'!A1015="","",'DBE N'!A1015)</f>
        <v/>
      </c>
      <c r="B1012" s="110" t="str">
        <f>IF('DBE N'!B1015="","",'DBE N'!B1015)</f>
        <v/>
      </c>
      <c r="C1012" s="94" t="str">
        <f>IF('DBE N'!C1015="","",'DBE N'!C1015)</f>
        <v/>
      </c>
      <c r="D1012" s="89" t="str">
        <f>IF('DBE N'!E1015="","",'DBE N'!E1015)</f>
        <v/>
      </c>
      <c r="E1012" s="62"/>
      <c r="F1012" s="62"/>
      <c r="G1012" s="62"/>
      <c r="H1012" s="62"/>
      <c r="I1012" s="72" t="str">
        <f t="shared" si="125"/>
        <v/>
      </c>
      <c r="J1012" s="62"/>
      <c r="K1012" t="str">
        <f t="shared" si="120"/>
        <v/>
      </c>
      <c r="L1012" t="str">
        <f t="shared" si="121"/>
        <v/>
      </c>
      <c r="M1012" t="str">
        <f t="shared" si="122"/>
        <v/>
      </c>
      <c r="N1012" t="str">
        <f t="shared" si="123"/>
        <v/>
      </c>
      <c r="O1012" t="str">
        <f t="shared" si="126"/>
        <v/>
      </c>
      <c r="P1012" t="str">
        <f t="shared" si="124"/>
        <v/>
      </c>
      <c r="Q1012" t="str">
        <f t="shared" si="127"/>
        <v/>
      </c>
    </row>
    <row r="1013" spans="1:17" x14ac:dyDescent="0.25">
      <c r="A1013" s="110" t="str">
        <f>IF('DBE N'!A1016="","",'DBE N'!A1016)</f>
        <v/>
      </c>
      <c r="B1013" s="110" t="str">
        <f>IF('DBE N'!B1016="","",'DBE N'!B1016)</f>
        <v/>
      </c>
      <c r="C1013" s="94" t="str">
        <f>IF('DBE N'!C1016="","",'DBE N'!C1016)</f>
        <v/>
      </c>
      <c r="D1013" s="89" t="str">
        <f>IF('DBE N'!E1016="","",'DBE N'!E1016)</f>
        <v/>
      </c>
      <c r="E1013" s="62"/>
      <c r="F1013" s="62"/>
      <c r="G1013" s="62"/>
      <c r="H1013" s="62"/>
      <c r="I1013" s="72" t="str">
        <f t="shared" si="125"/>
        <v/>
      </c>
      <c r="J1013" s="62"/>
      <c r="K1013" t="str">
        <f t="shared" si="120"/>
        <v/>
      </c>
      <c r="L1013" t="str">
        <f t="shared" si="121"/>
        <v/>
      </c>
      <c r="M1013" t="str">
        <f t="shared" si="122"/>
        <v/>
      </c>
      <c r="N1013" t="str">
        <f t="shared" si="123"/>
        <v/>
      </c>
      <c r="O1013" t="str">
        <f t="shared" si="126"/>
        <v/>
      </c>
      <c r="P1013" t="str">
        <f t="shared" si="124"/>
        <v/>
      </c>
      <c r="Q1013" t="str">
        <f t="shared" si="127"/>
        <v/>
      </c>
    </row>
    <row r="1014" spans="1:17" x14ac:dyDescent="0.25">
      <c r="A1014" s="110" t="str">
        <f>IF('DBE N'!A1017="","",'DBE N'!A1017)</f>
        <v/>
      </c>
      <c r="B1014" s="110" t="str">
        <f>IF('DBE N'!B1017="","",'DBE N'!B1017)</f>
        <v/>
      </c>
      <c r="C1014" s="94" t="str">
        <f>IF('DBE N'!C1017="","",'DBE N'!C1017)</f>
        <v/>
      </c>
      <c r="D1014" s="89" t="str">
        <f>IF('DBE N'!E1017="","",'DBE N'!E1017)</f>
        <v/>
      </c>
      <c r="E1014" s="62"/>
      <c r="F1014" s="62"/>
      <c r="G1014" s="62"/>
      <c r="H1014" s="62"/>
      <c r="I1014" s="72" t="str">
        <f t="shared" si="125"/>
        <v/>
      </c>
      <c r="J1014" s="62"/>
      <c r="K1014" t="str">
        <f t="shared" si="120"/>
        <v/>
      </c>
      <c r="L1014" t="str">
        <f t="shared" si="121"/>
        <v/>
      </c>
      <c r="M1014" t="str">
        <f t="shared" si="122"/>
        <v/>
      </c>
      <c r="N1014" t="str">
        <f t="shared" si="123"/>
        <v/>
      </c>
      <c r="O1014" t="str">
        <f t="shared" si="126"/>
        <v/>
      </c>
      <c r="P1014" t="str">
        <f t="shared" si="124"/>
        <v/>
      </c>
      <c r="Q1014" t="str">
        <f t="shared" si="127"/>
        <v/>
      </c>
    </row>
    <row r="1015" spans="1:17" x14ac:dyDescent="0.25">
      <c r="A1015" s="63"/>
      <c r="B1015" s="63"/>
      <c r="C1015" s="95"/>
      <c r="D1015" s="97"/>
      <c r="E1015" s="97"/>
      <c r="F1015" s="97"/>
      <c r="G1015" s="97"/>
      <c r="H1015" s="97"/>
      <c r="I1015" s="73"/>
      <c r="J1015" s="62"/>
    </row>
    <row r="1016" spans="1:17" x14ac:dyDescent="0.25">
      <c r="A1016" s="36"/>
      <c r="B1016" s="36"/>
      <c r="C1016" s="36"/>
      <c r="D1016" s="98"/>
      <c r="E1016" s="98"/>
      <c r="F1016" s="98"/>
      <c r="G1016" s="98"/>
      <c r="H1016" s="98"/>
      <c r="I1016" s="99"/>
      <c r="J1016" s="99"/>
    </row>
    <row r="1017" spans="1:17" x14ac:dyDescent="0.25">
      <c r="A1017" s="36"/>
      <c r="B1017" s="36"/>
      <c r="C1017" s="36"/>
      <c r="D1017" s="36"/>
      <c r="E1017" s="36"/>
      <c r="F1017" s="36"/>
      <c r="G1017" s="36"/>
      <c r="H1017" s="36"/>
    </row>
    <row r="1018" spans="1:17" x14ac:dyDescent="0.25">
      <c r="A1018" s="36"/>
      <c r="B1018" s="36"/>
      <c r="C1018" s="36"/>
      <c r="D1018" s="36"/>
      <c r="E1018" s="36"/>
      <c r="F1018" s="36"/>
      <c r="G1018" s="36"/>
      <c r="H1018" s="36"/>
    </row>
    <row r="1019" spans="1:17" x14ac:dyDescent="0.25">
      <c r="A1019" s="36"/>
      <c r="B1019" s="36"/>
      <c r="C1019" s="36"/>
      <c r="D1019" s="36"/>
      <c r="E1019" s="36"/>
      <c r="F1019" s="36"/>
      <c r="G1019" s="36"/>
      <c r="H1019" s="36"/>
    </row>
    <row r="1020" spans="1:17" x14ac:dyDescent="0.25">
      <c r="A1020" s="36"/>
      <c r="B1020" s="36"/>
      <c r="C1020" s="36"/>
      <c r="D1020" s="36"/>
      <c r="E1020" s="36"/>
      <c r="F1020" s="36"/>
      <c r="G1020" s="36"/>
      <c r="H1020" s="36"/>
    </row>
    <row r="1021" spans="1:17" x14ac:dyDescent="0.25">
      <c r="A1021" s="36"/>
      <c r="B1021" s="36"/>
      <c r="C1021" s="36"/>
      <c r="D1021" s="36"/>
      <c r="E1021" s="36"/>
      <c r="F1021" s="36"/>
      <c r="G1021" s="36"/>
      <c r="H1021" s="36"/>
    </row>
    <row r="1022" spans="1:17" x14ac:dyDescent="0.25">
      <c r="A1022" s="36"/>
      <c r="B1022" s="36"/>
      <c r="C1022" s="36"/>
      <c r="D1022" s="36"/>
      <c r="E1022" s="36"/>
      <c r="F1022" s="36"/>
      <c r="G1022" s="36"/>
      <c r="H1022" s="36"/>
    </row>
    <row r="1023" spans="1:17" x14ac:dyDescent="0.25">
      <c r="A1023" s="36"/>
      <c r="B1023" s="36"/>
      <c r="C1023" s="36"/>
      <c r="D1023" s="36"/>
      <c r="E1023" s="36"/>
      <c r="F1023" s="36"/>
      <c r="G1023" s="36"/>
      <c r="H1023" s="36"/>
    </row>
    <row r="1024" spans="1:17" x14ac:dyDescent="0.25">
      <c r="A1024" s="36"/>
      <c r="B1024" s="36"/>
      <c r="C1024" s="36"/>
      <c r="D1024" s="36"/>
      <c r="E1024" s="36"/>
      <c r="F1024" s="36"/>
      <c r="G1024" s="36"/>
      <c r="H1024" s="36"/>
    </row>
    <row r="1025" spans="1:8" x14ac:dyDescent="0.25">
      <c r="A1025" s="36"/>
      <c r="B1025" s="36"/>
      <c r="C1025" s="36"/>
      <c r="D1025" s="36"/>
      <c r="E1025" s="36"/>
      <c r="F1025" s="36"/>
      <c r="G1025" s="36"/>
      <c r="H1025" s="36"/>
    </row>
    <row r="1026" spans="1:8" x14ac:dyDescent="0.25">
      <c r="A1026" s="36"/>
      <c r="B1026" s="36"/>
      <c r="C1026" s="36"/>
      <c r="D1026" s="36"/>
      <c r="E1026" s="36"/>
      <c r="F1026" s="36"/>
      <c r="G1026" s="36"/>
      <c r="H1026" s="36"/>
    </row>
  </sheetData>
  <sheetProtection sheet="1" objects="1" scenarios="1"/>
  <mergeCells count="14">
    <mergeCell ref="F3:J3"/>
    <mergeCell ref="F4:J4"/>
    <mergeCell ref="A6:I6"/>
    <mergeCell ref="H7:H9"/>
    <mergeCell ref="C7:C8"/>
    <mergeCell ref="G5:J5"/>
    <mergeCell ref="I7:I9"/>
    <mergeCell ref="F7:F9"/>
    <mergeCell ref="J7:J9"/>
    <mergeCell ref="A7:A9"/>
    <mergeCell ref="B7:B9"/>
    <mergeCell ref="D7:D9"/>
    <mergeCell ref="E7:E9"/>
    <mergeCell ref="G7:G9"/>
  </mergeCells>
  <conditionalFormatting sqref="A10:J1014">
    <cfRule type="expression" dxfId="17" priority="5" stopIfTrue="1">
      <formula>OR($A10&lt;&gt;"",$B10&lt;&gt;"")</formula>
    </cfRule>
  </conditionalFormatting>
  <conditionalFormatting sqref="A10:D1015 G10:J1015">
    <cfRule type="expression" dxfId="16" priority="2">
      <formula>$A10&lt;&gt;""</formula>
    </cfRule>
  </conditionalFormatting>
  <dataValidations count="1">
    <dataValidation type="list" allowBlank="1" showInputMessage="1" showErrorMessage="1" sqref="F10:F1014">
      <formula1>Bodenart</formula1>
    </dataValidation>
  </dataValidations>
  <pageMargins left="0.23622047244094491" right="0.23622047244094491" top="0.74803149606299213" bottom="0.7480314960629921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V1018"/>
  <sheetViews>
    <sheetView workbookViewId="0">
      <pane ySplit="12" topLeftCell="A13" activePane="bottomLeft" state="frozen"/>
      <selection pane="bottomLeft" activeCell="A13" sqref="A13"/>
    </sheetView>
  </sheetViews>
  <sheetFormatPr baseColWidth="10" defaultColWidth="11.5703125" defaultRowHeight="14.25" x14ac:dyDescent="0.25"/>
  <cols>
    <col min="1" max="1" width="17.85546875" style="5" customWidth="1"/>
    <col min="2" max="2" width="17" style="5" customWidth="1"/>
    <col min="3" max="3" width="6.5703125" style="5" customWidth="1"/>
    <col min="4" max="4" width="12.42578125" style="5" customWidth="1"/>
    <col min="5" max="5" width="8" style="5" customWidth="1"/>
    <col min="6" max="6" width="17.28515625" style="5" customWidth="1"/>
    <col min="7" max="9" width="11.5703125" style="5"/>
    <col min="10" max="12" width="11.5703125" style="5" customWidth="1"/>
    <col min="13" max="13" width="11.5703125" style="142" customWidth="1"/>
    <col min="14" max="21" width="11.5703125" style="147" hidden="1" customWidth="1"/>
    <col min="22" max="22" width="11.5703125" style="142"/>
    <col min="23" max="16384" width="11.5703125" style="5"/>
  </cols>
  <sheetData>
    <row r="1" spans="1:21" ht="18" customHeight="1" x14ac:dyDescent="0.25">
      <c r="A1" s="14"/>
      <c r="I1" s="142"/>
      <c r="J1" s="142"/>
      <c r="K1" s="142"/>
      <c r="L1" s="142"/>
    </row>
    <row r="2" spans="1:21" ht="18" customHeight="1" x14ac:dyDescent="0.25">
      <c r="A2" s="12" t="s">
        <v>165</v>
      </c>
      <c r="B2" s="19"/>
      <c r="C2" s="19"/>
      <c r="I2" s="142"/>
      <c r="J2" s="142"/>
      <c r="K2" s="142"/>
      <c r="L2" s="142"/>
    </row>
    <row r="3" spans="1:21" ht="18" x14ac:dyDescent="0.25">
      <c r="A3" s="16" t="s">
        <v>0</v>
      </c>
      <c r="B3" s="158">
        <v>2020</v>
      </c>
      <c r="C3" s="18"/>
      <c r="D3" s="15" t="s">
        <v>121</v>
      </c>
      <c r="E3" s="20"/>
      <c r="G3" s="196" t="str">
        <f>'DBE N'!O3</f>
        <v/>
      </c>
      <c r="H3" s="196"/>
      <c r="I3" s="196"/>
      <c r="J3" s="196"/>
      <c r="K3" s="143"/>
      <c r="L3" s="143"/>
      <c r="M3" s="143"/>
    </row>
    <row r="4" spans="1:21" ht="15" customHeight="1" x14ac:dyDescent="0.25">
      <c r="A4" s="136" t="s">
        <v>166</v>
      </c>
      <c r="B4" s="136"/>
      <c r="D4" s="17" t="s">
        <v>10</v>
      </c>
      <c r="G4" s="197" t="str">
        <f>'DBE N'!O4</f>
        <v/>
      </c>
      <c r="H4" s="197"/>
      <c r="I4" s="197"/>
      <c r="J4" s="197"/>
      <c r="K4" s="143"/>
      <c r="L4" s="143"/>
      <c r="M4" s="143"/>
    </row>
    <row r="5" spans="1:21" ht="14.25" customHeight="1" x14ac:dyDescent="0.25">
      <c r="A5" s="137"/>
      <c r="B5" s="137"/>
      <c r="D5" s="15" t="s">
        <v>8</v>
      </c>
      <c r="F5" s="21"/>
      <c r="H5" s="198" t="str">
        <f>'DBE N'!O5</f>
        <v/>
      </c>
      <c r="I5" s="198"/>
      <c r="J5" s="198"/>
      <c r="K5" s="144"/>
      <c r="L5" s="144"/>
      <c r="M5" s="145"/>
    </row>
    <row r="6" spans="1:21" ht="36" customHeight="1" x14ac:dyDescent="0.25">
      <c r="A6" s="192" t="s">
        <v>167</v>
      </c>
      <c r="B6" s="192"/>
      <c r="C6" s="139"/>
      <c r="D6" s="140" t="str">
        <f>IF(P10+T10=0,"",P10+T10)</f>
        <v/>
      </c>
      <c r="F6" s="13"/>
      <c r="G6" s="206" t="s">
        <v>188</v>
      </c>
      <c r="I6" s="13"/>
      <c r="J6" s="13"/>
      <c r="K6" s="13"/>
      <c r="L6" s="13"/>
      <c r="M6" s="13"/>
    </row>
    <row r="7" spans="1:21" ht="18.75" customHeight="1" x14ac:dyDescent="0.25">
      <c r="A7" s="138" t="s">
        <v>183</v>
      </c>
      <c r="B7" s="139"/>
      <c r="C7" s="139"/>
      <c r="E7" s="140" t="str">
        <f>IF(Q10+U10=0,"",Q10+U10)</f>
        <v/>
      </c>
      <c r="F7" s="193" t="s">
        <v>170</v>
      </c>
      <c r="G7" s="193"/>
      <c r="H7" s="193"/>
      <c r="I7" s="193"/>
      <c r="J7" s="193"/>
      <c r="K7" s="193"/>
      <c r="L7" s="193"/>
      <c r="M7" s="193"/>
      <c r="N7" s="148"/>
    </row>
    <row r="8" spans="1:21" ht="26.25" customHeight="1" x14ac:dyDescent="0.25">
      <c r="A8" s="195" t="s">
        <v>168</v>
      </c>
      <c r="B8" s="195"/>
      <c r="C8" s="195"/>
      <c r="D8" s="5">
        <v>0</v>
      </c>
      <c r="E8" s="141">
        <v>0</v>
      </c>
      <c r="F8" s="194"/>
      <c r="G8" s="194"/>
      <c r="H8" s="194"/>
      <c r="I8" s="194"/>
      <c r="J8" s="194"/>
      <c r="K8" s="194"/>
      <c r="L8" s="194"/>
      <c r="M8" s="194"/>
      <c r="N8" s="148"/>
    </row>
    <row r="9" spans="1:21" ht="14.45" customHeight="1" x14ac:dyDescent="0.25">
      <c r="A9" s="180" t="s">
        <v>2</v>
      </c>
      <c r="B9" s="169" t="s">
        <v>3</v>
      </c>
      <c r="C9" s="169" t="s">
        <v>15</v>
      </c>
      <c r="D9" s="169" t="s">
        <v>169</v>
      </c>
      <c r="E9" s="169" t="s">
        <v>117</v>
      </c>
      <c r="F9" s="169" t="s">
        <v>171</v>
      </c>
      <c r="G9" s="169" t="s">
        <v>172</v>
      </c>
      <c r="H9" s="169" t="s">
        <v>173</v>
      </c>
      <c r="I9" s="169" t="s">
        <v>184</v>
      </c>
      <c r="J9" s="169" t="s">
        <v>174</v>
      </c>
      <c r="K9" s="169" t="s">
        <v>175</v>
      </c>
      <c r="L9" s="169" t="s">
        <v>176</v>
      </c>
      <c r="M9" s="169" t="s">
        <v>185</v>
      </c>
      <c r="N9" s="148"/>
    </row>
    <row r="10" spans="1:21" ht="15" customHeight="1" x14ac:dyDescent="0.25">
      <c r="A10" s="181"/>
      <c r="B10" s="173"/>
      <c r="C10" s="173"/>
      <c r="D10" s="173"/>
      <c r="E10" s="173"/>
      <c r="F10" s="173"/>
      <c r="G10" s="173"/>
      <c r="H10" s="173"/>
      <c r="I10" s="173"/>
      <c r="J10" s="173"/>
      <c r="K10" s="173"/>
      <c r="L10" s="173"/>
      <c r="M10" s="173"/>
      <c r="N10" s="148"/>
      <c r="P10" s="147">
        <f>SUM(P13:P1018)</f>
        <v>0</v>
      </c>
      <c r="Q10" s="147">
        <f>SUM(Q13:Q1018)</f>
        <v>0</v>
      </c>
      <c r="T10" s="147">
        <f>SUM(T13:T1018)</f>
        <v>0</v>
      </c>
      <c r="U10" s="147">
        <f>SUM(U13:U1018)</f>
        <v>0</v>
      </c>
    </row>
    <row r="11" spans="1:21" ht="38.450000000000003" customHeight="1" x14ac:dyDescent="0.25">
      <c r="A11" s="181"/>
      <c r="B11" s="173"/>
      <c r="C11" s="173" t="s">
        <v>16</v>
      </c>
      <c r="D11" s="173"/>
      <c r="E11" s="173"/>
      <c r="F11" s="173"/>
      <c r="G11" s="173"/>
      <c r="H11" s="173"/>
      <c r="I11" s="173"/>
      <c r="J11" s="173"/>
      <c r="K11" s="173"/>
      <c r="L11" s="173"/>
      <c r="M11" s="173"/>
      <c r="N11" s="148" t="s">
        <v>54</v>
      </c>
      <c r="O11" s="147" t="s">
        <v>55</v>
      </c>
      <c r="P11" s="147" t="s">
        <v>177</v>
      </c>
      <c r="Q11" s="147" t="s">
        <v>178</v>
      </c>
      <c r="R11" s="147" t="s">
        <v>179</v>
      </c>
      <c r="S11" s="147" t="s">
        <v>180</v>
      </c>
      <c r="T11" s="147" t="s">
        <v>181</v>
      </c>
      <c r="U11" s="147" t="s">
        <v>182</v>
      </c>
    </row>
    <row r="12" spans="1:21" ht="15" customHeight="1" x14ac:dyDescent="0.25">
      <c r="A12" s="182"/>
      <c r="B12" s="183"/>
      <c r="C12" s="183"/>
      <c r="D12" s="183"/>
      <c r="E12" s="183"/>
      <c r="F12" s="183"/>
      <c r="G12" s="183"/>
      <c r="H12" s="183"/>
      <c r="I12" s="183"/>
      <c r="J12" s="183"/>
      <c r="K12" s="183"/>
      <c r="L12" s="183"/>
      <c r="M12" s="183"/>
      <c r="N12" s="148"/>
    </row>
    <row r="13" spans="1:21" x14ac:dyDescent="0.25">
      <c r="A13" s="48" t="str">
        <f>IF('DBE N'!A13="","",'DBE N'!A13)</f>
        <v/>
      </c>
      <c r="B13" s="48" t="str">
        <f>IF('DBE N'!B13="","",'DBE N'!B13)</f>
        <v/>
      </c>
      <c r="C13" s="96" t="str">
        <f>IF('DBE N'!C13="","",'DBE N'!C13)</f>
        <v/>
      </c>
      <c r="D13" s="61" t="str">
        <f>'DBE N'!N13</f>
        <v/>
      </c>
      <c r="E13" s="50" t="str">
        <f>'DBE P'!I10</f>
        <v/>
      </c>
      <c r="F13" s="49"/>
      <c r="G13" s="67"/>
      <c r="H13" s="52" t="str">
        <f t="shared" ref="H13:H70" si="0">IFERROR(IF(F13="","",G13*N13),"")</f>
        <v/>
      </c>
      <c r="I13" s="52" t="str">
        <f t="shared" ref="I13:I70" si="1">IFERROR(G13*O13,"")</f>
        <v/>
      </c>
      <c r="J13" s="49"/>
      <c r="K13" s="149"/>
      <c r="L13" s="25" t="str">
        <f t="shared" ref="L13:L71" si="2">IFERROR(IF(J13="","",K13*R13),"")</f>
        <v/>
      </c>
      <c r="M13" s="146" t="str">
        <f t="shared" ref="M13:M71" si="3">IFERROR(IF(J13="","",K13*S13),"")</f>
        <v/>
      </c>
      <c r="N13" s="148" t="e">
        <f t="shared" ref="N13:N70" si="4">VLOOKUP(F13,Tab_org_Düng,8,FALSE)</f>
        <v>#N/A</v>
      </c>
      <c r="O13" s="147" t="e">
        <f t="shared" ref="O13:O70" si="5">VLOOKUP(F13,Tab_org_Düng,5,FALSE)</f>
        <v>#N/A</v>
      </c>
      <c r="P13" s="147">
        <f t="shared" ref="P13:P70" si="6">IFERROR(C13*H13,0)</f>
        <v>0</v>
      </c>
      <c r="Q13" s="147">
        <f t="shared" ref="Q13:Q71" si="7">IFERROR(C13*I13,0)</f>
        <v>0</v>
      </c>
      <c r="R13" s="147" t="e">
        <f t="shared" ref="R13:R70" si="8">VLOOKUP(J13,Tab_org_Düng,8,FALSE)</f>
        <v>#N/A</v>
      </c>
      <c r="S13" s="147" t="e">
        <f t="shared" ref="S13:S70" si="9">VLOOKUP(J13,Tab_org_Düng,5,FALSE)</f>
        <v>#N/A</v>
      </c>
      <c r="T13" s="147">
        <f t="shared" ref="T13:T71" si="10">IFERROR(C13*L13,0)</f>
        <v>0</v>
      </c>
      <c r="U13" s="147">
        <f t="shared" ref="U13:U71" si="11">IFERROR(C13*M13,0)</f>
        <v>0</v>
      </c>
    </row>
    <row r="14" spans="1:21" x14ac:dyDescent="0.25">
      <c r="A14" s="48" t="str">
        <f>IF('DBE N'!A14="","",'DBE N'!A14)</f>
        <v/>
      </c>
      <c r="B14" s="48" t="str">
        <f>IF('DBE N'!B14="","",'DBE N'!B14)</f>
        <v/>
      </c>
      <c r="C14" s="96" t="str">
        <f>IF('DBE N'!C14="","",'DBE N'!C14)</f>
        <v/>
      </c>
      <c r="D14" s="61" t="str">
        <f>'DBE N'!N14</f>
        <v/>
      </c>
      <c r="E14" s="50" t="str">
        <f>'DBE P'!I11</f>
        <v/>
      </c>
      <c r="F14" s="49"/>
      <c r="G14" s="67"/>
      <c r="H14" s="52" t="str">
        <f t="shared" si="0"/>
        <v/>
      </c>
      <c r="I14" s="52" t="str">
        <f t="shared" si="1"/>
        <v/>
      </c>
      <c r="J14" s="49"/>
      <c r="K14" s="149"/>
      <c r="L14" s="25" t="str">
        <f t="shared" si="2"/>
        <v/>
      </c>
      <c r="M14" s="146" t="str">
        <f t="shared" si="3"/>
        <v/>
      </c>
      <c r="N14" s="148" t="e">
        <f t="shared" si="4"/>
        <v>#N/A</v>
      </c>
      <c r="O14" s="147" t="e">
        <f t="shared" si="5"/>
        <v>#N/A</v>
      </c>
      <c r="P14" s="147">
        <f t="shared" si="6"/>
        <v>0</v>
      </c>
      <c r="Q14" s="147">
        <f t="shared" si="7"/>
        <v>0</v>
      </c>
      <c r="R14" s="147" t="e">
        <f t="shared" si="8"/>
        <v>#N/A</v>
      </c>
      <c r="S14" s="147" t="e">
        <f t="shared" si="9"/>
        <v>#N/A</v>
      </c>
      <c r="T14" s="147">
        <f t="shared" si="10"/>
        <v>0</v>
      </c>
      <c r="U14" s="147">
        <f t="shared" si="11"/>
        <v>0</v>
      </c>
    </row>
    <row r="15" spans="1:21" x14ac:dyDescent="0.25">
      <c r="A15" s="48" t="str">
        <f>IF('DBE N'!A15="","",'DBE N'!A15)</f>
        <v/>
      </c>
      <c r="B15" s="48" t="str">
        <f>IF('DBE N'!B15="","",'DBE N'!B15)</f>
        <v/>
      </c>
      <c r="C15" s="96" t="str">
        <f>IF('DBE N'!C15="","",'DBE N'!C15)</f>
        <v/>
      </c>
      <c r="D15" s="61" t="str">
        <f>'DBE N'!N15</f>
        <v/>
      </c>
      <c r="E15" s="50" t="str">
        <f>'DBE P'!I12</f>
        <v/>
      </c>
      <c r="F15" s="49"/>
      <c r="G15" s="67"/>
      <c r="H15" s="52" t="str">
        <f t="shared" si="0"/>
        <v/>
      </c>
      <c r="I15" s="52" t="str">
        <f t="shared" si="1"/>
        <v/>
      </c>
      <c r="J15" s="49"/>
      <c r="K15" s="149"/>
      <c r="L15" s="25" t="str">
        <f t="shared" si="2"/>
        <v/>
      </c>
      <c r="M15" s="146" t="str">
        <f t="shared" si="3"/>
        <v/>
      </c>
      <c r="N15" s="148" t="e">
        <f t="shared" si="4"/>
        <v>#N/A</v>
      </c>
      <c r="O15" s="147" t="e">
        <f t="shared" si="5"/>
        <v>#N/A</v>
      </c>
      <c r="P15" s="147">
        <f t="shared" si="6"/>
        <v>0</v>
      </c>
      <c r="Q15" s="147">
        <f t="shared" si="7"/>
        <v>0</v>
      </c>
      <c r="R15" s="147" t="e">
        <f t="shared" si="8"/>
        <v>#N/A</v>
      </c>
      <c r="S15" s="147" t="e">
        <f t="shared" si="9"/>
        <v>#N/A</v>
      </c>
      <c r="T15" s="147">
        <f t="shared" si="10"/>
        <v>0</v>
      </c>
      <c r="U15" s="147">
        <f t="shared" si="11"/>
        <v>0</v>
      </c>
    </row>
    <row r="16" spans="1:21" x14ac:dyDescent="0.25">
      <c r="A16" s="48" t="str">
        <f>IF('DBE N'!A16="","",'DBE N'!A16)</f>
        <v/>
      </c>
      <c r="B16" s="48" t="str">
        <f>IF('DBE N'!B16="","",'DBE N'!B16)</f>
        <v/>
      </c>
      <c r="C16" s="96" t="str">
        <f>IF('DBE N'!C16="","",'DBE N'!C16)</f>
        <v/>
      </c>
      <c r="D16" s="61" t="str">
        <f>'DBE N'!N16</f>
        <v/>
      </c>
      <c r="E16" s="50" t="str">
        <f>'DBE P'!I13</f>
        <v/>
      </c>
      <c r="F16" s="49"/>
      <c r="G16" s="67"/>
      <c r="H16" s="52" t="str">
        <f t="shared" si="0"/>
        <v/>
      </c>
      <c r="I16" s="52" t="str">
        <f t="shared" si="1"/>
        <v/>
      </c>
      <c r="J16" s="49"/>
      <c r="K16" s="149"/>
      <c r="L16" s="25" t="str">
        <f t="shared" si="2"/>
        <v/>
      </c>
      <c r="M16" s="146" t="str">
        <f t="shared" si="3"/>
        <v/>
      </c>
      <c r="N16" s="148" t="e">
        <f t="shared" si="4"/>
        <v>#N/A</v>
      </c>
      <c r="O16" s="147" t="e">
        <f t="shared" si="5"/>
        <v>#N/A</v>
      </c>
      <c r="P16" s="147">
        <f t="shared" si="6"/>
        <v>0</v>
      </c>
      <c r="Q16" s="147">
        <f t="shared" si="7"/>
        <v>0</v>
      </c>
      <c r="R16" s="147" t="e">
        <f t="shared" si="8"/>
        <v>#N/A</v>
      </c>
      <c r="S16" s="147" t="e">
        <f t="shared" si="9"/>
        <v>#N/A</v>
      </c>
      <c r="T16" s="147">
        <f t="shared" si="10"/>
        <v>0</v>
      </c>
      <c r="U16" s="147">
        <f t="shared" si="11"/>
        <v>0</v>
      </c>
    </row>
    <row r="17" spans="1:21" x14ac:dyDescent="0.25">
      <c r="A17" s="48" t="str">
        <f>IF('DBE N'!A17="","",'DBE N'!A17)</f>
        <v/>
      </c>
      <c r="B17" s="48" t="str">
        <f>IF('DBE N'!B17="","",'DBE N'!B17)</f>
        <v/>
      </c>
      <c r="C17" s="96" t="str">
        <f>IF('DBE N'!C17="","",'DBE N'!C17)</f>
        <v/>
      </c>
      <c r="D17" s="61" t="str">
        <f>'DBE N'!N17</f>
        <v/>
      </c>
      <c r="E17" s="50" t="str">
        <f>'DBE P'!I14</f>
        <v/>
      </c>
      <c r="F17" s="49"/>
      <c r="G17" s="67"/>
      <c r="H17" s="52" t="str">
        <f t="shared" si="0"/>
        <v/>
      </c>
      <c r="I17" s="52" t="str">
        <f t="shared" si="1"/>
        <v/>
      </c>
      <c r="J17" s="49"/>
      <c r="K17" s="149"/>
      <c r="L17" s="25" t="str">
        <f t="shared" si="2"/>
        <v/>
      </c>
      <c r="M17" s="146" t="str">
        <f t="shared" si="3"/>
        <v/>
      </c>
      <c r="N17" s="148" t="e">
        <f t="shared" si="4"/>
        <v>#N/A</v>
      </c>
      <c r="O17" s="147" t="e">
        <f t="shared" si="5"/>
        <v>#N/A</v>
      </c>
      <c r="P17" s="147">
        <f t="shared" si="6"/>
        <v>0</v>
      </c>
      <c r="Q17" s="147">
        <f t="shared" si="7"/>
        <v>0</v>
      </c>
      <c r="R17" s="147" t="e">
        <f t="shared" si="8"/>
        <v>#N/A</v>
      </c>
      <c r="S17" s="147" t="e">
        <f t="shared" si="9"/>
        <v>#N/A</v>
      </c>
      <c r="T17" s="147">
        <f t="shared" si="10"/>
        <v>0</v>
      </c>
      <c r="U17" s="147">
        <f t="shared" si="11"/>
        <v>0</v>
      </c>
    </row>
    <row r="18" spans="1:21" x14ac:dyDescent="0.25">
      <c r="A18" s="48" t="str">
        <f>IF('DBE N'!A18="","",'DBE N'!A18)</f>
        <v/>
      </c>
      <c r="B18" s="48" t="str">
        <f>IF('DBE N'!B18="","",'DBE N'!B18)</f>
        <v/>
      </c>
      <c r="C18" s="96" t="str">
        <f>IF('DBE N'!C18="","",'DBE N'!C18)</f>
        <v/>
      </c>
      <c r="D18" s="61" t="str">
        <f>'DBE N'!N18</f>
        <v/>
      </c>
      <c r="E18" s="50" t="str">
        <f>'DBE P'!I15</f>
        <v/>
      </c>
      <c r="F18" s="49"/>
      <c r="G18" s="67"/>
      <c r="H18" s="52" t="str">
        <f t="shared" si="0"/>
        <v/>
      </c>
      <c r="I18" s="52" t="str">
        <f t="shared" si="1"/>
        <v/>
      </c>
      <c r="J18" s="49"/>
      <c r="K18" s="149"/>
      <c r="L18" s="25" t="str">
        <f t="shared" si="2"/>
        <v/>
      </c>
      <c r="M18" s="146" t="str">
        <f t="shared" si="3"/>
        <v/>
      </c>
      <c r="N18" s="148" t="e">
        <f t="shared" si="4"/>
        <v>#N/A</v>
      </c>
      <c r="O18" s="147" t="e">
        <f t="shared" si="5"/>
        <v>#N/A</v>
      </c>
      <c r="P18" s="147">
        <f t="shared" si="6"/>
        <v>0</v>
      </c>
      <c r="Q18" s="147">
        <f t="shared" si="7"/>
        <v>0</v>
      </c>
      <c r="R18" s="147" t="e">
        <f t="shared" si="8"/>
        <v>#N/A</v>
      </c>
      <c r="S18" s="147" t="e">
        <f t="shared" si="9"/>
        <v>#N/A</v>
      </c>
      <c r="T18" s="147">
        <f t="shared" si="10"/>
        <v>0</v>
      </c>
      <c r="U18" s="147">
        <f t="shared" si="11"/>
        <v>0</v>
      </c>
    </row>
    <row r="19" spans="1:21" x14ac:dyDescent="0.25">
      <c r="A19" s="48" t="str">
        <f>IF('DBE N'!A19="","",'DBE N'!A19)</f>
        <v/>
      </c>
      <c r="B19" s="48" t="str">
        <f>IF('DBE N'!B19="","",'DBE N'!B19)</f>
        <v/>
      </c>
      <c r="C19" s="96" t="str">
        <f>IF('DBE N'!C19="","",'DBE N'!C19)</f>
        <v/>
      </c>
      <c r="D19" s="61" t="str">
        <f>'DBE N'!N19</f>
        <v/>
      </c>
      <c r="E19" s="50" t="str">
        <f>'DBE P'!I16</f>
        <v/>
      </c>
      <c r="F19" s="49"/>
      <c r="G19" s="67"/>
      <c r="H19" s="52" t="str">
        <f t="shared" si="0"/>
        <v/>
      </c>
      <c r="I19" s="52" t="str">
        <f t="shared" si="1"/>
        <v/>
      </c>
      <c r="J19" s="49"/>
      <c r="K19" s="149"/>
      <c r="L19" s="25" t="str">
        <f t="shared" si="2"/>
        <v/>
      </c>
      <c r="M19" s="146" t="str">
        <f t="shared" si="3"/>
        <v/>
      </c>
      <c r="N19" s="148" t="e">
        <f t="shared" si="4"/>
        <v>#N/A</v>
      </c>
      <c r="O19" s="147" t="e">
        <f t="shared" si="5"/>
        <v>#N/A</v>
      </c>
      <c r="P19" s="147">
        <f t="shared" si="6"/>
        <v>0</v>
      </c>
      <c r="Q19" s="147">
        <f t="shared" si="7"/>
        <v>0</v>
      </c>
      <c r="R19" s="147" t="e">
        <f t="shared" si="8"/>
        <v>#N/A</v>
      </c>
      <c r="S19" s="147" t="e">
        <f t="shared" si="9"/>
        <v>#N/A</v>
      </c>
      <c r="T19" s="147">
        <f t="shared" si="10"/>
        <v>0</v>
      </c>
      <c r="U19" s="147">
        <f t="shared" si="11"/>
        <v>0</v>
      </c>
    </row>
    <row r="20" spans="1:21" x14ac:dyDescent="0.25">
      <c r="A20" s="48" t="str">
        <f>IF('DBE N'!A20="","",'DBE N'!A20)</f>
        <v/>
      </c>
      <c r="B20" s="48" t="str">
        <f>IF('DBE N'!B20="","",'DBE N'!B20)</f>
        <v/>
      </c>
      <c r="C20" s="96" t="str">
        <f>IF('DBE N'!C20="","",'DBE N'!C20)</f>
        <v/>
      </c>
      <c r="D20" s="61" t="str">
        <f>'DBE N'!N20</f>
        <v/>
      </c>
      <c r="E20" s="50" t="str">
        <f>'DBE P'!I17</f>
        <v/>
      </c>
      <c r="F20" s="49"/>
      <c r="G20" s="67"/>
      <c r="H20" s="52" t="str">
        <f t="shared" si="0"/>
        <v/>
      </c>
      <c r="I20" s="52" t="str">
        <f t="shared" si="1"/>
        <v/>
      </c>
      <c r="J20" s="49"/>
      <c r="K20" s="149"/>
      <c r="L20" s="25" t="str">
        <f t="shared" si="2"/>
        <v/>
      </c>
      <c r="M20" s="146" t="str">
        <f t="shared" si="3"/>
        <v/>
      </c>
      <c r="N20" s="148" t="e">
        <f t="shared" si="4"/>
        <v>#N/A</v>
      </c>
      <c r="O20" s="147" t="e">
        <f t="shared" si="5"/>
        <v>#N/A</v>
      </c>
      <c r="P20" s="147">
        <f t="shared" si="6"/>
        <v>0</v>
      </c>
      <c r="Q20" s="147">
        <f t="shared" si="7"/>
        <v>0</v>
      </c>
      <c r="R20" s="147" t="e">
        <f t="shared" si="8"/>
        <v>#N/A</v>
      </c>
      <c r="S20" s="147" t="e">
        <f t="shared" si="9"/>
        <v>#N/A</v>
      </c>
      <c r="T20" s="147">
        <f t="shared" si="10"/>
        <v>0</v>
      </c>
      <c r="U20" s="147">
        <f t="shared" si="11"/>
        <v>0</v>
      </c>
    </row>
    <row r="21" spans="1:21" x14ac:dyDescent="0.25">
      <c r="A21" s="48" t="str">
        <f>IF('DBE N'!A21="","",'DBE N'!A21)</f>
        <v/>
      </c>
      <c r="B21" s="48" t="str">
        <f>IF('DBE N'!B21="","",'DBE N'!B21)</f>
        <v/>
      </c>
      <c r="C21" s="96" t="str">
        <f>IF('DBE N'!C21="","",'DBE N'!C21)</f>
        <v/>
      </c>
      <c r="D21" s="61" t="str">
        <f>'DBE N'!N21</f>
        <v/>
      </c>
      <c r="E21" s="50" t="str">
        <f>'DBE P'!I18</f>
        <v/>
      </c>
      <c r="F21" s="49"/>
      <c r="G21" s="67"/>
      <c r="H21" s="52" t="str">
        <f t="shared" si="0"/>
        <v/>
      </c>
      <c r="I21" s="52" t="str">
        <f t="shared" si="1"/>
        <v/>
      </c>
      <c r="J21" s="49"/>
      <c r="K21" s="149"/>
      <c r="L21" s="25" t="str">
        <f t="shared" si="2"/>
        <v/>
      </c>
      <c r="M21" s="146" t="str">
        <f t="shared" si="3"/>
        <v/>
      </c>
      <c r="N21" s="148" t="e">
        <f t="shared" si="4"/>
        <v>#N/A</v>
      </c>
      <c r="O21" s="147" t="e">
        <f t="shared" si="5"/>
        <v>#N/A</v>
      </c>
      <c r="P21" s="147">
        <f t="shared" si="6"/>
        <v>0</v>
      </c>
      <c r="Q21" s="147">
        <f t="shared" si="7"/>
        <v>0</v>
      </c>
      <c r="R21" s="147" t="e">
        <f t="shared" si="8"/>
        <v>#N/A</v>
      </c>
      <c r="S21" s="147" t="e">
        <f t="shared" si="9"/>
        <v>#N/A</v>
      </c>
      <c r="T21" s="147">
        <f t="shared" si="10"/>
        <v>0</v>
      </c>
      <c r="U21" s="147">
        <f t="shared" si="11"/>
        <v>0</v>
      </c>
    </row>
    <row r="22" spans="1:21" x14ac:dyDescent="0.25">
      <c r="A22" s="48" t="str">
        <f>IF('DBE N'!A22="","",'DBE N'!A22)</f>
        <v/>
      </c>
      <c r="B22" s="48" t="str">
        <f>IF('DBE N'!B22="","",'DBE N'!B22)</f>
        <v/>
      </c>
      <c r="C22" s="96" t="str">
        <f>IF('DBE N'!C22="","",'DBE N'!C22)</f>
        <v/>
      </c>
      <c r="D22" s="61" t="str">
        <f>'DBE N'!N22</f>
        <v/>
      </c>
      <c r="E22" s="50" t="str">
        <f>'DBE P'!I19</f>
        <v/>
      </c>
      <c r="F22" s="49"/>
      <c r="G22" s="67"/>
      <c r="H22" s="52" t="str">
        <f t="shared" si="0"/>
        <v/>
      </c>
      <c r="I22" s="52" t="str">
        <f t="shared" si="1"/>
        <v/>
      </c>
      <c r="J22" s="49"/>
      <c r="K22" s="149"/>
      <c r="L22" s="25" t="str">
        <f t="shared" si="2"/>
        <v/>
      </c>
      <c r="M22" s="146" t="str">
        <f t="shared" si="3"/>
        <v/>
      </c>
      <c r="N22" s="148" t="e">
        <f t="shared" si="4"/>
        <v>#N/A</v>
      </c>
      <c r="O22" s="147" t="e">
        <f t="shared" si="5"/>
        <v>#N/A</v>
      </c>
      <c r="P22" s="147">
        <f t="shared" si="6"/>
        <v>0</v>
      </c>
      <c r="Q22" s="147">
        <f t="shared" si="7"/>
        <v>0</v>
      </c>
      <c r="R22" s="147" t="e">
        <f t="shared" si="8"/>
        <v>#N/A</v>
      </c>
      <c r="S22" s="147" t="e">
        <f t="shared" si="9"/>
        <v>#N/A</v>
      </c>
      <c r="T22" s="147">
        <f t="shared" si="10"/>
        <v>0</v>
      </c>
      <c r="U22" s="147">
        <f t="shared" si="11"/>
        <v>0</v>
      </c>
    </row>
    <row r="23" spans="1:21" x14ac:dyDescent="0.25">
      <c r="A23" s="48" t="str">
        <f>IF('DBE N'!A23="","",'DBE N'!A23)</f>
        <v/>
      </c>
      <c r="B23" s="48" t="str">
        <f>IF('DBE N'!B23="","",'DBE N'!B23)</f>
        <v/>
      </c>
      <c r="C23" s="96" t="str">
        <f>IF('DBE N'!C23="","",'DBE N'!C23)</f>
        <v/>
      </c>
      <c r="D23" s="61" t="str">
        <f>'DBE N'!N23</f>
        <v/>
      </c>
      <c r="E23" s="50" t="str">
        <f>'DBE P'!I20</f>
        <v/>
      </c>
      <c r="F23" s="49"/>
      <c r="G23" s="67"/>
      <c r="H23" s="52" t="str">
        <f t="shared" si="0"/>
        <v/>
      </c>
      <c r="I23" s="52" t="str">
        <f t="shared" si="1"/>
        <v/>
      </c>
      <c r="J23" s="49"/>
      <c r="K23" s="149"/>
      <c r="L23" s="25" t="str">
        <f t="shared" si="2"/>
        <v/>
      </c>
      <c r="M23" s="146" t="str">
        <f t="shared" si="3"/>
        <v/>
      </c>
      <c r="N23" s="148" t="e">
        <f t="shared" si="4"/>
        <v>#N/A</v>
      </c>
      <c r="O23" s="147" t="e">
        <f t="shared" si="5"/>
        <v>#N/A</v>
      </c>
      <c r="P23" s="147">
        <f t="shared" si="6"/>
        <v>0</v>
      </c>
      <c r="Q23" s="147">
        <f t="shared" si="7"/>
        <v>0</v>
      </c>
      <c r="R23" s="147" t="e">
        <f t="shared" si="8"/>
        <v>#N/A</v>
      </c>
      <c r="S23" s="147" t="e">
        <f t="shared" si="9"/>
        <v>#N/A</v>
      </c>
      <c r="T23" s="147">
        <f t="shared" si="10"/>
        <v>0</v>
      </c>
      <c r="U23" s="147">
        <f t="shared" si="11"/>
        <v>0</v>
      </c>
    </row>
    <row r="24" spans="1:21" x14ac:dyDescent="0.25">
      <c r="A24" s="48" t="str">
        <f>IF('DBE N'!A24="","",'DBE N'!A24)</f>
        <v/>
      </c>
      <c r="B24" s="48" t="str">
        <f>IF('DBE N'!B24="","",'DBE N'!B24)</f>
        <v/>
      </c>
      <c r="C24" s="96" t="str">
        <f>IF('DBE N'!C24="","",'DBE N'!C24)</f>
        <v/>
      </c>
      <c r="D24" s="61" t="str">
        <f>'DBE N'!N24</f>
        <v/>
      </c>
      <c r="E24" s="50" t="str">
        <f>'DBE P'!I21</f>
        <v/>
      </c>
      <c r="F24" s="49"/>
      <c r="G24" s="67"/>
      <c r="H24" s="52" t="str">
        <f t="shared" si="0"/>
        <v/>
      </c>
      <c r="I24" s="52" t="str">
        <f t="shared" si="1"/>
        <v/>
      </c>
      <c r="J24" s="49"/>
      <c r="K24" s="149"/>
      <c r="L24" s="25" t="str">
        <f t="shared" si="2"/>
        <v/>
      </c>
      <c r="M24" s="146" t="str">
        <f t="shared" si="3"/>
        <v/>
      </c>
      <c r="N24" s="148" t="e">
        <f t="shared" si="4"/>
        <v>#N/A</v>
      </c>
      <c r="O24" s="147" t="e">
        <f t="shared" si="5"/>
        <v>#N/A</v>
      </c>
      <c r="P24" s="147">
        <f t="shared" si="6"/>
        <v>0</v>
      </c>
      <c r="Q24" s="147">
        <f t="shared" si="7"/>
        <v>0</v>
      </c>
      <c r="R24" s="147" t="e">
        <f t="shared" si="8"/>
        <v>#N/A</v>
      </c>
      <c r="S24" s="147" t="e">
        <f t="shared" si="9"/>
        <v>#N/A</v>
      </c>
      <c r="T24" s="147">
        <f t="shared" si="10"/>
        <v>0</v>
      </c>
      <c r="U24" s="147">
        <f t="shared" si="11"/>
        <v>0</v>
      </c>
    </row>
    <row r="25" spans="1:21" x14ac:dyDescent="0.25">
      <c r="A25" s="48" t="str">
        <f>IF('DBE N'!A25="","",'DBE N'!A25)</f>
        <v/>
      </c>
      <c r="B25" s="48" t="str">
        <f>IF('DBE N'!B25="","",'DBE N'!B25)</f>
        <v/>
      </c>
      <c r="C25" s="96" t="str">
        <f>IF('DBE N'!C25="","",'DBE N'!C25)</f>
        <v/>
      </c>
      <c r="D25" s="61" t="str">
        <f>'DBE N'!N25</f>
        <v/>
      </c>
      <c r="E25" s="50" t="str">
        <f>'DBE P'!I22</f>
        <v/>
      </c>
      <c r="F25" s="49"/>
      <c r="G25" s="67"/>
      <c r="H25" s="52" t="str">
        <f t="shared" si="0"/>
        <v/>
      </c>
      <c r="I25" s="52" t="str">
        <f t="shared" si="1"/>
        <v/>
      </c>
      <c r="J25" s="49"/>
      <c r="K25" s="149"/>
      <c r="L25" s="25" t="str">
        <f t="shared" si="2"/>
        <v/>
      </c>
      <c r="M25" s="146" t="str">
        <f t="shared" si="3"/>
        <v/>
      </c>
      <c r="N25" s="148" t="e">
        <f t="shared" si="4"/>
        <v>#N/A</v>
      </c>
      <c r="O25" s="147" t="e">
        <f t="shared" si="5"/>
        <v>#N/A</v>
      </c>
      <c r="P25" s="147">
        <f t="shared" si="6"/>
        <v>0</v>
      </c>
      <c r="Q25" s="147">
        <f t="shared" si="7"/>
        <v>0</v>
      </c>
      <c r="R25" s="147" t="e">
        <f t="shared" si="8"/>
        <v>#N/A</v>
      </c>
      <c r="S25" s="147" t="e">
        <f t="shared" si="9"/>
        <v>#N/A</v>
      </c>
      <c r="T25" s="147">
        <f t="shared" si="10"/>
        <v>0</v>
      </c>
      <c r="U25" s="147">
        <f t="shared" si="11"/>
        <v>0</v>
      </c>
    </row>
    <row r="26" spans="1:21" x14ac:dyDescent="0.25">
      <c r="A26" s="48" t="str">
        <f>IF('DBE N'!A26="","",'DBE N'!A26)</f>
        <v/>
      </c>
      <c r="B26" s="48" t="str">
        <f>IF('DBE N'!B26="","",'DBE N'!B26)</f>
        <v/>
      </c>
      <c r="C26" s="96" t="str">
        <f>IF('DBE N'!C26="","",'DBE N'!C26)</f>
        <v/>
      </c>
      <c r="D26" s="61" t="str">
        <f>'DBE N'!N26</f>
        <v/>
      </c>
      <c r="E26" s="50" t="str">
        <f>'DBE P'!I23</f>
        <v/>
      </c>
      <c r="F26" s="49"/>
      <c r="G26" s="67"/>
      <c r="H26" s="52" t="str">
        <f t="shared" si="0"/>
        <v/>
      </c>
      <c r="I26" s="52" t="str">
        <f t="shared" si="1"/>
        <v/>
      </c>
      <c r="J26" s="49"/>
      <c r="K26" s="149"/>
      <c r="L26" s="25" t="str">
        <f t="shared" si="2"/>
        <v/>
      </c>
      <c r="M26" s="146" t="str">
        <f t="shared" si="3"/>
        <v/>
      </c>
      <c r="N26" s="148" t="e">
        <f t="shared" si="4"/>
        <v>#N/A</v>
      </c>
      <c r="O26" s="147" t="e">
        <f t="shared" si="5"/>
        <v>#N/A</v>
      </c>
      <c r="P26" s="147">
        <f t="shared" si="6"/>
        <v>0</v>
      </c>
      <c r="Q26" s="147">
        <f t="shared" si="7"/>
        <v>0</v>
      </c>
      <c r="R26" s="147" t="e">
        <f t="shared" si="8"/>
        <v>#N/A</v>
      </c>
      <c r="S26" s="147" t="e">
        <f t="shared" si="9"/>
        <v>#N/A</v>
      </c>
      <c r="T26" s="147">
        <f t="shared" si="10"/>
        <v>0</v>
      </c>
      <c r="U26" s="147">
        <f t="shared" si="11"/>
        <v>0</v>
      </c>
    </row>
    <row r="27" spans="1:21" x14ac:dyDescent="0.25">
      <c r="A27" s="48" t="str">
        <f>IF('DBE N'!A27="","",'DBE N'!A27)</f>
        <v/>
      </c>
      <c r="B27" s="48" t="str">
        <f>IF('DBE N'!B27="","",'DBE N'!B27)</f>
        <v/>
      </c>
      <c r="C27" s="96" t="str">
        <f>IF('DBE N'!C27="","",'DBE N'!C27)</f>
        <v/>
      </c>
      <c r="D27" s="61" t="str">
        <f>'DBE N'!N27</f>
        <v/>
      </c>
      <c r="E27" s="50" t="str">
        <f>'DBE P'!I24</f>
        <v/>
      </c>
      <c r="F27" s="49"/>
      <c r="G27" s="67"/>
      <c r="H27" s="52" t="str">
        <f t="shared" si="0"/>
        <v/>
      </c>
      <c r="I27" s="52" t="str">
        <f t="shared" si="1"/>
        <v/>
      </c>
      <c r="J27" s="49"/>
      <c r="K27" s="149"/>
      <c r="L27" s="25" t="str">
        <f t="shared" si="2"/>
        <v/>
      </c>
      <c r="M27" s="146" t="str">
        <f t="shared" si="3"/>
        <v/>
      </c>
      <c r="N27" s="148" t="e">
        <f t="shared" si="4"/>
        <v>#N/A</v>
      </c>
      <c r="O27" s="147" t="e">
        <f t="shared" si="5"/>
        <v>#N/A</v>
      </c>
      <c r="P27" s="147">
        <f t="shared" si="6"/>
        <v>0</v>
      </c>
      <c r="Q27" s="147">
        <f t="shared" si="7"/>
        <v>0</v>
      </c>
      <c r="R27" s="147" t="e">
        <f t="shared" si="8"/>
        <v>#N/A</v>
      </c>
      <c r="S27" s="147" t="e">
        <f t="shared" si="9"/>
        <v>#N/A</v>
      </c>
      <c r="T27" s="147">
        <f t="shared" si="10"/>
        <v>0</v>
      </c>
      <c r="U27" s="147">
        <f t="shared" si="11"/>
        <v>0</v>
      </c>
    </row>
    <row r="28" spans="1:21" x14ac:dyDescent="0.25">
      <c r="A28" s="48" t="str">
        <f>IF('DBE N'!A28="","",'DBE N'!A28)</f>
        <v/>
      </c>
      <c r="B28" s="48" t="str">
        <f>IF('DBE N'!B28="","",'DBE N'!B28)</f>
        <v/>
      </c>
      <c r="C28" s="96" t="str">
        <f>IF('DBE N'!C28="","",'DBE N'!C28)</f>
        <v/>
      </c>
      <c r="D28" s="61" t="str">
        <f>'DBE N'!N28</f>
        <v/>
      </c>
      <c r="E28" s="50" t="str">
        <f>'DBE P'!I25</f>
        <v/>
      </c>
      <c r="F28" s="49"/>
      <c r="G28" s="67"/>
      <c r="H28" s="52" t="str">
        <f t="shared" si="0"/>
        <v/>
      </c>
      <c r="I28" s="52" t="str">
        <f t="shared" si="1"/>
        <v/>
      </c>
      <c r="J28" s="49"/>
      <c r="K28" s="149"/>
      <c r="L28" s="25" t="str">
        <f t="shared" si="2"/>
        <v/>
      </c>
      <c r="M28" s="146" t="str">
        <f t="shared" si="3"/>
        <v/>
      </c>
      <c r="N28" s="148" t="e">
        <f t="shared" si="4"/>
        <v>#N/A</v>
      </c>
      <c r="O28" s="147" t="e">
        <f t="shared" si="5"/>
        <v>#N/A</v>
      </c>
      <c r="P28" s="147">
        <f t="shared" si="6"/>
        <v>0</v>
      </c>
      <c r="Q28" s="147">
        <f t="shared" si="7"/>
        <v>0</v>
      </c>
      <c r="R28" s="147" t="e">
        <f t="shared" si="8"/>
        <v>#N/A</v>
      </c>
      <c r="S28" s="147" t="e">
        <f t="shared" si="9"/>
        <v>#N/A</v>
      </c>
      <c r="T28" s="147">
        <f t="shared" si="10"/>
        <v>0</v>
      </c>
      <c r="U28" s="147">
        <f t="shared" si="11"/>
        <v>0</v>
      </c>
    </row>
    <row r="29" spans="1:21" x14ac:dyDescent="0.25">
      <c r="A29" s="48" t="str">
        <f>IF('DBE N'!A29="","",'DBE N'!A29)</f>
        <v/>
      </c>
      <c r="B29" s="48" t="str">
        <f>IF('DBE N'!B29="","",'DBE N'!B29)</f>
        <v/>
      </c>
      <c r="C29" s="96" t="str">
        <f>IF('DBE N'!C29="","",'DBE N'!C29)</f>
        <v/>
      </c>
      <c r="D29" s="61" t="str">
        <f>'DBE N'!N29</f>
        <v/>
      </c>
      <c r="E29" s="50" t="str">
        <f>'DBE P'!I26</f>
        <v/>
      </c>
      <c r="F29" s="49"/>
      <c r="G29" s="67"/>
      <c r="H29" s="52" t="str">
        <f t="shared" si="0"/>
        <v/>
      </c>
      <c r="I29" s="52" t="str">
        <f t="shared" si="1"/>
        <v/>
      </c>
      <c r="J29" s="49"/>
      <c r="K29" s="149"/>
      <c r="L29" s="25" t="str">
        <f t="shared" si="2"/>
        <v/>
      </c>
      <c r="M29" s="146" t="str">
        <f t="shared" si="3"/>
        <v/>
      </c>
      <c r="N29" s="148" t="e">
        <f t="shared" si="4"/>
        <v>#N/A</v>
      </c>
      <c r="O29" s="147" t="e">
        <f t="shared" si="5"/>
        <v>#N/A</v>
      </c>
      <c r="P29" s="147">
        <f t="shared" si="6"/>
        <v>0</v>
      </c>
      <c r="Q29" s="147">
        <f t="shared" si="7"/>
        <v>0</v>
      </c>
      <c r="R29" s="147" t="e">
        <f t="shared" si="8"/>
        <v>#N/A</v>
      </c>
      <c r="S29" s="147" t="e">
        <f t="shared" si="9"/>
        <v>#N/A</v>
      </c>
      <c r="T29" s="147">
        <f t="shared" si="10"/>
        <v>0</v>
      </c>
      <c r="U29" s="147">
        <f t="shared" si="11"/>
        <v>0</v>
      </c>
    </row>
    <row r="30" spans="1:21" x14ac:dyDescent="0.25">
      <c r="A30" s="48" t="str">
        <f>IF('DBE N'!A30="","",'DBE N'!A30)</f>
        <v/>
      </c>
      <c r="B30" s="48" t="str">
        <f>IF('DBE N'!B30="","",'DBE N'!B30)</f>
        <v/>
      </c>
      <c r="C30" s="96" t="str">
        <f>IF('DBE N'!C30="","",'DBE N'!C30)</f>
        <v/>
      </c>
      <c r="D30" s="61" t="str">
        <f>'DBE N'!N30</f>
        <v/>
      </c>
      <c r="E30" s="50" t="str">
        <f>'DBE P'!I27</f>
        <v/>
      </c>
      <c r="F30" s="49"/>
      <c r="G30" s="67"/>
      <c r="H30" s="52" t="str">
        <f t="shared" si="0"/>
        <v/>
      </c>
      <c r="I30" s="52" t="str">
        <f t="shared" si="1"/>
        <v/>
      </c>
      <c r="J30" s="49"/>
      <c r="K30" s="149"/>
      <c r="L30" s="25" t="str">
        <f t="shared" si="2"/>
        <v/>
      </c>
      <c r="M30" s="146" t="str">
        <f t="shared" si="3"/>
        <v/>
      </c>
      <c r="N30" s="148" t="e">
        <f t="shared" si="4"/>
        <v>#N/A</v>
      </c>
      <c r="O30" s="147" t="e">
        <f t="shared" si="5"/>
        <v>#N/A</v>
      </c>
      <c r="P30" s="147">
        <f t="shared" si="6"/>
        <v>0</v>
      </c>
      <c r="Q30" s="147">
        <f t="shared" si="7"/>
        <v>0</v>
      </c>
      <c r="R30" s="147" t="e">
        <f t="shared" si="8"/>
        <v>#N/A</v>
      </c>
      <c r="S30" s="147" t="e">
        <f t="shared" si="9"/>
        <v>#N/A</v>
      </c>
      <c r="T30" s="147">
        <f t="shared" si="10"/>
        <v>0</v>
      </c>
      <c r="U30" s="147">
        <f t="shared" si="11"/>
        <v>0</v>
      </c>
    </row>
    <row r="31" spans="1:21" x14ac:dyDescent="0.25">
      <c r="A31" s="48" t="str">
        <f>IF('DBE N'!A31="","",'DBE N'!A31)</f>
        <v/>
      </c>
      <c r="B31" s="48" t="str">
        <f>IF('DBE N'!B31="","",'DBE N'!B31)</f>
        <v/>
      </c>
      <c r="C31" s="96" t="str">
        <f>IF('DBE N'!C31="","",'DBE N'!C31)</f>
        <v/>
      </c>
      <c r="D31" s="61" t="str">
        <f>'DBE N'!N31</f>
        <v/>
      </c>
      <c r="E31" s="50" t="str">
        <f>'DBE P'!I28</f>
        <v/>
      </c>
      <c r="F31" s="49"/>
      <c r="G31" s="67"/>
      <c r="H31" s="52" t="str">
        <f t="shared" si="0"/>
        <v/>
      </c>
      <c r="I31" s="52" t="str">
        <f t="shared" si="1"/>
        <v/>
      </c>
      <c r="J31" s="49"/>
      <c r="K31" s="149"/>
      <c r="L31" s="25" t="str">
        <f t="shared" si="2"/>
        <v/>
      </c>
      <c r="M31" s="146" t="str">
        <f t="shared" si="3"/>
        <v/>
      </c>
      <c r="N31" s="148" t="e">
        <f t="shared" si="4"/>
        <v>#N/A</v>
      </c>
      <c r="O31" s="147" t="e">
        <f t="shared" si="5"/>
        <v>#N/A</v>
      </c>
      <c r="P31" s="147">
        <f t="shared" si="6"/>
        <v>0</v>
      </c>
      <c r="Q31" s="147">
        <f t="shared" si="7"/>
        <v>0</v>
      </c>
      <c r="R31" s="147" t="e">
        <f t="shared" si="8"/>
        <v>#N/A</v>
      </c>
      <c r="S31" s="147" t="e">
        <f t="shared" si="9"/>
        <v>#N/A</v>
      </c>
      <c r="T31" s="147">
        <f t="shared" si="10"/>
        <v>0</v>
      </c>
      <c r="U31" s="147">
        <f t="shared" si="11"/>
        <v>0</v>
      </c>
    </row>
    <row r="32" spans="1:21" x14ac:dyDescent="0.25">
      <c r="A32" s="48" t="str">
        <f>IF('DBE N'!A32="","",'DBE N'!A32)</f>
        <v/>
      </c>
      <c r="B32" s="48" t="str">
        <f>IF('DBE N'!B32="","",'DBE N'!B32)</f>
        <v/>
      </c>
      <c r="C32" s="96" t="str">
        <f>IF('DBE N'!C32="","",'DBE N'!C32)</f>
        <v/>
      </c>
      <c r="D32" s="61" t="str">
        <f>'DBE N'!N32</f>
        <v/>
      </c>
      <c r="E32" s="50" t="str">
        <f>'DBE P'!I29</f>
        <v/>
      </c>
      <c r="F32" s="49"/>
      <c r="G32" s="67"/>
      <c r="H32" s="52" t="str">
        <f t="shared" si="0"/>
        <v/>
      </c>
      <c r="I32" s="52" t="str">
        <f t="shared" si="1"/>
        <v/>
      </c>
      <c r="J32" s="49"/>
      <c r="K32" s="149"/>
      <c r="L32" s="25" t="str">
        <f t="shared" si="2"/>
        <v/>
      </c>
      <c r="M32" s="146" t="str">
        <f t="shared" si="3"/>
        <v/>
      </c>
      <c r="N32" s="148" t="e">
        <f t="shared" si="4"/>
        <v>#N/A</v>
      </c>
      <c r="O32" s="147" t="e">
        <f t="shared" si="5"/>
        <v>#N/A</v>
      </c>
      <c r="P32" s="147">
        <f t="shared" si="6"/>
        <v>0</v>
      </c>
      <c r="Q32" s="147">
        <f t="shared" si="7"/>
        <v>0</v>
      </c>
      <c r="R32" s="147" t="e">
        <f t="shared" si="8"/>
        <v>#N/A</v>
      </c>
      <c r="S32" s="147" t="e">
        <f t="shared" si="9"/>
        <v>#N/A</v>
      </c>
      <c r="T32" s="147">
        <f t="shared" si="10"/>
        <v>0</v>
      </c>
      <c r="U32" s="147">
        <f t="shared" si="11"/>
        <v>0</v>
      </c>
    </row>
    <row r="33" spans="1:21" x14ac:dyDescent="0.25">
      <c r="A33" s="48" t="str">
        <f>IF('DBE N'!A33="","",'DBE N'!A33)</f>
        <v/>
      </c>
      <c r="B33" s="48" t="str">
        <f>IF('DBE N'!B33="","",'DBE N'!B33)</f>
        <v/>
      </c>
      <c r="C33" s="96" t="str">
        <f>IF('DBE N'!C33="","",'DBE N'!C33)</f>
        <v/>
      </c>
      <c r="D33" s="61" t="str">
        <f>'DBE N'!N33</f>
        <v/>
      </c>
      <c r="E33" s="50" t="str">
        <f>'DBE P'!I30</f>
        <v/>
      </c>
      <c r="F33" s="49"/>
      <c r="G33" s="67"/>
      <c r="H33" s="52" t="str">
        <f t="shared" si="0"/>
        <v/>
      </c>
      <c r="I33" s="52" t="str">
        <f t="shared" si="1"/>
        <v/>
      </c>
      <c r="J33" s="49"/>
      <c r="K33" s="149"/>
      <c r="L33" s="25" t="str">
        <f t="shared" si="2"/>
        <v/>
      </c>
      <c r="M33" s="146" t="str">
        <f t="shared" si="3"/>
        <v/>
      </c>
      <c r="N33" s="148" t="e">
        <f t="shared" si="4"/>
        <v>#N/A</v>
      </c>
      <c r="O33" s="147" t="e">
        <f t="shared" si="5"/>
        <v>#N/A</v>
      </c>
      <c r="P33" s="147">
        <f t="shared" si="6"/>
        <v>0</v>
      </c>
      <c r="Q33" s="147">
        <f t="shared" si="7"/>
        <v>0</v>
      </c>
      <c r="R33" s="147" t="e">
        <f t="shared" si="8"/>
        <v>#N/A</v>
      </c>
      <c r="S33" s="147" t="e">
        <f t="shared" si="9"/>
        <v>#N/A</v>
      </c>
      <c r="T33" s="147">
        <f t="shared" si="10"/>
        <v>0</v>
      </c>
      <c r="U33" s="147">
        <f t="shared" si="11"/>
        <v>0</v>
      </c>
    </row>
    <row r="34" spans="1:21" x14ac:dyDescent="0.25">
      <c r="A34" s="48" t="str">
        <f>IF('DBE N'!A34="","",'DBE N'!A34)</f>
        <v/>
      </c>
      <c r="B34" s="48" t="str">
        <f>IF('DBE N'!B34="","",'DBE N'!B34)</f>
        <v/>
      </c>
      <c r="C34" s="96" t="str">
        <f>IF('DBE N'!C34="","",'DBE N'!C34)</f>
        <v/>
      </c>
      <c r="D34" s="61" t="str">
        <f>'DBE N'!N34</f>
        <v/>
      </c>
      <c r="E34" s="50" t="str">
        <f>'DBE P'!I31</f>
        <v/>
      </c>
      <c r="F34" s="49"/>
      <c r="G34" s="67"/>
      <c r="H34" s="52" t="str">
        <f t="shared" si="0"/>
        <v/>
      </c>
      <c r="I34" s="52" t="str">
        <f t="shared" si="1"/>
        <v/>
      </c>
      <c r="J34" s="49"/>
      <c r="K34" s="149"/>
      <c r="L34" s="25" t="str">
        <f t="shared" si="2"/>
        <v/>
      </c>
      <c r="M34" s="146" t="str">
        <f t="shared" si="3"/>
        <v/>
      </c>
      <c r="N34" s="148" t="e">
        <f t="shared" si="4"/>
        <v>#N/A</v>
      </c>
      <c r="O34" s="147" t="e">
        <f t="shared" si="5"/>
        <v>#N/A</v>
      </c>
      <c r="P34" s="147">
        <f t="shared" si="6"/>
        <v>0</v>
      </c>
      <c r="Q34" s="147">
        <f t="shared" si="7"/>
        <v>0</v>
      </c>
      <c r="R34" s="147" t="e">
        <f t="shared" si="8"/>
        <v>#N/A</v>
      </c>
      <c r="S34" s="147" t="e">
        <f t="shared" si="9"/>
        <v>#N/A</v>
      </c>
      <c r="T34" s="147">
        <f t="shared" si="10"/>
        <v>0</v>
      </c>
      <c r="U34" s="147">
        <f t="shared" si="11"/>
        <v>0</v>
      </c>
    </row>
    <row r="35" spans="1:21" x14ac:dyDescent="0.25">
      <c r="A35" s="48" t="str">
        <f>IF('DBE N'!A35="","",'DBE N'!A35)</f>
        <v/>
      </c>
      <c r="B35" s="48" t="str">
        <f>IF('DBE N'!B35="","",'DBE N'!B35)</f>
        <v/>
      </c>
      <c r="C35" s="96" t="str">
        <f>IF('DBE N'!C35="","",'DBE N'!C35)</f>
        <v/>
      </c>
      <c r="D35" s="61" t="str">
        <f>'DBE N'!N35</f>
        <v/>
      </c>
      <c r="E35" s="50" t="str">
        <f>'DBE P'!I32</f>
        <v/>
      </c>
      <c r="F35" s="49"/>
      <c r="G35" s="67"/>
      <c r="H35" s="52" t="str">
        <f t="shared" si="0"/>
        <v/>
      </c>
      <c r="I35" s="52" t="str">
        <f t="shared" si="1"/>
        <v/>
      </c>
      <c r="J35" s="49"/>
      <c r="K35" s="149"/>
      <c r="L35" s="25" t="str">
        <f t="shared" si="2"/>
        <v/>
      </c>
      <c r="M35" s="146" t="str">
        <f t="shared" si="3"/>
        <v/>
      </c>
      <c r="N35" s="148" t="e">
        <f t="shared" si="4"/>
        <v>#N/A</v>
      </c>
      <c r="O35" s="147" t="e">
        <f t="shared" si="5"/>
        <v>#N/A</v>
      </c>
      <c r="P35" s="147">
        <f t="shared" si="6"/>
        <v>0</v>
      </c>
      <c r="Q35" s="147">
        <f t="shared" si="7"/>
        <v>0</v>
      </c>
      <c r="R35" s="147" t="e">
        <f t="shared" si="8"/>
        <v>#N/A</v>
      </c>
      <c r="S35" s="147" t="e">
        <f t="shared" si="9"/>
        <v>#N/A</v>
      </c>
      <c r="T35" s="147">
        <f t="shared" si="10"/>
        <v>0</v>
      </c>
      <c r="U35" s="147">
        <f t="shared" si="11"/>
        <v>0</v>
      </c>
    </row>
    <row r="36" spans="1:21" x14ac:dyDescent="0.25">
      <c r="A36" s="48" t="str">
        <f>IF('DBE N'!A36="","",'DBE N'!A36)</f>
        <v/>
      </c>
      <c r="B36" s="48" t="str">
        <f>IF('DBE N'!B36="","",'DBE N'!B36)</f>
        <v/>
      </c>
      <c r="C36" s="96" t="str">
        <f>IF('DBE N'!C36="","",'DBE N'!C36)</f>
        <v/>
      </c>
      <c r="D36" s="61" t="str">
        <f>'DBE N'!N36</f>
        <v/>
      </c>
      <c r="E36" s="50" t="str">
        <f>'DBE P'!I33</f>
        <v/>
      </c>
      <c r="F36" s="49"/>
      <c r="G36" s="67"/>
      <c r="H36" s="52" t="str">
        <f t="shared" si="0"/>
        <v/>
      </c>
      <c r="I36" s="52" t="str">
        <f t="shared" si="1"/>
        <v/>
      </c>
      <c r="J36" s="49"/>
      <c r="K36" s="149"/>
      <c r="L36" s="25" t="str">
        <f t="shared" si="2"/>
        <v/>
      </c>
      <c r="M36" s="146" t="str">
        <f t="shared" si="3"/>
        <v/>
      </c>
      <c r="N36" s="148" t="e">
        <f t="shared" si="4"/>
        <v>#N/A</v>
      </c>
      <c r="O36" s="147" t="e">
        <f t="shared" si="5"/>
        <v>#N/A</v>
      </c>
      <c r="P36" s="147">
        <f t="shared" si="6"/>
        <v>0</v>
      </c>
      <c r="Q36" s="147">
        <f t="shared" si="7"/>
        <v>0</v>
      </c>
      <c r="R36" s="147" t="e">
        <f t="shared" si="8"/>
        <v>#N/A</v>
      </c>
      <c r="S36" s="147" t="e">
        <f t="shared" si="9"/>
        <v>#N/A</v>
      </c>
      <c r="T36" s="147">
        <f t="shared" si="10"/>
        <v>0</v>
      </c>
      <c r="U36" s="147">
        <f t="shared" si="11"/>
        <v>0</v>
      </c>
    </row>
    <row r="37" spans="1:21" x14ac:dyDescent="0.25">
      <c r="A37" s="48" t="str">
        <f>IF('DBE N'!A37="","",'DBE N'!A37)</f>
        <v/>
      </c>
      <c r="B37" s="48" t="str">
        <f>IF('DBE N'!B37="","",'DBE N'!B37)</f>
        <v/>
      </c>
      <c r="C37" s="96" t="str">
        <f>IF('DBE N'!C37="","",'DBE N'!C37)</f>
        <v/>
      </c>
      <c r="D37" s="61" t="str">
        <f>'DBE N'!N37</f>
        <v/>
      </c>
      <c r="E37" s="50" t="str">
        <f>'DBE P'!I34</f>
        <v/>
      </c>
      <c r="F37" s="49"/>
      <c r="G37" s="67"/>
      <c r="H37" s="52" t="str">
        <f t="shared" si="0"/>
        <v/>
      </c>
      <c r="I37" s="52" t="str">
        <f t="shared" si="1"/>
        <v/>
      </c>
      <c r="J37" s="49"/>
      <c r="K37" s="149"/>
      <c r="L37" s="25" t="str">
        <f t="shared" si="2"/>
        <v/>
      </c>
      <c r="M37" s="146" t="str">
        <f t="shared" si="3"/>
        <v/>
      </c>
      <c r="N37" s="148" t="e">
        <f t="shared" si="4"/>
        <v>#N/A</v>
      </c>
      <c r="O37" s="147" t="e">
        <f t="shared" si="5"/>
        <v>#N/A</v>
      </c>
      <c r="P37" s="147">
        <f t="shared" si="6"/>
        <v>0</v>
      </c>
      <c r="Q37" s="147">
        <f t="shared" si="7"/>
        <v>0</v>
      </c>
      <c r="R37" s="147" t="e">
        <f t="shared" si="8"/>
        <v>#N/A</v>
      </c>
      <c r="S37" s="147" t="e">
        <f t="shared" si="9"/>
        <v>#N/A</v>
      </c>
      <c r="T37" s="147">
        <f t="shared" si="10"/>
        <v>0</v>
      </c>
      <c r="U37" s="147">
        <f t="shared" si="11"/>
        <v>0</v>
      </c>
    </row>
    <row r="38" spans="1:21" x14ac:dyDescent="0.25">
      <c r="A38" s="48" t="str">
        <f>IF('DBE N'!A38="","",'DBE N'!A38)</f>
        <v/>
      </c>
      <c r="B38" s="48" t="str">
        <f>IF('DBE N'!B38="","",'DBE N'!B38)</f>
        <v/>
      </c>
      <c r="C38" s="96" t="str">
        <f>IF('DBE N'!C38="","",'DBE N'!C38)</f>
        <v/>
      </c>
      <c r="D38" s="61" t="str">
        <f>'DBE N'!N38</f>
        <v/>
      </c>
      <c r="E38" s="50" t="str">
        <f>'DBE P'!I35</f>
        <v/>
      </c>
      <c r="F38" s="49"/>
      <c r="G38" s="67"/>
      <c r="H38" s="52" t="str">
        <f t="shared" si="0"/>
        <v/>
      </c>
      <c r="I38" s="52" t="str">
        <f t="shared" si="1"/>
        <v/>
      </c>
      <c r="J38" s="49"/>
      <c r="K38" s="149"/>
      <c r="L38" s="25" t="str">
        <f t="shared" si="2"/>
        <v/>
      </c>
      <c r="M38" s="146" t="str">
        <f t="shared" si="3"/>
        <v/>
      </c>
      <c r="N38" s="148" t="e">
        <f t="shared" si="4"/>
        <v>#N/A</v>
      </c>
      <c r="O38" s="147" t="e">
        <f t="shared" si="5"/>
        <v>#N/A</v>
      </c>
      <c r="P38" s="147">
        <f t="shared" si="6"/>
        <v>0</v>
      </c>
      <c r="Q38" s="147">
        <f t="shared" si="7"/>
        <v>0</v>
      </c>
      <c r="R38" s="147" t="e">
        <f t="shared" si="8"/>
        <v>#N/A</v>
      </c>
      <c r="S38" s="147" t="e">
        <f t="shared" si="9"/>
        <v>#N/A</v>
      </c>
      <c r="T38" s="147">
        <f t="shared" si="10"/>
        <v>0</v>
      </c>
      <c r="U38" s="147">
        <f t="shared" si="11"/>
        <v>0</v>
      </c>
    </row>
    <row r="39" spans="1:21" x14ac:dyDescent="0.25">
      <c r="A39" s="48" t="str">
        <f>IF('DBE N'!A39="","",'DBE N'!A39)</f>
        <v/>
      </c>
      <c r="B39" s="48" t="str">
        <f>IF('DBE N'!B39="","",'DBE N'!B39)</f>
        <v/>
      </c>
      <c r="C39" s="96" t="str">
        <f>IF('DBE N'!C39="","",'DBE N'!C39)</f>
        <v/>
      </c>
      <c r="D39" s="61" t="str">
        <f>'DBE N'!N39</f>
        <v/>
      </c>
      <c r="E39" s="50" t="str">
        <f>'DBE P'!I36</f>
        <v/>
      </c>
      <c r="F39" s="49"/>
      <c r="G39" s="67"/>
      <c r="H39" s="52" t="str">
        <f t="shared" si="0"/>
        <v/>
      </c>
      <c r="I39" s="52" t="str">
        <f t="shared" si="1"/>
        <v/>
      </c>
      <c r="J39" s="49"/>
      <c r="K39" s="149"/>
      <c r="L39" s="25" t="str">
        <f t="shared" si="2"/>
        <v/>
      </c>
      <c r="M39" s="146" t="str">
        <f t="shared" si="3"/>
        <v/>
      </c>
      <c r="N39" s="148" t="e">
        <f t="shared" si="4"/>
        <v>#N/A</v>
      </c>
      <c r="O39" s="147" t="e">
        <f t="shared" si="5"/>
        <v>#N/A</v>
      </c>
      <c r="P39" s="147">
        <f t="shared" si="6"/>
        <v>0</v>
      </c>
      <c r="Q39" s="147">
        <f t="shared" si="7"/>
        <v>0</v>
      </c>
      <c r="R39" s="147" t="e">
        <f t="shared" si="8"/>
        <v>#N/A</v>
      </c>
      <c r="S39" s="147" t="e">
        <f t="shared" si="9"/>
        <v>#N/A</v>
      </c>
      <c r="T39" s="147">
        <f t="shared" si="10"/>
        <v>0</v>
      </c>
      <c r="U39" s="147">
        <f t="shared" si="11"/>
        <v>0</v>
      </c>
    </row>
    <row r="40" spans="1:21" x14ac:dyDescent="0.25">
      <c r="A40" s="48" t="str">
        <f>IF('DBE N'!A40="","",'DBE N'!A40)</f>
        <v/>
      </c>
      <c r="B40" s="48" t="str">
        <f>IF('DBE N'!B40="","",'DBE N'!B40)</f>
        <v/>
      </c>
      <c r="C40" s="96" t="str">
        <f>IF('DBE N'!C40="","",'DBE N'!C40)</f>
        <v/>
      </c>
      <c r="D40" s="61" t="str">
        <f>'DBE N'!N40</f>
        <v/>
      </c>
      <c r="E40" s="50" t="str">
        <f>'DBE P'!I37</f>
        <v/>
      </c>
      <c r="F40" s="49"/>
      <c r="G40" s="67"/>
      <c r="H40" s="52" t="str">
        <f t="shared" si="0"/>
        <v/>
      </c>
      <c r="I40" s="52" t="str">
        <f t="shared" si="1"/>
        <v/>
      </c>
      <c r="J40" s="49"/>
      <c r="K40" s="149"/>
      <c r="L40" s="25" t="str">
        <f t="shared" si="2"/>
        <v/>
      </c>
      <c r="M40" s="146" t="str">
        <f t="shared" si="3"/>
        <v/>
      </c>
      <c r="N40" s="148" t="e">
        <f t="shared" si="4"/>
        <v>#N/A</v>
      </c>
      <c r="O40" s="147" t="e">
        <f t="shared" si="5"/>
        <v>#N/A</v>
      </c>
      <c r="P40" s="147">
        <f t="shared" si="6"/>
        <v>0</v>
      </c>
      <c r="Q40" s="147">
        <f t="shared" si="7"/>
        <v>0</v>
      </c>
      <c r="R40" s="147" t="e">
        <f t="shared" si="8"/>
        <v>#N/A</v>
      </c>
      <c r="S40" s="147" t="e">
        <f t="shared" si="9"/>
        <v>#N/A</v>
      </c>
      <c r="T40" s="147">
        <f t="shared" si="10"/>
        <v>0</v>
      </c>
      <c r="U40" s="147">
        <f t="shared" si="11"/>
        <v>0</v>
      </c>
    </row>
    <row r="41" spans="1:21" x14ac:dyDescent="0.25">
      <c r="A41" s="48" t="str">
        <f>IF('DBE N'!A41="","",'DBE N'!A41)</f>
        <v/>
      </c>
      <c r="B41" s="48" t="str">
        <f>IF('DBE N'!B41="","",'DBE N'!B41)</f>
        <v/>
      </c>
      <c r="C41" s="96" t="str">
        <f>IF('DBE N'!C41="","",'DBE N'!C41)</f>
        <v/>
      </c>
      <c r="D41" s="61" t="str">
        <f>'DBE N'!N41</f>
        <v/>
      </c>
      <c r="E41" s="50" t="str">
        <f>'DBE P'!I38</f>
        <v/>
      </c>
      <c r="F41" s="49"/>
      <c r="G41" s="67"/>
      <c r="H41" s="52" t="str">
        <f t="shared" si="0"/>
        <v/>
      </c>
      <c r="I41" s="52" t="str">
        <f t="shared" si="1"/>
        <v/>
      </c>
      <c r="J41" s="49"/>
      <c r="K41" s="149"/>
      <c r="L41" s="25" t="str">
        <f t="shared" si="2"/>
        <v/>
      </c>
      <c r="M41" s="146" t="str">
        <f t="shared" si="3"/>
        <v/>
      </c>
      <c r="N41" s="148" t="e">
        <f t="shared" si="4"/>
        <v>#N/A</v>
      </c>
      <c r="O41" s="147" t="e">
        <f t="shared" si="5"/>
        <v>#N/A</v>
      </c>
      <c r="P41" s="147">
        <f t="shared" si="6"/>
        <v>0</v>
      </c>
      <c r="Q41" s="147">
        <f t="shared" si="7"/>
        <v>0</v>
      </c>
      <c r="R41" s="147" t="e">
        <f t="shared" si="8"/>
        <v>#N/A</v>
      </c>
      <c r="S41" s="147" t="e">
        <f t="shared" si="9"/>
        <v>#N/A</v>
      </c>
      <c r="T41" s="147">
        <f t="shared" si="10"/>
        <v>0</v>
      </c>
      <c r="U41" s="147">
        <f t="shared" si="11"/>
        <v>0</v>
      </c>
    </row>
    <row r="42" spans="1:21" x14ac:dyDescent="0.25">
      <c r="A42" s="48" t="str">
        <f>IF('DBE N'!A42="","",'DBE N'!A42)</f>
        <v/>
      </c>
      <c r="B42" s="48" t="str">
        <f>IF('DBE N'!B42="","",'DBE N'!B42)</f>
        <v/>
      </c>
      <c r="C42" s="96" t="str">
        <f>IF('DBE N'!C42="","",'DBE N'!C42)</f>
        <v/>
      </c>
      <c r="D42" s="61" t="str">
        <f>'DBE N'!N42</f>
        <v/>
      </c>
      <c r="E42" s="50" t="str">
        <f>'DBE P'!I39</f>
        <v/>
      </c>
      <c r="F42" s="49"/>
      <c r="G42" s="67"/>
      <c r="H42" s="52" t="str">
        <f t="shared" si="0"/>
        <v/>
      </c>
      <c r="I42" s="52" t="str">
        <f t="shared" si="1"/>
        <v/>
      </c>
      <c r="J42" s="49"/>
      <c r="K42" s="149"/>
      <c r="L42" s="25" t="str">
        <f t="shared" si="2"/>
        <v/>
      </c>
      <c r="M42" s="146" t="str">
        <f t="shared" si="3"/>
        <v/>
      </c>
      <c r="N42" s="148" t="e">
        <f t="shared" si="4"/>
        <v>#N/A</v>
      </c>
      <c r="O42" s="147" t="e">
        <f t="shared" si="5"/>
        <v>#N/A</v>
      </c>
      <c r="P42" s="147">
        <f t="shared" si="6"/>
        <v>0</v>
      </c>
      <c r="Q42" s="147">
        <f t="shared" si="7"/>
        <v>0</v>
      </c>
      <c r="R42" s="147" t="e">
        <f t="shared" si="8"/>
        <v>#N/A</v>
      </c>
      <c r="S42" s="147" t="e">
        <f t="shared" si="9"/>
        <v>#N/A</v>
      </c>
      <c r="T42" s="147">
        <f t="shared" si="10"/>
        <v>0</v>
      </c>
      <c r="U42" s="147">
        <f t="shared" si="11"/>
        <v>0</v>
      </c>
    </row>
    <row r="43" spans="1:21" x14ac:dyDescent="0.25">
      <c r="A43" s="48" t="str">
        <f>IF('DBE N'!A43="","",'DBE N'!A43)</f>
        <v/>
      </c>
      <c r="B43" s="48" t="str">
        <f>IF('DBE N'!B43="","",'DBE N'!B43)</f>
        <v/>
      </c>
      <c r="C43" s="96" t="str">
        <f>IF('DBE N'!C43="","",'DBE N'!C43)</f>
        <v/>
      </c>
      <c r="D43" s="61" t="str">
        <f>'DBE N'!N43</f>
        <v/>
      </c>
      <c r="E43" s="50" t="str">
        <f>'DBE P'!I40</f>
        <v/>
      </c>
      <c r="F43" s="49"/>
      <c r="G43" s="67"/>
      <c r="H43" s="52" t="str">
        <f t="shared" si="0"/>
        <v/>
      </c>
      <c r="I43" s="52" t="str">
        <f t="shared" si="1"/>
        <v/>
      </c>
      <c r="J43" s="49"/>
      <c r="K43" s="149"/>
      <c r="L43" s="25" t="str">
        <f t="shared" si="2"/>
        <v/>
      </c>
      <c r="M43" s="146" t="str">
        <f t="shared" si="3"/>
        <v/>
      </c>
      <c r="N43" s="148" t="e">
        <f t="shared" si="4"/>
        <v>#N/A</v>
      </c>
      <c r="O43" s="147" t="e">
        <f t="shared" si="5"/>
        <v>#N/A</v>
      </c>
      <c r="P43" s="147">
        <f t="shared" si="6"/>
        <v>0</v>
      </c>
      <c r="Q43" s="147">
        <f t="shared" si="7"/>
        <v>0</v>
      </c>
      <c r="R43" s="147" t="e">
        <f t="shared" si="8"/>
        <v>#N/A</v>
      </c>
      <c r="S43" s="147" t="e">
        <f t="shared" si="9"/>
        <v>#N/A</v>
      </c>
      <c r="T43" s="147">
        <f t="shared" si="10"/>
        <v>0</v>
      </c>
      <c r="U43" s="147">
        <f t="shared" si="11"/>
        <v>0</v>
      </c>
    </row>
    <row r="44" spans="1:21" x14ac:dyDescent="0.25">
      <c r="A44" s="48" t="str">
        <f>IF('DBE N'!A44="","",'DBE N'!A44)</f>
        <v/>
      </c>
      <c r="B44" s="48" t="str">
        <f>IF('DBE N'!B44="","",'DBE N'!B44)</f>
        <v/>
      </c>
      <c r="C44" s="96" t="str">
        <f>IF('DBE N'!C44="","",'DBE N'!C44)</f>
        <v/>
      </c>
      <c r="D44" s="61" t="str">
        <f>'DBE N'!N44</f>
        <v/>
      </c>
      <c r="E44" s="50" t="str">
        <f>'DBE P'!I41</f>
        <v/>
      </c>
      <c r="F44" s="49"/>
      <c r="G44" s="67"/>
      <c r="H44" s="52" t="str">
        <f t="shared" si="0"/>
        <v/>
      </c>
      <c r="I44" s="52" t="str">
        <f t="shared" si="1"/>
        <v/>
      </c>
      <c r="J44" s="49"/>
      <c r="K44" s="149"/>
      <c r="L44" s="25" t="str">
        <f t="shared" si="2"/>
        <v/>
      </c>
      <c r="M44" s="146" t="str">
        <f t="shared" si="3"/>
        <v/>
      </c>
      <c r="N44" s="148" t="e">
        <f t="shared" si="4"/>
        <v>#N/A</v>
      </c>
      <c r="O44" s="147" t="e">
        <f t="shared" si="5"/>
        <v>#N/A</v>
      </c>
      <c r="P44" s="147">
        <f t="shared" si="6"/>
        <v>0</v>
      </c>
      <c r="Q44" s="147">
        <f t="shared" si="7"/>
        <v>0</v>
      </c>
      <c r="R44" s="147" t="e">
        <f t="shared" si="8"/>
        <v>#N/A</v>
      </c>
      <c r="S44" s="147" t="e">
        <f t="shared" si="9"/>
        <v>#N/A</v>
      </c>
      <c r="T44" s="147">
        <f t="shared" si="10"/>
        <v>0</v>
      </c>
      <c r="U44" s="147">
        <f t="shared" si="11"/>
        <v>0</v>
      </c>
    </row>
    <row r="45" spans="1:21" x14ac:dyDescent="0.25">
      <c r="A45" s="48" t="str">
        <f>IF('DBE N'!A45="","",'DBE N'!A45)</f>
        <v/>
      </c>
      <c r="B45" s="48" t="str">
        <f>IF('DBE N'!B45="","",'DBE N'!B45)</f>
        <v/>
      </c>
      <c r="C45" s="96" t="str">
        <f>IF('DBE N'!C45="","",'DBE N'!C45)</f>
        <v/>
      </c>
      <c r="D45" s="61" t="str">
        <f>'DBE N'!N45</f>
        <v/>
      </c>
      <c r="E45" s="50" t="str">
        <f>'DBE P'!I42</f>
        <v/>
      </c>
      <c r="F45" s="49"/>
      <c r="G45" s="67"/>
      <c r="H45" s="52" t="str">
        <f t="shared" si="0"/>
        <v/>
      </c>
      <c r="I45" s="52" t="str">
        <f t="shared" si="1"/>
        <v/>
      </c>
      <c r="J45" s="49"/>
      <c r="K45" s="149"/>
      <c r="L45" s="25" t="str">
        <f t="shared" si="2"/>
        <v/>
      </c>
      <c r="M45" s="146" t="str">
        <f t="shared" si="3"/>
        <v/>
      </c>
      <c r="N45" s="148" t="e">
        <f t="shared" si="4"/>
        <v>#N/A</v>
      </c>
      <c r="O45" s="147" t="e">
        <f t="shared" si="5"/>
        <v>#N/A</v>
      </c>
      <c r="P45" s="147">
        <f t="shared" si="6"/>
        <v>0</v>
      </c>
      <c r="Q45" s="147">
        <f t="shared" si="7"/>
        <v>0</v>
      </c>
      <c r="R45" s="147" t="e">
        <f t="shared" si="8"/>
        <v>#N/A</v>
      </c>
      <c r="S45" s="147" t="e">
        <f t="shared" si="9"/>
        <v>#N/A</v>
      </c>
      <c r="T45" s="147">
        <f t="shared" si="10"/>
        <v>0</v>
      </c>
      <c r="U45" s="147">
        <f t="shared" si="11"/>
        <v>0</v>
      </c>
    </row>
    <row r="46" spans="1:21" x14ac:dyDescent="0.25">
      <c r="A46" s="48" t="str">
        <f>IF('DBE N'!A46="","",'DBE N'!A46)</f>
        <v/>
      </c>
      <c r="B46" s="48" t="str">
        <f>IF('DBE N'!B46="","",'DBE N'!B46)</f>
        <v/>
      </c>
      <c r="C46" s="96" t="str">
        <f>IF('DBE N'!C46="","",'DBE N'!C46)</f>
        <v/>
      </c>
      <c r="D46" s="61" t="str">
        <f>'DBE N'!N46</f>
        <v/>
      </c>
      <c r="E46" s="50" t="str">
        <f>'DBE P'!I43</f>
        <v/>
      </c>
      <c r="F46" s="49"/>
      <c r="G46" s="67"/>
      <c r="H46" s="52" t="str">
        <f t="shared" si="0"/>
        <v/>
      </c>
      <c r="I46" s="52" t="str">
        <f t="shared" si="1"/>
        <v/>
      </c>
      <c r="J46" s="49"/>
      <c r="K46" s="149"/>
      <c r="L46" s="25" t="str">
        <f t="shared" si="2"/>
        <v/>
      </c>
      <c r="M46" s="146" t="str">
        <f t="shared" si="3"/>
        <v/>
      </c>
      <c r="N46" s="148" t="e">
        <f t="shared" si="4"/>
        <v>#N/A</v>
      </c>
      <c r="O46" s="147" t="e">
        <f t="shared" si="5"/>
        <v>#N/A</v>
      </c>
      <c r="P46" s="147">
        <f t="shared" si="6"/>
        <v>0</v>
      </c>
      <c r="Q46" s="147">
        <f t="shared" si="7"/>
        <v>0</v>
      </c>
      <c r="R46" s="147" t="e">
        <f t="shared" si="8"/>
        <v>#N/A</v>
      </c>
      <c r="S46" s="147" t="e">
        <f t="shared" si="9"/>
        <v>#N/A</v>
      </c>
      <c r="T46" s="147">
        <f t="shared" si="10"/>
        <v>0</v>
      </c>
      <c r="U46" s="147">
        <f t="shared" si="11"/>
        <v>0</v>
      </c>
    </row>
    <row r="47" spans="1:21" x14ac:dyDescent="0.25">
      <c r="A47" s="48" t="str">
        <f>IF('DBE N'!A47="","",'DBE N'!A47)</f>
        <v/>
      </c>
      <c r="B47" s="48" t="str">
        <f>IF('DBE N'!B47="","",'DBE N'!B47)</f>
        <v/>
      </c>
      <c r="C47" s="96" t="str">
        <f>IF('DBE N'!C47="","",'DBE N'!C47)</f>
        <v/>
      </c>
      <c r="D47" s="61" t="str">
        <f>'DBE N'!N47</f>
        <v/>
      </c>
      <c r="E47" s="50" t="str">
        <f>'DBE P'!I44</f>
        <v/>
      </c>
      <c r="F47" s="49"/>
      <c r="G47" s="67"/>
      <c r="H47" s="52" t="str">
        <f t="shared" si="0"/>
        <v/>
      </c>
      <c r="I47" s="52" t="str">
        <f t="shared" si="1"/>
        <v/>
      </c>
      <c r="J47" s="49"/>
      <c r="K47" s="149"/>
      <c r="L47" s="25" t="str">
        <f t="shared" si="2"/>
        <v/>
      </c>
      <c r="M47" s="146" t="str">
        <f t="shared" si="3"/>
        <v/>
      </c>
      <c r="N47" s="148" t="e">
        <f t="shared" si="4"/>
        <v>#N/A</v>
      </c>
      <c r="O47" s="147" t="e">
        <f t="shared" si="5"/>
        <v>#N/A</v>
      </c>
      <c r="P47" s="147">
        <f t="shared" si="6"/>
        <v>0</v>
      </c>
      <c r="Q47" s="147">
        <f t="shared" si="7"/>
        <v>0</v>
      </c>
      <c r="R47" s="147" t="e">
        <f t="shared" si="8"/>
        <v>#N/A</v>
      </c>
      <c r="S47" s="147" t="e">
        <f t="shared" si="9"/>
        <v>#N/A</v>
      </c>
      <c r="T47" s="147">
        <f t="shared" si="10"/>
        <v>0</v>
      </c>
      <c r="U47" s="147">
        <f t="shared" si="11"/>
        <v>0</v>
      </c>
    </row>
    <row r="48" spans="1:21" x14ac:dyDescent="0.25">
      <c r="A48" s="48" t="str">
        <f>IF('DBE N'!A48="","",'DBE N'!A48)</f>
        <v/>
      </c>
      <c r="B48" s="48" t="str">
        <f>IF('DBE N'!B48="","",'DBE N'!B48)</f>
        <v/>
      </c>
      <c r="C48" s="96" t="str">
        <f>IF('DBE N'!C48="","",'DBE N'!C48)</f>
        <v/>
      </c>
      <c r="D48" s="61" t="str">
        <f>'DBE N'!N48</f>
        <v/>
      </c>
      <c r="E48" s="50" t="str">
        <f>'DBE P'!I45</f>
        <v/>
      </c>
      <c r="F48" s="49"/>
      <c r="G48" s="67"/>
      <c r="H48" s="52" t="str">
        <f t="shared" si="0"/>
        <v/>
      </c>
      <c r="I48" s="52" t="str">
        <f t="shared" si="1"/>
        <v/>
      </c>
      <c r="J48" s="49"/>
      <c r="K48" s="149"/>
      <c r="L48" s="25" t="str">
        <f t="shared" si="2"/>
        <v/>
      </c>
      <c r="M48" s="146" t="str">
        <f t="shared" si="3"/>
        <v/>
      </c>
      <c r="N48" s="148" t="e">
        <f t="shared" si="4"/>
        <v>#N/A</v>
      </c>
      <c r="O48" s="147" t="e">
        <f t="shared" si="5"/>
        <v>#N/A</v>
      </c>
      <c r="P48" s="147">
        <f t="shared" si="6"/>
        <v>0</v>
      </c>
      <c r="Q48" s="147">
        <f t="shared" si="7"/>
        <v>0</v>
      </c>
      <c r="R48" s="147" t="e">
        <f t="shared" si="8"/>
        <v>#N/A</v>
      </c>
      <c r="S48" s="147" t="e">
        <f t="shared" si="9"/>
        <v>#N/A</v>
      </c>
      <c r="T48" s="147">
        <f t="shared" si="10"/>
        <v>0</v>
      </c>
      <c r="U48" s="147">
        <f t="shared" si="11"/>
        <v>0</v>
      </c>
    </row>
    <row r="49" spans="1:21" x14ac:dyDescent="0.25">
      <c r="A49" s="48" t="str">
        <f>IF('DBE N'!A49="","",'DBE N'!A49)</f>
        <v/>
      </c>
      <c r="B49" s="48" t="str">
        <f>IF('DBE N'!B49="","",'DBE N'!B49)</f>
        <v/>
      </c>
      <c r="C49" s="96" t="str">
        <f>IF('DBE N'!C49="","",'DBE N'!C49)</f>
        <v/>
      </c>
      <c r="D49" s="61" t="str">
        <f>'DBE N'!N49</f>
        <v/>
      </c>
      <c r="E49" s="50" t="str">
        <f>'DBE P'!I46</f>
        <v/>
      </c>
      <c r="F49" s="49"/>
      <c r="G49" s="67"/>
      <c r="H49" s="52" t="str">
        <f t="shared" si="0"/>
        <v/>
      </c>
      <c r="I49" s="52" t="str">
        <f t="shared" si="1"/>
        <v/>
      </c>
      <c r="J49" s="49"/>
      <c r="K49" s="149"/>
      <c r="L49" s="25" t="str">
        <f t="shared" si="2"/>
        <v/>
      </c>
      <c r="M49" s="146" t="str">
        <f t="shared" si="3"/>
        <v/>
      </c>
      <c r="N49" s="148" t="e">
        <f t="shared" si="4"/>
        <v>#N/A</v>
      </c>
      <c r="O49" s="147" t="e">
        <f t="shared" si="5"/>
        <v>#N/A</v>
      </c>
      <c r="P49" s="147">
        <f t="shared" si="6"/>
        <v>0</v>
      </c>
      <c r="Q49" s="147">
        <f t="shared" si="7"/>
        <v>0</v>
      </c>
      <c r="R49" s="147" t="e">
        <f t="shared" si="8"/>
        <v>#N/A</v>
      </c>
      <c r="S49" s="147" t="e">
        <f t="shared" si="9"/>
        <v>#N/A</v>
      </c>
      <c r="T49" s="147">
        <f t="shared" si="10"/>
        <v>0</v>
      </c>
      <c r="U49" s="147">
        <f t="shared" si="11"/>
        <v>0</v>
      </c>
    </row>
    <row r="50" spans="1:21" x14ac:dyDescent="0.25">
      <c r="A50" s="48" t="str">
        <f>IF('DBE N'!A50="","",'DBE N'!A50)</f>
        <v/>
      </c>
      <c r="B50" s="48" t="str">
        <f>IF('DBE N'!B50="","",'DBE N'!B50)</f>
        <v/>
      </c>
      <c r="C50" s="96" t="str">
        <f>IF('DBE N'!C50="","",'DBE N'!C50)</f>
        <v/>
      </c>
      <c r="D50" s="61" t="str">
        <f>'DBE N'!N50</f>
        <v/>
      </c>
      <c r="E50" s="50" t="str">
        <f>'DBE P'!I47</f>
        <v/>
      </c>
      <c r="F50" s="49"/>
      <c r="G50" s="67"/>
      <c r="H50" s="52" t="str">
        <f t="shared" si="0"/>
        <v/>
      </c>
      <c r="I50" s="52" t="str">
        <f t="shared" si="1"/>
        <v/>
      </c>
      <c r="J50" s="49"/>
      <c r="K50" s="149"/>
      <c r="L50" s="25" t="str">
        <f t="shared" si="2"/>
        <v/>
      </c>
      <c r="M50" s="146" t="str">
        <f t="shared" si="3"/>
        <v/>
      </c>
      <c r="N50" s="148" t="e">
        <f t="shared" si="4"/>
        <v>#N/A</v>
      </c>
      <c r="O50" s="147" t="e">
        <f t="shared" si="5"/>
        <v>#N/A</v>
      </c>
      <c r="P50" s="147">
        <f t="shared" si="6"/>
        <v>0</v>
      </c>
      <c r="Q50" s="147">
        <f t="shared" si="7"/>
        <v>0</v>
      </c>
      <c r="R50" s="147" t="e">
        <f t="shared" si="8"/>
        <v>#N/A</v>
      </c>
      <c r="S50" s="147" t="e">
        <f t="shared" si="9"/>
        <v>#N/A</v>
      </c>
      <c r="T50" s="147">
        <f t="shared" si="10"/>
        <v>0</v>
      </c>
      <c r="U50" s="147">
        <f t="shared" si="11"/>
        <v>0</v>
      </c>
    </row>
    <row r="51" spans="1:21" x14ac:dyDescent="0.25">
      <c r="A51" s="48" t="str">
        <f>IF('DBE N'!A51="","",'DBE N'!A51)</f>
        <v/>
      </c>
      <c r="B51" s="48" t="str">
        <f>IF('DBE N'!B51="","",'DBE N'!B51)</f>
        <v/>
      </c>
      <c r="C51" s="96" t="str">
        <f>IF('DBE N'!C51="","",'DBE N'!C51)</f>
        <v/>
      </c>
      <c r="D51" s="61" t="str">
        <f>'DBE N'!N51</f>
        <v/>
      </c>
      <c r="E51" s="50" t="str">
        <f>'DBE P'!I48</f>
        <v/>
      </c>
      <c r="F51" s="49"/>
      <c r="G51" s="67"/>
      <c r="H51" s="52" t="str">
        <f t="shared" si="0"/>
        <v/>
      </c>
      <c r="I51" s="52" t="str">
        <f t="shared" si="1"/>
        <v/>
      </c>
      <c r="J51" s="49"/>
      <c r="K51" s="149"/>
      <c r="L51" s="25" t="str">
        <f t="shared" si="2"/>
        <v/>
      </c>
      <c r="M51" s="146" t="str">
        <f t="shared" si="3"/>
        <v/>
      </c>
      <c r="N51" s="148" t="e">
        <f t="shared" si="4"/>
        <v>#N/A</v>
      </c>
      <c r="O51" s="147" t="e">
        <f t="shared" si="5"/>
        <v>#N/A</v>
      </c>
      <c r="P51" s="147">
        <f t="shared" si="6"/>
        <v>0</v>
      </c>
      <c r="Q51" s="147">
        <f t="shared" si="7"/>
        <v>0</v>
      </c>
      <c r="R51" s="147" t="e">
        <f t="shared" si="8"/>
        <v>#N/A</v>
      </c>
      <c r="S51" s="147" t="e">
        <f t="shared" si="9"/>
        <v>#N/A</v>
      </c>
      <c r="T51" s="147">
        <f t="shared" si="10"/>
        <v>0</v>
      </c>
      <c r="U51" s="147">
        <f t="shared" si="11"/>
        <v>0</v>
      </c>
    </row>
    <row r="52" spans="1:21" x14ac:dyDescent="0.25">
      <c r="A52" s="48" t="str">
        <f>IF('DBE N'!A52="","",'DBE N'!A52)</f>
        <v/>
      </c>
      <c r="B52" s="48" t="str">
        <f>IF('DBE N'!B52="","",'DBE N'!B52)</f>
        <v/>
      </c>
      <c r="C52" s="96" t="str">
        <f>IF('DBE N'!C52="","",'DBE N'!C52)</f>
        <v/>
      </c>
      <c r="D52" s="61" t="str">
        <f>'DBE N'!N52</f>
        <v/>
      </c>
      <c r="E52" s="50" t="str">
        <f>'DBE P'!I49</f>
        <v/>
      </c>
      <c r="F52" s="49"/>
      <c r="G52" s="67"/>
      <c r="H52" s="52" t="str">
        <f t="shared" si="0"/>
        <v/>
      </c>
      <c r="I52" s="52" t="str">
        <f t="shared" si="1"/>
        <v/>
      </c>
      <c r="J52" s="49"/>
      <c r="K52" s="149"/>
      <c r="L52" s="25" t="str">
        <f t="shared" si="2"/>
        <v/>
      </c>
      <c r="M52" s="146" t="str">
        <f t="shared" si="3"/>
        <v/>
      </c>
      <c r="N52" s="148" t="e">
        <f t="shared" si="4"/>
        <v>#N/A</v>
      </c>
      <c r="O52" s="147" t="e">
        <f t="shared" si="5"/>
        <v>#N/A</v>
      </c>
      <c r="P52" s="147">
        <f t="shared" si="6"/>
        <v>0</v>
      </c>
      <c r="Q52" s="147">
        <f t="shared" si="7"/>
        <v>0</v>
      </c>
      <c r="R52" s="147" t="e">
        <f t="shared" si="8"/>
        <v>#N/A</v>
      </c>
      <c r="S52" s="147" t="e">
        <f t="shared" si="9"/>
        <v>#N/A</v>
      </c>
      <c r="T52" s="147">
        <f t="shared" si="10"/>
        <v>0</v>
      </c>
      <c r="U52" s="147">
        <f t="shared" si="11"/>
        <v>0</v>
      </c>
    </row>
    <row r="53" spans="1:21" x14ac:dyDescent="0.25">
      <c r="A53" s="48" t="str">
        <f>IF('DBE N'!A53="","",'DBE N'!A53)</f>
        <v/>
      </c>
      <c r="B53" s="48" t="str">
        <f>IF('DBE N'!B53="","",'DBE N'!B53)</f>
        <v/>
      </c>
      <c r="C53" s="96" t="str">
        <f>IF('DBE N'!C53="","",'DBE N'!C53)</f>
        <v/>
      </c>
      <c r="D53" s="61" t="str">
        <f>'DBE N'!N53</f>
        <v/>
      </c>
      <c r="E53" s="50" t="str">
        <f>'DBE P'!I50</f>
        <v/>
      </c>
      <c r="F53" s="49"/>
      <c r="G53" s="67"/>
      <c r="H53" s="52" t="str">
        <f t="shared" si="0"/>
        <v/>
      </c>
      <c r="I53" s="52" t="str">
        <f t="shared" si="1"/>
        <v/>
      </c>
      <c r="J53" s="49"/>
      <c r="K53" s="149"/>
      <c r="L53" s="25" t="str">
        <f t="shared" si="2"/>
        <v/>
      </c>
      <c r="M53" s="146" t="str">
        <f t="shared" si="3"/>
        <v/>
      </c>
      <c r="N53" s="148" t="e">
        <f t="shared" si="4"/>
        <v>#N/A</v>
      </c>
      <c r="O53" s="147" t="e">
        <f t="shared" si="5"/>
        <v>#N/A</v>
      </c>
      <c r="P53" s="147">
        <f t="shared" si="6"/>
        <v>0</v>
      </c>
      <c r="Q53" s="147">
        <f t="shared" si="7"/>
        <v>0</v>
      </c>
      <c r="R53" s="147" t="e">
        <f t="shared" si="8"/>
        <v>#N/A</v>
      </c>
      <c r="S53" s="147" t="e">
        <f t="shared" si="9"/>
        <v>#N/A</v>
      </c>
      <c r="T53" s="147">
        <f t="shared" si="10"/>
        <v>0</v>
      </c>
      <c r="U53" s="147">
        <f t="shared" si="11"/>
        <v>0</v>
      </c>
    </row>
    <row r="54" spans="1:21" x14ac:dyDescent="0.25">
      <c r="A54" s="48" t="str">
        <f>IF('DBE N'!A54="","",'DBE N'!A54)</f>
        <v/>
      </c>
      <c r="B54" s="48" t="str">
        <f>IF('DBE N'!B54="","",'DBE N'!B54)</f>
        <v/>
      </c>
      <c r="C54" s="96" t="str">
        <f>IF('DBE N'!C54="","",'DBE N'!C54)</f>
        <v/>
      </c>
      <c r="D54" s="61" t="str">
        <f>'DBE N'!N54</f>
        <v/>
      </c>
      <c r="E54" s="50" t="str">
        <f>'DBE P'!I51</f>
        <v/>
      </c>
      <c r="F54" s="49"/>
      <c r="G54" s="67"/>
      <c r="H54" s="52" t="str">
        <f t="shared" si="0"/>
        <v/>
      </c>
      <c r="I54" s="52" t="str">
        <f t="shared" si="1"/>
        <v/>
      </c>
      <c r="J54" s="49"/>
      <c r="K54" s="149"/>
      <c r="L54" s="25" t="str">
        <f t="shared" si="2"/>
        <v/>
      </c>
      <c r="M54" s="146" t="str">
        <f t="shared" si="3"/>
        <v/>
      </c>
      <c r="N54" s="148" t="e">
        <f t="shared" si="4"/>
        <v>#N/A</v>
      </c>
      <c r="O54" s="147" t="e">
        <f t="shared" si="5"/>
        <v>#N/A</v>
      </c>
      <c r="P54" s="147">
        <f t="shared" si="6"/>
        <v>0</v>
      </c>
      <c r="Q54" s="147">
        <f t="shared" si="7"/>
        <v>0</v>
      </c>
      <c r="R54" s="147" t="e">
        <f t="shared" si="8"/>
        <v>#N/A</v>
      </c>
      <c r="S54" s="147" t="e">
        <f t="shared" si="9"/>
        <v>#N/A</v>
      </c>
      <c r="T54" s="147">
        <f t="shared" si="10"/>
        <v>0</v>
      </c>
      <c r="U54" s="147">
        <f t="shared" si="11"/>
        <v>0</v>
      </c>
    </row>
    <row r="55" spans="1:21" x14ac:dyDescent="0.25">
      <c r="A55" s="48" t="str">
        <f>IF('DBE N'!A55="","",'DBE N'!A55)</f>
        <v/>
      </c>
      <c r="B55" s="48" t="str">
        <f>IF('DBE N'!B55="","",'DBE N'!B55)</f>
        <v/>
      </c>
      <c r="C55" s="96" t="str">
        <f>IF('DBE N'!C55="","",'DBE N'!C55)</f>
        <v/>
      </c>
      <c r="D55" s="61" t="str">
        <f>'DBE N'!N55</f>
        <v/>
      </c>
      <c r="E55" s="50" t="str">
        <f>'DBE P'!I52</f>
        <v/>
      </c>
      <c r="F55" s="49"/>
      <c r="G55" s="67"/>
      <c r="H55" s="52" t="str">
        <f t="shared" si="0"/>
        <v/>
      </c>
      <c r="I55" s="52" t="str">
        <f t="shared" si="1"/>
        <v/>
      </c>
      <c r="J55" s="49"/>
      <c r="K55" s="149"/>
      <c r="L55" s="25" t="str">
        <f t="shared" si="2"/>
        <v/>
      </c>
      <c r="M55" s="146" t="str">
        <f t="shared" si="3"/>
        <v/>
      </c>
      <c r="N55" s="148" t="e">
        <f t="shared" si="4"/>
        <v>#N/A</v>
      </c>
      <c r="O55" s="147" t="e">
        <f t="shared" si="5"/>
        <v>#N/A</v>
      </c>
      <c r="P55" s="147">
        <f t="shared" si="6"/>
        <v>0</v>
      </c>
      <c r="Q55" s="147">
        <f t="shared" si="7"/>
        <v>0</v>
      </c>
      <c r="R55" s="147" t="e">
        <f t="shared" si="8"/>
        <v>#N/A</v>
      </c>
      <c r="S55" s="147" t="e">
        <f t="shared" si="9"/>
        <v>#N/A</v>
      </c>
      <c r="T55" s="147">
        <f t="shared" si="10"/>
        <v>0</v>
      </c>
      <c r="U55" s="147">
        <f t="shared" si="11"/>
        <v>0</v>
      </c>
    </row>
    <row r="56" spans="1:21" x14ac:dyDescent="0.25">
      <c r="A56" s="48" t="str">
        <f>IF('DBE N'!A56="","",'DBE N'!A56)</f>
        <v/>
      </c>
      <c r="B56" s="48" t="str">
        <f>IF('DBE N'!B56="","",'DBE N'!B56)</f>
        <v/>
      </c>
      <c r="C56" s="96" t="str">
        <f>IF('DBE N'!C56="","",'DBE N'!C56)</f>
        <v/>
      </c>
      <c r="D56" s="61" t="str">
        <f>'DBE N'!N56</f>
        <v/>
      </c>
      <c r="E56" s="50" t="str">
        <f>'DBE P'!I53</f>
        <v/>
      </c>
      <c r="F56" s="49"/>
      <c r="G56" s="67"/>
      <c r="H56" s="52" t="str">
        <f t="shared" si="0"/>
        <v/>
      </c>
      <c r="I56" s="52" t="str">
        <f t="shared" si="1"/>
        <v/>
      </c>
      <c r="J56" s="49"/>
      <c r="K56" s="149"/>
      <c r="L56" s="25" t="str">
        <f t="shared" si="2"/>
        <v/>
      </c>
      <c r="M56" s="146" t="str">
        <f t="shared" si="3"/>
        <v/>
      </c>
      <c r="N56" s="148" t="e">
        <f t="shared" si="4"/>
        <v>#N/A</v>
      </c>
      <c r="O56" s="147" t="e">
        <f t="shared" si="5"/>
        <v>#N/A</v>
      </c>
      <c r="P56" s="147">
        <f t="shared" si="6"/>
        <v>0</v>
      </c>
      <c r="Q56" s="147">
        <f t="shared" si="7"/>
        <v>0</v>
      </c>
      <c r="R56" s="147" t="e">
        <f t="shared" si="8"/>
        <v>#N/A</v>
      </c>
      <c r="S56" s="147" t="e">
        <f t="shared" si="9"/>
        <v>#N/A</v>
      </c>
      <c r="T56" s="147">
        <f t="shared" si="10"/>
        <v>0</v>
      </c>
      <c r="U56" s="147">
        <f t="shared" si="11"/>
        <v>0</v>
      </c>
    </row>
    <row r="57" spans="1:21" x14ac:dyDescent="0.25">
      <c r="A57" s="48" t="str">
        <f>IF('DBE N'!A57="","",'DBE N'!A57)</f>
        <v/>
      </c>
      <c r="B57" s="48" t="str">
        <f>IF('DBE N'!B57="","",'DBE N'!B57)</f>
        <v/>
      </c>
      <c r="C57" s="96" t="str">
        <f>IF('DBE N'!C57="","",'DBE N'!C57)</f>
        <v/>
      </c>
      <c r="D57" s="61" t="str">
        <f>'DBE N'!N57</f>
        <v/>
      </c>
      <c r="E57" s="50" t="str">
        <f>'DBE P'!I54</f>
        <v/>
      </c>
      <c r="F57" s="49"/>
      <c r="G57" s="67"/>
      <c r="H57" s="52" t="str">
        <f t="shared" si="0"/>
        <v/>
      </c>
      <c r="I57" s="52" t="str">
        <f t="shared" si="1"/>
        <v/>
      </c>
      <c r="J57" s="49"/>
      <c r="K57" s="149"/>
      <c r="L57" s="25" t="str">
        <f t="shared" si="2"/>
        <v/>
      </c>
      <c r="M57" s="146" t="str">
        <f t="shared" si="3"/>
        <v/>
      </c>
      <c r="N57" s="148" t="e">
        <f t="shared" si="4"/>
        <v>#N/A</v>
      </c>
      <c r="O57" s="147" t="e">
        <f t="shared" si="5"/>
        <v>#N/A</v>
      </c>
      <c r="P57" s="147">
        <f t="shared" si="6"/>
        <v>0</v>
      </c>
      <c r="Q57" s="147">
        <f t="shared" si="7"/>
        <v>0</v>
      </c>
      <c r="R57" s="147" t="e">
        <f t="shared" si="8"/>
        <v>#N/A</v>
      </c>
      <c r="S57" s="147" t="e">
        <f t="shared" si="9"/>
        <v>#N/A</v>
      </c>
      <c r="T57" s="147">
        <f t="shared" si="10"/>
        <v>0</v>
      </c>
      <c r="U57" s="147">
        <f t="shared" si="11"/>
        <v>0</v>
      </c>
    </row>
    <row r="58" spans="1:21" x14ac:dyDescent="0.25">
      <c r="A58" s="48" t="str">
        <f>IF('DBE N'!A58="","",'DBE N'!A58)</f>
        <v/>
      </c>
      <c r="B58" s="48" t="str">
        <f>IF('DBE N'!B58="","",'DBE N'!B58)</f>
        <v/>
      </c>
      <c r="C58" s="96" t="str">
        <f>IF('DBE N'!C58="","",'DBE N'!C58)</f>
        <v/>
      </c>
      <c r="D58" s="61" t="str">
        <f>'DBE N'!N58</f>
        <v/>
      </c>
      <c r="E58" s="50" t="str">
        <f>'DBE P'!I55</f>
        <v/>
      </c>
      <c r="F58" s="49"/>
      <c r="G58" s="67"/>
      <c r="H58" s="52" t="str">
        <f t="shared" si="0"/>
        <v/>
      </c>
      <c r="I58" s="52" t="str">
        <f t="shared" si="1"/>
        <v/>
      </c>
      <c r="J58" s="49"/>
      <c r="K58" s="149"/>
      <c r="L58" s="25" t="str">
        <f t="shared" si="2"/>
        <v/>
      </c>
      <c r="M58" s="146" t="str">
        <f t="shared" si="3"/>
        <v/>
      </c>
      <c r="N58" s="148" t="e">
        <f t="shared" si="4"/>
        <v>#N/A</v>
      </c>
      <c r="O58" s="147" t="e">
        <f t="shared" si="5"/>
        <v>#N/A</v>
      </c>
      <c r="P58" s="147">
        <f t="shared" si="6"/>
        <v>0</v>
      </c>
      <c r="Q58" s="147">
        <f t="shared" si="7"/>
        <v>0</v>
      </c>
      <c r="R58" s="147" t="e">
        <f t="shared" si="8"/>
        <v>#N/A</v>
      </c>
      <c r="S58" s="147" t="e">
        <f t="shared" si="9"/>
        <v>#N/A</v>
      </c>
      <c r="T58" s="147">
        <f t="shared" si="10"/>
        <v>0</v>
      </c>
      <c r="U58" s="147">
        <f t="shared" si="11"/>
        <v>0</v>
      </c>
    </row>
    <row r="59" spans="1:21" x14ac:dyDescent="0.25">
      <c r="A59" s="48" t="str">
        <f>IF('DBE N'!A59="","",'DBE N'!A59)</f>
        <v/>
      </c>
      <c r="B59" s="48" t="str">
        <f>IF('DBE N'!B59="","",'DBE N'!B59)</f>
        <v/>
      </c>
      <c r="C59" s="96" t="str">
        <f>IF('DBE N'!C59="","",'DBE N'!C59)</f>
        <v/>
      </c>
      <c r="D59" s="61" t="str">
        <f>'DBE N'!N59</f>
        <v/>
      </c>
      <c r="E59" s="50" t="str">
        <f>'DBE P'!I56</f>
        <v/>
      </c>
      <c r="F59" s="49"/>
      <c r="G59" s="67"/>
      <c r="H59" s="52" t="str">
        <f t="shared" si="0"/>
        <v/>
      </c>
      <c r="I59" s="52" t="str">
        <f t="shared" si="1"/>
        <v/>
      </c>
      <c r="J59" s="49"/>
      <c r="K59" s="149"/>
      <c r="L59" s="25" t="str">
        <f t="shared" si="2"/>
        <v/>
      </c>
      <c r="M59" s="146" t="str">
        <f t="shared" si="3"/>
        <v/>
      </c>
      <c r="N59" s="148" t="e">
        <f t="shared" si="4"/>
        <v>#N/A</v>
      </c>
      <c r="O59" s="147" t="e">
        <f t="shared" si="5"/>
        <v>#N/A</v>
      </c>
      <c r="P59" s="147">
        <f t="shared" si="6"/>
        <v>0</v>
      </c>
      <c r="Q59" s="147">
        <f t="shared" si="7"/>
        <v>0</v>
      </c>
      <c r="R59" s="147" t="e">
        <f t="shared" si="8"/>
        <v>#N/A</v>
      </c>
      <c r="S59" s="147" t="e">
        <f t="shared" si="9"/>
        <v>#N/A</v>
      </c>
      <c r="T59" s="147">
        <f t="shared" si="10"/>
        <v>0</v>
      </c>
      <c r="U59" s="147">
        <f t="shared" si="11"/>
        <v>0</v>
      </c>
    </row>
    <row r="60" spans="1:21" x14ac:dyDescent="0.25">
      <c r="A60" s="48" t="str">
        <f>IF('DBE N'!A60="","",'DBE N'!A60)</f>
        <v/>
      </c>
      <c r="B60" s="48" t="str">
        <f>IF('DBE N'!B60="","",'DBE N'!B60)</f>
        <v/>
      </c>
      <c r="C60" s="96" t="str">
        <f>IF('DBE N'!C60="","",'DBE N'!C60)</f>
        <v/>
      </c>
      <c r="D60" s="61" t="str">
        <f>'DBE N'!N60</f>
        <v/>
      </c>
      <c r="E60" s="50" t="str">
        <f>'DBE P'!I57</f>
        <v/>
      </c>
      <c r="F60" s="49"/>
      <c r="G60" s="67"/>
      <c r="H60" s="52" t="str">
        <f t="shared" si="0"/>
        <v/>
      </c>
      <c r="I60" s="52" t="str">
        <f t="shared" si="1"/>
        <v/>
      </c>
      <c r="J60" s="49"/>
      <c r="K60" s="149"/>
      <c r="L60" s="25" t="str">
        <f t="shared" si="2"/>
        <v/>
      </c>
      <c r="M60" s="146" t="str">
        <f t="shared" si="3"/>
        <v/>
      </c>
      <c r="N60" s="148" t="e">
        <f t="shared" si="4"/>
        <v>#N/A</v>
      </c>
      <c r="O60" s="147" t="e">
        <f t="shared" si="5"/>
        <v>#N/A</v>
      </c>
      <c r="P60" s="147">
        <f t="shared" si="6"/>
        <v>0</v>
      </c>
      <c r="Q60" s="147">
        <f t="shared" si="7"/>
        <v>0</v>
      </c>
      <c r="R60" s="147" t="e">
        <f t="shared" si="8"/>
        <v>#N/A</v>
      </c>
      <c r="S60" s="147" t="e">
        <f t="shared" si="9"/>
        <v>#N/A</v>
      </c>
      <c r="T60" s="147">
        <f t="shared" si="10"/>
        <v>0</v>
      </c>
      <c r="U60" s="147">
        <f t="shared" si="11"/>
        <v>0</v>
      </c>
    </row>
    <row r="61" spans="1:21" x14ac:dyDescent="0.25">
      <c r="A61" s="48" t="str">
        <f>IF('DBE N'!A61="","",'DBE N'!A61)</f>
        <v/>
      </c>
      <c r="B61" s="48" t="str">
        <f>IF('DBE N'!B61="","",'DBE N'!B61)</f>
        <v/>
      </c>
      <c r="C61" s="96" t="str">
        <f>IF('DBE N'!C61="","",'DBE N'!C61)</f>
        <v/>
      </c>
      <c r="D61" s="61" t="str">
        <f>'DBE N'!N61</f>
        <v/>
      </c>
      <c r="E61" s="50" t="str">
        <f>'DBE P'!I58</f>
        <v/>
      </c>
      <c r="F61" s="49"/>
      <c r="G61" s="67"/>
      <c r="H61" s="52" t="str">
        <f t="shared" si="0"/>
        <v/>
      </c>
      <c r="I61" s="52" t="str">
        <f t="shared" si="1"/>
        <v/>
      </c>
      <c r="J61" s="49"/>
      <c r="K61" s="149"/>
      <c r="L61" s="25" t="str">
        <f t="shared" si="2"/>
        <v/>
      </c>
      <c r="M61" s="146" t="str">
        <f t="shared" si="3"/>
        <v/>
      </c>
      <c r="N61" s="148" t="e">
        <f t="shared" si="4"/>
        <v>#N/A</v>
      </c>
      <c r="O61" s="147" t="e">
        <f t="shared" si="5"/>
        <v>#N/A</v>
      </c>
      <c r="P61" s="147">
        <f t="shared" si="6"/>
        <v>0</v>
      </c>
      <c r="Q61" s="147">
        <f t="shared" si="7"/>
        <v>0</v>
      </c>
      <c r="R61" s="147" t="e">
        <f t="shared" si="8"/>
        <v>#N/A</v>
      </c>
      <c r="S61" s="147" t="e">
        <f t="shared" si="9"/>
        <v>#N/A</v>
      </c>
      <c r="T61" s="147">
        <f t="shared" si="10"/>
        <v>0</v>
      </c>
      <c r="U61" s="147">
        <f t="shared" si="11"/>
        <v>0</v>
      </c>
    </row>
    <row r="62" spans="1:21" x14ac:dyDescent="0.25">
      <c r="A62" s="48" t="str">
        <f>IF('DBE N'!A62="","",'DBE N'!A62)</f>
        <v/>
      </c>
      <c r="B62" s="48" t="str">
        <f>IF('DBE N'!B62="","",'DBE N'!B62)</f>
        <v/>
      </c>
      <c r="C62" s="96" t="str">
        <f>IF('DBE N'!C62="","",'DBE N'!C62)</f>
        <v/>
      </c>
      <c r="D62" s="61" t="str">
        <f>'DBE N'!N62</f>
        <v/>
      </c>
      <c r="E62" s="50" t="str">
        <f>'DBE P'!I59</f>
        <v/>
      </c>
      <c r="F62" s="49"/>
      <c r="G62" s="67"/>
      <c r="H62" s="52" t="str">
        <f t="shared" si="0"/>
        <v/>
      </c>
      <c r="I62" s="52" t="str">
        <f t="shared" si="1"/>
        <v/>
      </c>
      <c r="J62" s="49"/>
      <c r="K62" s="149"/>
      <c r="L62" s="25" t="str">
        <f t="shared" si="2"/>
        <v/>
      </c>
      <c r="M62" s="146" t="str">
        <f t="shared" si="3"/>
        <v/>
      </c>
      <c r="N62" s="148" t="e">
        <f t="shared" si="4"/>
        <v>#N/A</v>
      </c>
      <c r="O62" s="147" t="e">
        <f t="shared" si="5"/>
        <v>#N/A</v>
      </c>
      <c r="P62" s="147">
        <f t="shared" si="6"/>
        <v>0</v>
      </c>
      <c r="Q62" s="147">
        <f t="shared" si="7"/>
        <v>0</v>
      </c>
      <c r="R62" s="147" t="e">
        <f t="shared" si="8"/>
        <v>#N/A</v>
      </c>
      <c r="S62" s="147" t="e">
        <f t="shared" si="9"/>
        <v>#N/A</v>
      </c>
      <c r="T62" s="147">
        <f t="shared" si="10"/>
        <v>0</v>
      </c>
      <c r="U62" s="147">
        <f t="shared" si="11"/>
        <v>0</v>
      </c>
    </row>
    <row r="63" spans="1:21" x14ac:dyDescent="0.25">
      <c r="A63" s="48" t="str">
        <f>IF('DBE N'!A63="","",'DBE N'!A63)</f>
        <v/>
      </c>
      <c r="B63" s="48" t="str">
        <f>IF('DBE N'!B63="","",'DBE N'!B63)</f>
        <v/>
      </c>
      <c r="C63" s="96" t="str">
        <f>IF('DBE N'!C63="","",'DBE N'!C63)</f>
        <v/>
      </c>
      <c r="D63" s="61" t="str">
        <f>'DBE N'!N63</f>
        <v/>
      </c>
      <c r="E63" s="50" t="str">
        <f>'DBE P'!I60</f>
        <v/>
      </c>
      <c r="F63" s="49"/>
      <c r="G63" s="67"/>
      <c r="H63" s="52" t="str">
        <f t="shared" si="0"/>
        <v/>
      </c>
      <c r="I63" s="52" t="str">
        <f t="shared" si="1"/>
        <v/>
      </c>
      <c r="J63" s="49"/>
      <c r="K63" s="149"/>
      <c r="L63" s="25" t="str">
        <f t="shared" si="2"/>
        <v/>
      </c>
      <c r="M63" s="146" t="str">
        <f t="shared" si="3"/>
        <v/>
      </c>
      <c r="N63" s="148" t="e">
        <f t="shared" si="4"/>
        <v>#N/A</v>
      </c>
      <c r="O63" s="147" t="e">
        <f t="shared" si="5"/>
        <v>#N/A</v>
      </c>
      <c r="P63" s="147">
        <f t="shared" si="6"/>
        <v>0</v>
      </c>
      <c r="Q63" s="147">
        <f t="shared" si="7"/>
        <v>0</v>
      </c>
      <c r="R63" s="147" t="e">
        <f t="shared" si="8"/>
        <v>#N/A</v>
      </c>
      <c r="S63" s="147" t="e">
        <f t="shared" si="9"/>
        <v>#N/A</v>
      </c>
      <c r="T63" s="147">
        <f t="shared" si="10"/>
        <v>0</v>
      </c>
      <c r="U63" s="147">
        <f t="shared" si="11"/>
        <v>0</v>
      </c>
    </row>
    <row r="64" spans="1:21" x14ac:dyDescent="0.25">
      <c r="A64" s="48" t="str">
        <f>IF('DBE N'!A64="","",'DBE N'!A64)</f>
        <v/>
      </c>
      <c r="B64" s="48" t="str">
        <f>IF('DBE N'!B64="","",'DBE N'!B64)</f>
        <v/>
      </c>
      <c r="C64" s="96" t="str">
        <f>IF('DBE N'!C64="","",'DBE N'!C64)</f>
        <v/>
      </c>
      <c r="D64" s="61" t="str">
        <f>'DBE N'!N64</f>
        <v/>
      </c>
      <c r="E64" s="50" t="str">
        <f>'DBE P'!I61</f>
        <v/>
      </c>
      <c r="F64" s="49"/>
      <c r="G64" s="67"/>
      <c r="H64" s="52" t="str">
        <f t="shared" si="0"/>
        <v/>
      </c>
      <c r="I64" s="52" t="str">
        <f t="shared" si="1"/>
        <v/>
      </c>
      <c r="J64" s="49"/>
      <c r="K64" s="149"/>
      <c r="L64" s="25" t="str">
        <f t="shared" si="2"/>
        <v/>
      </c>
      <c r="M64" s="146" t="str">
        <f t="shared" si="3"/>
        <v/>
      </c>
      <c r="N64" s="148" t="e">
        <f t="shared" si="4"/>
        <v>#N/A</v>
      </c>
      <c r="O64" s="147" t="e">
        <f t="shared" si="5"/>
        <v>#N/A</v>
      </c>
      <c r="P64" s="147">
        <f t="shared" si="6"/>
        <v>0</v>
      </c>
      <c r="Q64" s="147">
        <f t="shared" si="7"/>
        <v>0</v>
      </c>
      <c r="R64" s="147" t="e">
        <f t="shared" si="8"/>
        <v>#N/A</v>
      </c>
      <c r="S64" s="147" t="e">
        <f t="shared" si="9"/>
        <v>#N/A</v>
      </c>
      <c r="T64" s="147">
        <f t="shared" si="10"/>
        <v>0</v>
      </c>
      <c r="U64" s="147">
        <f t="shared" si="11"/>
        <v>0</v>
      </c>
    </row>
    <row r="65" spans="1:21" x14ac:dyDescent="0.25">
      <c r="A65" s="48" t="str">
        <f>IF('DBE N'!A65="","",'DBE N'!A65)</f>
        <v/>
      </c>
      <c r="B65" s="48" t="str">
        <f>IF('DBE N'!B65="","",'DBE N'!B65)</f>
        <v/>
      </c>
      <c r="C65" s="96" t="str">
        <f>IF('DBE N'!C65="","",'DBE N'!C65)</f>
        <v/>
      </c>
      <c r="D65" s="61" t="str">
        <f>'DBE N'!N65</f>
        <v/>
      </c>
      <c r="E65" s="50" t="str">
        <f>'DBE P'!I62</f>
        <v/>
      </c>
      <c r="F65" s="49"/>
      <c r="G65" s="67"/>
      <c r="H65" s="52" t="str">
        <f t="shared" si="0"/>
        <v/>
      </c>
      <c r="I65" s="52" t="str">
        <f t="shared" si="1"/>
        <v/>
      </c>
      <c r="J65" s="49"/>
      <c r="K65" s="149"/>
      <c r="L65" s="25" t="str">
        <f t="shared" si="2"/>
        <v/>
      </c>
      <c r="M65" s="146" t="str">
        <f t="shared" si="3"/>
        <v/>
      </c>
      <c r="N65" s="148" t="e">
        <f t="shared" si="4"/>
        <v>#N/A</v>
      </c>
      <c r="O65" s="147" t="e">
        <f t="shared" si="5"/>
        <v>#N/A</v>
      </c>
      <c r="P65" s="147">
        <f t="shared" si="6"/>
        <v>0</v>
      </c>
      <c r="Q65" s="147">
        <f t="shared" si="7"/>
        <v>0</v>
      </c>
      <c r="R65" s="147" t="e">
        <f t="shared" si="8"/>
        <v>#N/A</v>
      </c>
      <c r="S65" s="147" t="e">
        <f t="shared" si="9"/>
        <v>#N/A</v>
      </c>
      <c r="T65" s="147">
        <f t="shared" si="10"/>
        <v>0</v>
      </c>
      <c r="U65" s="147">
        <f t="shared" si="11"/>
        <v>0</v>
      </c>
    </row>
    <row r="66" spans="1:21" x14ac:dyDescent="0.25">
      <c r="A66" s="48" t="str">
        <f>IF('DBE N'!A66="","",'DBE N'!A66)</f>
        <v/>
      </c>
      <c r="B66" s="48" t="str">
        <f>IF('DBE N'!B66="","",'DBE N'!B66)</f>
        <v/>
      </c>
      <c r="C66" s="96" t="str">
        <f>IF('DBE N'!C66="","",'DBE N'!C66)</f>
        <v/>
      </c>
      <c r="D66" s="61" t="str">
        <f>'DBE N'!N66</f>
        <v/>
      </c>
      <c r="E66" s="50" t="str">
        <f>'DBE P'!I63</f>
        <v/>
      </c>
      <c r="F66" s="49"/>
      <c r="G66" s="67"/>
      <c r="H66" s="52" t="str">
        <f t="shared" si="0"/>
        <v/>
      </c>
      <c r="I66" s="52" t="str">
        <f t="shared" si="1"/>
        <v/>
      </c>
      <c r="J66" s="49"/>
      <c r="K66" s="149"/>
      <c r="L66" s="25" t="str">
        <f t="shared" si="2"/>
        <v/>
      </c>
      <c r="M66" s="146" t="str">
        <f t="shared" si="3"/>
        <v/>
      </c>
      <c r="N66" s="148" t="e">
        <f t="shared" si="4"/>
        <v>#N/A</v>
      </c>
      <c r="O66" s="147" t="e">
        <f t="shared" si="5"/>
        <v>#N/A</v>
      </c>
      <c r="P66" s="147">
        <f t="shared" si="6"/>
        <v>0</v>
      </c>
      <c r="Q66" s="147">
        <f t="shared" si="7"/>
        <v>0</v>
      </c>
      <c r="R66" s="147" t="e">
        <f t="shared" si="8"/>
        <v>#N/A</v>
      </c>
      <c r="S66" s="147" t="e">
        <f t="shared" si="9"/>
        <v>#N/A</v>
      </c>
      <c r="T66" s="147">
        <f t="shared" si="10"/>
        <v>0</v>
      </c>
      <c r="U66" s="147">
        <f t="shared" si="11"/>
        <v>0</v>
      </c>
    </row>
    <row r="67" spans="1:21" x14ac:dyDescent="0.25">
      <c r="A67" s="48" t="str">
        <f>IF('DBE N'!A67="","",'DBE N'!A67)</f>
        <v/>
      </c>
      <c r="B67" s="48" t="str">
        <f>IF('DBE N'!B67="","",'DBE N'!B67)</f>
        <v/>
      </c>
      <c r="C67" s="96" t="str">
        <f>IF('DBE N'!C67="","",'DBE N'!C67)</f>
        <v/>
      </c>
      <c r="D67" s="61" t="str">
        <f>'DBE N'!N67</f>
        <v/>
      </c>
      <c r="E67" s="50" t="str">
        <f>'DBE P'!I64</f>
        <v/>
      </c>
      <c r="F67" s="49"/>
      <c r="G67" s="67"/>
      <c r="H67" s="52" t="str">
        <f t="shared" si="0"/>
        <v/>
      </c>
      <c r="I67" s="52" t="str">
        <f t="shared" si="1"/>
        <v/>
      </c>
      <c r="J67" s="49"/>
      <c r="K67" s="149"/>
      <c r="L67" s="25" t="str">
        <f t="shared" si="2"/>
        <v/>
      </c>
      <c r="M67" s="146" t="str">
        <f t="shared" si="3"/>
        <v/>
      </c>
      <c r="N67" s="148" t="e">
        <f t="shared" si="4"/>
        <v>#N/A</v>
      </c>
      <c r="O67" s="147" t="e">
        <f t="shared" si="5"/>
        <v>#N/A</v>
      </c>
      <c r="P67" s="147">
        <f t="shared" si="6"/>
        <v>0</v>
      </c>
      <c r="Q67" s="147">
        <f t="shared" si="7"/>
        <v>0</v>
      </c>
      <c r="R67" s="147" t="e">
        <f t="shared" si="8"/>
        <v>#N/A</v>
      </c>
      <c r="S67" s="147" t="e">
        <f t="shared" si="9"/>
        <v>#N/A</v>
      </c>
      <c r="T67" s="147">
        <f t="shared" si="10"/>
        <v>0</v>
      </c>
      <c r="U67" s="147">
        <f t="shared" si="11"/>
        <v>0</v>
      </c>
    </row>
    <row r="68" spans="1:21" x14ac:dyDescent="0.25">
      <c r="A68" s="48" t="str">
        <f>IF('DBE N'!A68="","",'DBE N'!A68)</f>
        <v/>
      </c>
      <c r="B68" s="48" t="str">
        <f>IF('DBE N'!B68="","",'DBE N'!B68)</f>
        <v/>
      </c>
      <c r="C68" s="96" t="str">
        <f>IF('DBE N'!C68="","",'DBE N'!C68)</f>
        <v/>
      </c>
      <c r="D68" s="61" t="str">
        <f>'DBE N'!N68</f>
        <v/>
      </c>
      <c r="E68" s="50" t="str">
        <f>'DBE P'!I65</f>
        <v/>
      </c>
      <c r="F68" s="49"/>
      <c r="G68" s="67"/>
      <c r="H68" s="52" t="str">
        <f t="shared" si="0"/>
        <v/>
      </c>
      <c r="I68" s="52" t="str">
        <f t="shared" si="1"/>
        <v/>
      </c>
      <c r="J68" s="49"/>
      <c r="K68" s="149"/>
      <c r="L68" s="25" t="str">
        <f t="shared" si="2"/>
        <v/>
      </c>
      <c r="M68" s="146" t="str">
        <f t="shared" si="3"/>
        <v/>
      </c>
      <c r="N68" s="148" t="e">
        <f t="shared" si="4"/>
        <v>#N/A</v>
      </c>
      <c r="O68" s="147" t="e">
        <f t="shared" si="5"/>
        <v>#N/A</v>
      </c>
      <c r="P68" s="147">
        <f t="shared" si="6"/>
        <v>0</v>
      </c>
      <c r="Q68" s="147">
        <f t="shared" si="7"/>
        <v>0</v>
      </c>
      <c r="R68" s="147" t="e">
        <f t="shared" si="8"/>
        <v>#N/A</v>
      </c>
      <c r="S68" s="147" t="e">
        <f t="shared" si="9"/>
        <v>#N/A</v>
      </c>
      <c r="T68" s="147">
        <f t="shared" si="10"/>
        <v>0</v>
      </c>
      <c r="U68" s="147">
        <f t="shared" si="11"/>
        <v>0</v>
      </c>
    </row>
    <row r="69" spans="1:21" x14ac:dyDescent="0.25">
      <c r="A69" s="48" t="str">
        <f>IF('DBE N'!A69="","",'DBE N'!A69)</f>
        <v/>
      </c>
      <c r="B69" s="48" t="str">
        <f>IF('DBE N'!B69="","",'DBE N'!B69)</f>
        <v/>
      </c>
      <c r="C69" s="96" t="str">
        <f>IF('DBE N'!C69="","",'DBE N'!C69)</f>
        <v/>
      </c>
      <c r="D69" s="61" t="str">
        <f>'DBE N'!N69</f>
        <v/>
      </c>
      <c r="E69" s="50" t="str">
        <f>'DBE P'!I66</f>
        <v/>
      </c>
      <c r="F69" s="49"/>
      <c r="G69" s="67"/>
      <c r="H69" s="52" t="str">
        <f t="shared" si="0"/>
        <v/>
      </c>
      <c r="I69" s="52" t="str">
        <f t="shared" si="1"/>
        <v/>
      </c>
      <c r="J69" s="49"/>
      <c r="K69" s="149"/>
      <c r="L69" s="25" t="str">
        <f t="shared" si="2"/>
        <v/>
      </c>
      <c r="M69" s="146" t="str">
        <f t="shared" si="3"/>
        <v/>
      </c>
      <c r="N69" s="148" t="e">
        <f t="shared" si="4"/>
        <v>#N/A</v>
      </c>
      <c r="O69" s="147" t="e">
        <f t="shared" si="5"/>
        <v>#N/A</v>
      </c>
      <c r="P69" s="147">
        <f t="shared" si="6"/>
        <v>0</v>
      </c>
      <c r="Q69" s="147">
        <f t="shared" si="7"/>
        <v>0</v>
      </c>
      <c r="R69" s="147" t="e">
        <f t="shared" si="8"/>
        <v>#N/A</v>
      </c>
      <c r="S69" s="147" t="e">
        <f t="shared" si="9"/>
        <v>#N/A</v>
      </c>
      <c r="T69" s="147">
        <f t="shared" si="10"/>
        <v>0</v>
      </c>
      <c r="U69" s="147">
        <f t="shared" si="11"/>
        <v>0</v>
      </c>
    </row>
    <row r="70" spans="1:21" x14ac:dyDescent="0.25">
      <c r="A70" s="48" t="str">
        <f>IF('DBE N'!A70="","",'DBE N'!A70)</f>
        <v/>
      </c>
      <c r="B70" s="48" t="str">
        <f>IF('DBE N'!B70="","",'DBE N'!B70)</f>
        <v/>
      </c>
      <c r="C70" s="96" t="str">
        <f>IF('DBE N'!C70="","",'DBE N'!C70)</f>
        <v/>
      </c>
      <c r="D70" s="61" t="str">
        <f>'DBE N'!N70</f>
        <v/>
      </c>
      <c r="E70" s="50" t="str">
        <f>'DBE P'!I67</f>
        <v/>
      </c>
      <c r="F70" s="49"/>
      <c r="G70" s="67"/>
      <c r="H70" s="52" t="str">
        <f t="shared" si="0"/>
        <v/>
      </c>
      <c r="I70" s="52" t="str">
        <f t="shared" si="1"/>
        <v/>
      </c>
      <c r="J70" s="49"/>
      <c r="K70" s="149"/>
      <c r="L70" s="25" t="str">
        <f t="shared" si="2"/>
        <v/>
      </c>
      <c r="M70" s="146" t="str">
        <f t="shared" si="3"/>
        <v/>
      </c>
      <c r="N70" s="148" t="e">
        <f t="shared" si="4"/>
        <v>#N/A</v>
      </c>
      <c r="O70" s="147" t="e">
        <f t="shared" si="5"/>
        <v>#N/A</v>
      </c>
      <c r="P70" s="147">
        <f t="shared" si="6"/>
        <v>0</v>
      </c>
      <c r="Q70" s="147">
        <f t="shared" si="7"/>
        <v>0</v>
      </c>
      <c r="R70" s="147" t="e">
        <f t="shared" si="8"/>
        <v>#N/A</v>
      </c>
      <c r="S70" s="147" t="e">
        <f t="shared" si="9"/>
        <v>#N/A</v>
      </c>
      <c r="T70" s="147">
        <f t="shared" si="10"/>
        <v>0</v>
      </c>
      <c r="U70" s="147">
        <f t="shared" si="11"/>
        <v>0</v>
      </c>
    </row>
    <row r="71" spans="1:21" x14ac:dyDescent="0.25">
      <c r="A71" s="48" t="str">
        <f>IF('DBE N'!A71="","",'DBE N'!A71)</f>
        <v/>
      </c>
      <c r="B71" s="48" t="str">
        <f>IF('DBE N'!B71="","",'DBE N'!B71)</f>
        <v/>
      </c>
      <c r="C71" s="96" t="str">
        <f>IF('DBE N'!C71="","",'DBE N'!C71)</f>
        <v/>
      </c>
      <c r="D71" s="61" t="str">
        <f>'DBE N'!N71</f>
        <v/>
      </c>
      <c r="E71" s="50" t="str">
        <f>'DBE P'!I68</f>
        <v/>
      </c>
      <c r="F71" s="49"/>
      <c r="G71" s="67"/>
      <c r="H71" s="52" t="str">
        <f t="shared" ref="H71:H134" si="12">IFERROR(IF(F71="","",G71*N71),"")</f>
        <v/>
      </c>
      <c r="I71" s="52" t="str">
        <f t="shared" ref="I71:I134" si="13">IFERROR(G71*O71,"")</f>
        <v/>
      </c>
      <c r="J71" s="49"/>
      <c r="K71" s="149"/>
      <c r="L71" s="25" t="str">
        <f t="shared" si="2"/>
        <v/>
      </c>
      <c r="M71" s="146" t="str">
        <f t="shared" si="3"/>
        <v/>
      </c>
      <c r="N71" s="148" t="e">
        <f t="shared" ref="N71:N134" si="14">VLOOKUP(F71,Tab_org_Düng,8,FALSE)</f>
        <v>#N/A</v>
      </c>
      <c r="O71" s="147" t="e">
        <f t="shared" ref="O71:O134" si="15">VLOOKUP(F71,Tab_org_Düng,5,FALSE)</f>
        <v>#N/A</v>
      </c>
      <c r="P71" s="147">
        <f t="shared" ref="P71:P134" si="16">IFERROR(C71*H71,0)</f>
        <v>0</v>
      </c>
      <c r="Q71" s="147">
        <f t="shared" si="7"/>
        <v>0</v>
      </c>
      <c r="R71" s="147" t="e">
        <f t="shared" ref="R71:R134" si="17">VLOOKUP(J71,Tab_org_Düng,8,FALSE)</f>
        <v>#N/A</v>
      </c>
      <c r="S71" s="147" t="e">
        <f t="shared" ref="S71:S134" si="18">VLOOKUP(J71,Tab_org_Düng,5,FALSE)</f>
        <v>#N/A</v>
      </c>
      <c r="T71" s="147">
        <f t="shared" si="10"/>
        <v>0</v>
      </c>
      <c r="U71" s="147">
        <f t="shared" si="11"/>
        <v>0</v>
      </c>
    </row>
    <row r="72" spans="1:21" x14ac:dyDescent="0.25">
      <c r="A72" s="48" t="str">
        <f>IF('DBE N'!A72="","",'DBE N'!A72)</f>
        <v/>
      </c>
      <c r="B72" s="48" t="str">
        <f>IF('DBE N'!B72="","",'DBE N'!B72)</f>
        <v/>
      </c>
      <c r="C72" s="96" t="str">
        <f>IF('DBE N'!C72="","",'DBE N'!C72)</f>
        <v/>
      </c>
      <c r="D72" s="61" t="str">
        <f>'DBE N'!N72</f>
        <v/>
      </c>
      <c r="E72" s="50" t="str">
        <f>'DBE P'!I69</f>
        <v/>
      </c>
      <c r="F72" s="49"/>
      <c r="G72" s="67"/>
      <c r="H72" s="52" t="str">
        <f t="shared" si="12"/>
        <v/>
      </c>
      <c r="I72" s="52" t="str">
        <f t="shared" si="13"/>
        <v/>
      </c>
      <c r="J72" s="49"/>
      <c r="K72" s="149"/>
      <c r="L72" s="25" t="str">
        <f t="shared" ref="L72:L135" si="19">IFERROR(IF(J72="","",K72*R72),"")</f>
        <v/>
      </c>
      <c r="M72" s="146" t="str">
        <f t="shared" ref="M72:M135" si="20">IFERROR(IF(J72="","",K72*S72),"")</f>
        <v/>
      </c>
      <c r="N72" s="148" t="e">
        <f t="shared" si="14"/>
        <v>#N/A</v>
      </c>
      <c r="O72" s="147" t="e">
        <f t="shared" si="15"/>
        <v>#N/A</v>
      </c>
      <c r="P72" s="147">
        <f t="shared" si="16"/>
        <v>0</v>
      </c>
      <c r="Q72" s="147">
        <f t="shared" ref="Q72:Q135" si="21">IFERROR(C72*I72,0)</f>
        <v>0</v>
      </c>
      <c r="R72" s="147" t="e">
        <f t="shared" si="17"/>
        <v>#N/A</v>
      </c>
      <c r="S72" s="147" t="e">
        <f t="shared" si="18"/>
        <v>#N/A</v>
      </c>
      <c r="T72" s="147">
        <f t="shared" ref="T72:T135" si="22">IFERROR(C72*L72,0)</f>
        <v>0</v>
      </c>
      <c r="U72" s="147">
        <f t="shared" ref="U72:U135" si="23">IFERROR(C72*M72,0)</f>
        <v>0</v>
      </c>
    </row>
    <row r="73" spans="1:21" x14ac:dyDescent="0.25">
      <c r="A73" s="48" t="str">
        <f>IF('DBE N'!A73="","",'DBE N'!A73)</f>
        <v/>
      </c>
      <c r="B73" s="48" t="str">
        <f>IF('DBE N'!B73="","",'DBE N'!B73)</f>
        <v/>
      </c>
      <c r="C73" s="96" t="str">
        <f>IF('DBE N'!C73="","",'DBE N'!C73)</f>
        <v/>
      </c>
      <c r="D73" s="61" t="str">
        <f>'DBE N'!N73</f>
        <v/>
      </c>
      <c r="E73" s="50" t="str">
        <f>'DBE P'!I70</f>
        <v/>
      </c>
      <c r="F73" s="49"/>
      <c r="G73" s="67"/>
      <c r="H73" s="52" t="str">
        <f t="shared" si="12"/>
        <v/>
      </c>
      <c r="I73" s="52" t="str">
        <f t="shared" si="13"/>
        <v/>
      </c>
      <c r="J73" s="49"/>
      <c r="K73" s="149"/>
      <c r="L73" s="25" t="str">
        <f t="shared" si="19"/>
        <v/>
      </c>
      <c r="M73" s="146" t="str">
        <f t="shared" si="20"/>
        <v/>
      </c>
      <c r="N73" s="148" t="e">
        <f t="shared" si="14"/>
        <v>#N/A</v>
      </c>
      <c r="O73" s="147" t="e">
        <f t="shared" si="15"/>
        <v>#N/A</v>
      </c>
      <c r="P73" s="147">
        <f t="shared" si="16"/>
        <v>0</v>
      </c>
      <c r="Q73" s="147">
        <f t="shared" si="21"/>
        <v>0</v>
      </c>
      <c r="R73" s="147" t="e">
        <f t="shared" si="17"/>
        <v>#N/A</v>
      </c>
      <c r="S73" s="147" t="e">
        <f t="shared" si="18"/>
        <v>#N/A</v>
      </c>
      <c r="T73" s="147">
        <f t="shared" si="22"/>
        <v>0</v>
      </c>
      <c r="U73" s="147">
        <f t="shared" si="23"/>
        <v>0</v>
      </c>
    </row>
    <row r="74" spans="1:21" x14ac:dyDescent="0.25">
      <c r="A74" s="48" t="str">
        <f>IF('DBE N'!A74="","",'DBE N'!A74)</f>
        <v/>
      </c>
      <c r="B74" s="48" t="str">
        <f>IF('DBE N'!B74="","",'DBE N'!B74)</f>
        <v/>
      </c>
      <c r="C74" s="96" t="str">
        <f>IF('DBE N'!C74="","",'DBE N'!C74)</f>
        <v/>
      </c>
      <c r="D74" s="61" t="str">
        <f>'DBE N'!N74</f>
        <v/>
      </c>
      <c r="E74" s="50" t="str">
        <f>'DBE P'!I71</f>
        <v/>
      </c>
      <c r="F74" s="49"/>
      <c r="G74" s="67"/>
      <c r="H74" s="52" t="str">
        <f t="shared" si="12"/>
        <v/>
      </c>
      <c r="I74" s="52" t="str">
        <f t="shared" si="13"/>
        <v/>
      </c>
      <c r="J74" s="49"/>
      <c r="K74" s="149"/>
      <c r="L74" s="25" t="str">
        <f t="shared" si="19"/>
        <v/>
      </c>
      <c r="M74" s="146" t="str">
        <f t="shared" si="20"/>
        <v/>
      </c>
      <c r="N74" s="148" t="e">
        <f t="shared" si="14"/>
        <v>#N/A</v>
      </c>
      <c r="O74" s="147" t="e">
        <f t="shared" si="15"/>
        <v>#N/A</v>
      </c>
      <c r="P74" s="147">
        <f t="shared" si="16"/>
        <v>0</v>
      </c>
      <c r="Q74" s="147">
        <f t="shared" si="21"/>
        <v>0</v>
      </c>
      <c r="R74" s="147" t="e">
        <f t="shared" si="17"/>
        <v>#N/A</v>
      </c>
      <c r="S74" s="147" t="e">
        <f t="shared" si="18"/>
        <v>#N/A</v>
      </c>
      <c r="T74" s="147">
        <f t="shared" si="22"/>
        <v>0</v>
      </c>
      <c r="U74" s="147">
        <f t="shared" si="23"/>
        <v>0</v>
      </c>
    </row>
    <row r="75" spans="1:21" x14ac:dyDescent="0.25">
      <c r="A75" s="48" t="str">
        <f>IF('DBE N'!A75="","",'DBE N'!A75)</f>
        <v/>
      </c>
      <c r="B75" s="48" t="str">
        <f>IF('DBE N'!B75="","",'DBE N'!B75)</f>
        <v/>
      </c>
      <c r="C75" s="96" t="str">
        <f>IF('DBE N'!C75="","",'DBE N'!C75)</f>
        <v/>
      </c>
      <c r="D75" s="61" t="str">
        <f>'DBE N'!N75</f>
        <v/>
      </c>
      <c r="E75" s="50" t="str">
        <f>'DBE P'!I72</f>
        <v/>
      </c>
      <c r="F75" s="49"/>
      <c r="G75" s="67"/>
      <c r="H75" s="52" t="str">
        <f t="shared" si="12"/>
        <v/>
      </c>
      <c r="I75" s="52" t="str">
        <f t="shared" si="13"/>
        <v/>
      </c>
      <c r="J75" s="49"/>
      <c r="K75" s="149"/>
      <c r="L75" s="25" t="str">
        <f t="shared" si="19"/>
        <v/>
      </c>
      <c r="M75" s="146" t="str">
        <f t="shared" si="20"/>
        <v/>
      </c>
      <c r="N75" s="148" t="e">
        <f t="shared" si="14"/>
        <v>#N/A</v>
      </c>
      <c r="O75" s="147" t="e">
        <f t="shared" si="15"/>
        <v>#N/A</v>
      </c>
      <c r="P75" s="147">
        <f t="shared" si="16"/>
        <v>0</v>
      </c>
      <c r="Q75" s="147">
        <f t="shared" si="21"/>
        <v>0</v>
      </c>
      <c r="R75" s="147" t="e">
        <f t="shared" si="17"/>
        <v>#N/A</v>
      </c>
      <c r="S75" s="147" t="e">
        <f t="shared" si="18"/>
        <v>#N/A</v>
      </c>
      <c r="T75" s="147">
        <f t="shared" si="22"/>
        <v>0</v>
      </c>
      <c r="U75" s="147">
        <f t="shared" si="23"/>
        <v>0</v>
      </c>
    </row>
    <row r="76" spans="1:21" x14ac:dyDescent="0.25">
      <c r="A76" s="48" t="str">
        <f>IF('DBE N'!A76="","",'DBE N'!A76)</f>
        <v/>
      </c>
      <c r="B76" s="48" t="str">
        <f>IF('DBE N'!B76="","",'DBE N'!B76)</f>
        <v/>
      </c>
      <c r="C76" s="96" t="str">
        <f>IF('DBE N'!C76="","",'DBE N'!C76)</f>
        <v/>
      </c>
      <c r="D76" s="61" t="str">
        <f>'DBE N'!N76</f>
        <v/>
      </c>
      <c r="E76" s="50" t="str">
        <f>'DBE P'!I73</f>
        <v/>
      </c>
      <c r="F76" s="49"/>
      <c r="G76" s="67"/>
      <c r="H76" s="52" t="str">
        <f t="shared" si="12"/>
        <v/>
      </c>
      <c r="I76" s="52" t="str">
        <f t="shared" si="13"/>
        <v/>
      </c>
      <c r="J76" s="49"/>
      <c r="K76" s="149"/>
      <c r="L76" s="25" t="str">
        <f t="shared" si="19"/>
        <v/>
      </c>
      <c r="M76" s="146" t="str">
        <f t="shared" si="20"/>
        <v/>
      </c>
      <c r="N76" s="148" t="e">
        <f t="shared" si="14"/>
        <v>#N/A</v>
      </c>
      <c r="O76" s="147" t="e">
        <f t="shared" si="15"/>
        <v>#N/A</v>
      </c>
      <c r="P76" s="147">
        <f t="shared" si="16"/>
        <v>0</v>
      </c>
      <c r="Q76" s="147">
        <f t="shared" si="21"/>
        <v>0</v>
      </c>
      <c r="R76" s="147" t="e">
        <f t="shared" si="17"/>
        <v>#N/A</v>
      </c>
      <c r="S76" s="147" t="e">
        <f t="shared" si="18"/>
        <v>#N/A</v>
      </c>
      <c r="T76" s="147">
        <f t="shared" si="22"/>
        <v>0</v>
      </c>
      <c r="U76" s="147">
        <f t="shared" si="23"/>
        <v>0</v>
      </c>
    </row>
    <row r="77" spans="1:21" x14ac:dyDescent="0.25">
      <c r="A77" s="48" t="str">
        <f>IF('DBE N'!A77="","",'DBE N'!A77)</f>
        <v/>
      </c>
      <c r="B77" s="48" t="str">
        <f>IF('DBE N'!B77="","",'DBE N'!B77)</f>
        <v/>
      </c>
      <c r="C77" s="96" t="str">
        <f>IF('DBE N'!C77="","",'DBE N'!C77)</f>
        <v/>
      </c>
      <c r="D77" s="61" t="str">
        <f>'DBE N'!N77</f>
        <v/>
      </c>
      <c r="E77" s="50" t="str">
        <f>'DBE P'!I74</f>
        <v/>
      </c>
      <c r="F77" s="49"/>
      <c r="G77" s="67"/>
      <c r="H77" s="52" t="str">
        <f t="shared" si="12"/>
        <v/>
      </c>
      <c r="I77" s="52" t="str">
        <f t="shared" si="13"/>
        <v/>
      </c>
      <c r="J77" s="49"/>
      <c r="K77" s="149"/>
      <c r="L77" s="25" t="str">
        <f t="shared" si="19"/>
        <v/>
      </c>
      <c r="M77" s="146" t="str">
        <f t="shared" si="20"/>
        <v/>
      </c>
      <c r="N77" s="148" t="e">
        <f t="shared" si="14"/>
        <v>#N/A</v>
      </c>
      <c r="O77" s="147" t="e">
        <f t="shared" si="15"/>
        <v>#N/A</v>
      </c>
      <c r="P77" s="147">
        <f t="shared" si="16"/>
        <v>0</v>
      </c>
      <c r="Q77" s="147">
        <f t="shared" si="21"/>
        <v>0</v>
      </c>
      <c r="R77" s="147" t="e">
        <f t="shared" si="17"/>
        <v>#N/A</v>
      </c>
      <c r="S77" s="147" t="e">
        <f t="shared" si="18"/>
        <v>#N/A</v>
      </c>
      <c r="T77" s="147">
        <f t="shared" si="22"/>
        <v>0</v>
      </c>
      <c r="U77" s="147">
        <f t="shared" si="23"/>
        <v>0</v>
      </c>
    </row>
    <row r="78" spans="1:21" x14ac:dyDescent="0.25">
      <c r="A78" s="48" t="str">
        <f>IF('DBE N'!A78="","",'DBE N'!A78)</f>
        <v/>
      </c>
      <c r="B78" s="48" t="str">
        <f>IF('DBE N'!B78="","",'DBE N'!B78)</f>
        <v/>
      </c>
      <c r="C78" s="96" t="str">
        <f>IF('DBE N'!C78="","",'DBE N'!C78)</f>
        <v/>
      </c>
      <c r="D78" s="61" t="str">
        <f>'DBE N'!N78</f>
        <v/>
      </c>
      <c r="E78" s="50" t="str">
        <f>'DBE P'!I75</f>
        <v/>
      </c>
      <c r="F78" s="49"/>
      <c r="G78" s="67"/>
      <c r="H78" s="52" t="str">
        <f t="shared" si="12"/>
        <v/>
      </c>
      <c r="I78" s="52" t="str">
        <f t="shared" si="13"/>
        <v/>
      </c>
      <c r="J78" s="49"/>
      <c r="K78" s="149"/>
      <c r="L78" s="25" t="str">
        <f t="shared" si="19"/>
        <v/>
      </c>
      <c r="M78" s="146" t="str">
        <f t="shared" si="20"/>
        <v/>
      </c>
      <c r="N78" s="148" t="e">
        <f t="shared" si="14"/>
        <v>#N/A</v>
      </c>
      <c r="O78" s="147" t="e">
        <f t="shared" si="15"/>
        <v>#N/A</v>
      </c>
      <c r="P78" s="147">
        <f t="shared" si="16"/>
        <v>0</v>
      </c>
      <c r="Q78" s="147">
        <f t="shared" si="21"/>
        <v>0</v>
      </c>
      <c r="R78" s="147" t="e">
        <f t="shared" si="17"/>
        <v>#N/A</v>
      </c>
      <c r="S78" s="147" t="e">
        <f t="shared" si="18"/>
        <v>#N/A</v>
      </c>
      <c r="T78" s="147">
        <f t="shared" si="22"/>
        <v>0</v>
      </c>
      <c r="U78" s="147">
        <f t="shared" si="23"/>
        <v>0</v>
      </c>
    </row>
    <row r="79" spans="1:21" x14ac:dyDescent="0.25">
      <c r="A79" s="48" t="str">
        <f>IF('DBE N'!A79="","",'DBE N'!A79)</f>
        <v/>
      </c>
      <c r="B79" s="48" t="str">
        <f>IF('DBE N'!B79="","",'DBE N'!B79)</f>
        <v/>
      </c>
      <c r="C79" s="96" t="str">
        <f>IF('DBE N'!C79="","",'DBE N'!C79)</f>
        <v/>
      </c>
      <c r="D79" s="61" t="str">
        <f>'DBE N'!N79</f>
        <v/>
      </c>
      <c r="E79" s="50" t="str">
        <f>'DBE P'!I76</f>
        <v/>
      </c>
      <c r="F79" s="49"/>
      <c r="G79" s="67"/>
      <c r="H79" s="52" t="str">
        <f t="shared" si="12"/>
        <v/>
      </c>
      <c r="I79" s="52" t="str">
        <f t="shared" si="13"/>
        <v/>
      </c>
      <c r="J79" s="49"/>
      <c r="K79" s="149"/>
      <c r="L79" s="25" t="str">
        <f t="shared" si="19"/>
        <v/>
      </c>
      <c r="M79" s="146" t="str">
        <f t="shared" si="20"/>
        <v/>
      </c>
      <c r="N79" s="148" t="e">
        <f t="shared" si="14"/>
        <v>#N/A</v>
      </c>
      <c r="O79" s="147" t="e">
        <f t="shared" si="15"/>
        <v>#N/A</v>
      </c>
      <c r="P79" s="147">
        <f t="shared" si="16"/>
        <v>0</v>
      </c>
      <c r="Q79" s="147">
        <f t="shared" si="21"/>
        <v>0</v>
      </c>
      <c r="R79" s="147" t="e">
        <f t="shared" si="17"/>
        <v>#N/A</v>
      </c>
      <c r="S79" s="147" t="e">
        <f t="shared" si="18"/>
        <v>#N/A</v>
      </c>
      <c r="T79" s="147">
        <f t="shared" si="22"/>
        <v>0</v>
      </c>
      <c r="U79" s="147">
        <f t="shared" si="23"/>
        <v>0</v>
      </c>
    </row>
    <row r="80" spans="1:21" x14ac:dyDescent="0.25">
      <c r="A80" s="48" t="str">
        <f>IF('DBE N'!A80="","",'DBE N'!A80)</f>
        <v/>
      </c>
      <c r="B80" s="48" t="str">
        <f>IF('DBE N'!B80="","",'DBE N'!B80)</f>
        <v/>
      </c>
      <c r="C80" s="96" t="str">
        <f>IF('DBE N'!C80="","",'DBE N'!C80)</f>
        <v/>
      </c>
      <c r="D80" s="61" t="str">
        <f>'DBE N'!N80</f>
        <v/>
      </c>
      <c r="E80" s="50" t="str">
        <f>'DBE P'!I77</f>
        <v/>
      </c>
      <c r="F80" s="49"/>
      <c r="G80" s="67"/>
      <c r="H80" s="52" t="str">
        <f t="shared" si="12"/>
        <v/>
      </c>
      <c r="I80" s="52" t="str">
        <f t="shared" si="13"/>
        <v/>
      </c>
      <c r="J80" s="49"/>
      <c r="K80" s="149"/>
      <c r="L80" s="25" t="str">
        <f t="shared" si="19"/>
        <v/>
      </c>
      <c r="M80" s="146" t="str">
        <f t="shared" si="20"/>
        <v/>
      </c>
      <c r="N80" s="148" t="e">
        <f t="shared" si="14"/>
        <v>#N/A</v>
      </c>
      <c r="O80" s="147" t="e">
        <f t="shared" si="15"/>
        <v>#N/A</v>
      </c>
      <c r="P80" s="147">
        <f t="shared" si="16"/>
        <v>0</v>
      </c>
      <c r="Q80" s="147">
        <f t="shared" si="21"/>
        <v>0</v>
      </c>
      <c r="R80" s="147" t="e">
        <f t="shared" si="17"/>
        <v>#N/A</v>
      </c>
      <c r="S80" s="147" t="e">
        <f t="shared" si="18"/>
        <v>#N/A</v>
      </c>
      <c r="T80" s="147">
        <f t="shared" si="22"/>
        <v>0</v>
      </c>
      <c r="U80" s="147">
        <f t="shared" si="23"/>
        <v>0</v>
      </c>
    </row>
    <row r="81" spans="1:21" x14ac:dyDescent="0.25">
      <c r="A81" s="48" t="str">
        <f>IF('DBE N'!A81="","",'DBE N'!A81)</f>
        <v/>
      </c>
      <c r="B81" s="48" t="str">
        <f>IF('DBE N'!B81="","",'DBE N'!B81)</f>
        <v/>
      </c>
      <c r="C81" s="96" t="str">
        <f>IF('DBE N'!C81="","",'DBE N'!C81)</f>
        <v/>
      </c>
      <c r="D81" s="61" t="str">
        <f>'DBE N'!N81</f>
        <v/>
      </c>
      <c r="E81" s="50" t="str">
        <f>'DBE P'!I78</f>
        <v/>
      </c>
      <c r="F81" s="49"/>
      <c r="G81" s="67"/>
      <c r="H81" s="52" t="str">
        <f t="shared" si="12"/>
        <v/>
      </c>
      <c r="I81" s="52" t="str">
        <f t="shared" si="13"/>
        <v/>
      </c>
      <c r="J81" s="49"/>
      <c r="K81" s="149"/>
      <c r="L81" s="25" t="str">
        <f t="shared" si="19"/>
        <v/>
      </c>
      <c r="M81" s="146" t="str">
        <f t="shared" si="20"/>
        <v/>
      </c>
      <c r="N81" s="148" t="e">
        <f t="shared" si="14"/>
        <v>#N/A</v>
      </c>
      <c r="O81" s="147" t="e">
        <f t="shared" si="15"/>
        <v>#N/A</v>
      </c>
      <c r="P81" s="147">
        <f t="shared" si="16"/>
        <v>0</v>
      </c>
      <c r="Q81" s="147">
        <f t="shared" si="21"/>
        <v>0</v>
      </c>
      <c r="R81" s="147" t="e">
        <f t="shared" si="17"/>
        <v>#N/A</v>
      </c>
      <c r="S81" s="147" t="e">
        <f t="shared" si="18"/>
        <v>#N/A</v>
      </c>
      <c r="T81" s="147">
        <f t="shared" si="22"/>
        <v>0</v>
      </c>
      <c r="U81" s="147">
        <f t="shared" si="23"/>
        <v>0</v>
      </c>
    </row>
    <row r="82" spans="1:21" x14ac:dyDescent="0.25">
      <c r="A82" s="48" t="str">
        <f>IF('DBE N'!A82="","",'DBE N'!A82)</f>
        <v/>
      </c>
      <c r="B82" s="48" t="str">
        <f>IF('DBE N'!B82="","",'DBE N'!B82)</f>
        <v/>
      </c>
      <c r="C82" s="96" t="str">
        <f>IF('DBE N'!C82="","",'DBE N'!C82)</f>
        <v/>
      </c>
      <c r="D82" s="61" t="str">
        <f>'DBE N'!N82</f>
        <v/>
      </c>
      <c r="E82" s="50" t="str">
        <f>'DBE P'!I79</f>
        <v/>
      </c>
      <c r="F82" s="49"/>
      <c r="G82" s="67"/>
      <c r="H82" s="52" t="str">
        <f t="shared" si="12"/>
        <v/>
      </c>
      <c r="I82" s="52" t="str">
        <f t="shared" si="13"/>
        <v/>
      </c>
      <c r="J82" s="49"/>
      <c r="K82" s="149"/>
      <c r="L82" s="25" t="str">
        <f t="shared" si="19"/>
        <v/>
      </c>
      <c r="M82" s="146" t="str">
        <f t="shared" si="20"/>
        <v/>
      </c>
      <c r="N82" s="148" t="e">
        <f t="shared" si="14"/>
        <v>#N/A</v>
      </c>
      <c r="O82" s="147" t="e">
        <f t="shared" si="15"/>
        <v>#N/A</v>
      </c>
      <c r="P82" s="147">
        <f t="shared" si="16"/>
        <v>0</v>
      </c>
      <c r="Q82" s="147">
        <f t="shared" si="21"/>
        <v>0</v>
      </c>
      <c r="R82" s="147" t="e">
        <f t="shared" si="17"/>
        <v>#N/A</v>
      </c>
      <c r="S82" s="147" t="e">
        <f t="shared" si="18"/>
        <v>#N/A</v>
      </c>
      <c r="T82" s="147">
        <f t="shared" si="22"/>
        <v>0</v>
      </c>
      <c r="U82" s="147">
        <f t="shared" si="23"/>
        <v>0</v>
      </c>
    </row>
    <row r="83" spans="1:21" x14ac:dyDescent="0.25">
      <c r="A83" s="48" t="str">
        <f>IF('DBE N'!A83="","",'DBE N'!A83)</f>
        <v/>
      </c>
      <c r="B83" s="48" t="str">
        <f>IF('DBE N'!B83="","",'DBE N'!B83)</f>
        <v/>
      </c>
      <c r="C83" s="96" t="str">
        <f>IF('DBE N'!C83="","",'DBE N'!C83)</f>
        <v/>
      </c>
      <c r="D83" s="61" t="str">
        <f>'DBE N'!N83</f>
        <v/>
      </c>
      <c r="E83" s="50" t="str">
        <f>'DBE P'!I80</f>
        <v/>
      </c>
      <c r="F83" s="49"/>
      <c r="G83" s="67"/>
      <c r="H83" s="52" t="str">
        <f t="shared" si="12"/>
        <v/>
      </c>
      <c r="I83" s="52" t="str">
        <f t="shared" si="13"/>
        <v/>
      </c>
      <c r="J83" s="49"/>
      <c r="K83" s="149"/>
      <c r="L83" s="25" t="str">
        <f t="shared" si="19"/>
        <v/>
      </c>
      <c r="M83" s="146" t="str">
        <f t="shared" si="20"/>
        <v/>
      </c>
      <c r="N83" s="148" t="e">
        <f t="shared" si="14"/>
        <v>#N/A</v>
      </c>
      <c r="O83" s="147" t="e">
        <f t="shared" si="15"/>
        <v>#N/A</v>
      </c>
      <c r="P83" s="147">
        <f t="shared" si="16"/>
        <v>0</v>
      </c>
      <c r="Q83" s="147">
        <f t="shared" si="21"/>
        <v>0</v>
      </c>
      <c r="R83" s="147" t="e">
        <f t="shared" si="17"/>
        <v>#N/A</v>
      </c>
      <c r="S83" s="147" t="e">
        <f t="shared" si="18"/>
        <v>#N/A</v>
      </c>
      <c r="T83" s="147">
        <f t="shared" si="22"/>
        <v>0</v>
      </c>
      <c r="U83" s="147">
        <f t="shared" si="23"/>
        <v>0</v>
      </c>
    </row>
    <row r="84" spans="1:21" x14ac:dyDescent="0.25">
      <c r="A84" s="48" t="str">
        <f>IF('DBE N'!A84="","",'DBE N'!A84)</f>
        <v/>
      </c>
      <c r="B84" s="48" t="str">
        <f>IF('DBE N'!B84="","",'DBE N'!B84)</f>
        <v/>
      </c>
      <c r="C84" s="96" t="str">
        <f>IF('DBE N'!C84="","",'DBE N'!C84)</f>
        <v/>
      </c>
      <c r="D84" s="61" t="str">
        <f>'DBE N'!N84</f>
        <v/>
      </c>
      <c r="E84" s="50" t="str">
        <f>'DBE P'!I81</f>
        <v/>
      </c>
      <c r="F84" s="49"/>
      <c r="G84" s="67"/>
      <c r="H84" s="52" t="str">
        <f t="shared" si="12"/>
        <v/>
      </c>
      <c r="I84" s="52" t="str">
        <f t="shared" si="13"/>
        <v/>
      </c>
      <c r="J84" s="49"/>
      <c r="K84" s="149"/>
      <c r="L84" s="25" t="str">
        <f t="shared" si="19"/>
        <v/>
      </c>
      <c r="M84" s="146" t="str">
        <f t="shared" si="20"/>
        <v/>
      </c>
      <c r="N84" s="148" t="e">
        <f t="shared" si="14"/>
        <v>#N/A</v>
      </c>
      <c r="O84" s="147" t="e">
        <f t="shared" si="15"/>
        <v>#N/A</v>
      </c>
      <c r="P84" s="147">
        <f t="shared" si="16"/>
        <v>0</v>
      </c>
      <c r="Q84" s="147">
        <f t="shared" si="21"/>
        <v>0</v>
      </c>
      <c r="R84" s="147" t="e">
        <f t="shared" si="17"/>
        <v>#N/A</v>
      </c>
      <c r="S84" s="147" t="e">
        <f t="shared" si="18"/>
        <v>#N/A</v>
      </c>
      <c r="T84" s="147">
        <f t="shared" si="22"/>
        <v>0</v>
      </c>
      <c r="U84" s="147">
        <f t="shared" si="23"/>
        <v>0</v>
      </c>
    </row>
    <row r="85" spans="1:21" x14ac:dyDescent="0.25">
      <c r="A85" s="48" t="str">
        <f>IF('DBE N'!A85="","",'DBE N'!A85)</f>
        <v/>
      </c>
      <c r="B85" s="48" t="str">
        <f>IF('DBE N'!B85="","",'DBE N'!B85)</f>
        <v/>
      </c>
      <c r="C85" s="96" t="str">
        <f>IF('DBE N'!C85="","",'DBE N'!C85)</f>
        <v/>
      </c>
      <c r="D85" s="61" t="str">
        <f>'DBE N'!N85</f>
        <v/>
      </c>
      <c r="E85" s="50" t="str">
        <f>'DBE P'!I82</f>
        <v/>
      </c>
      <c r="F85" s="49"/>
      <c r="G85" s="67"/>
      <c r="H85" s="52" t="str">
        <f t="shared" si="12"/>
        <v/>
      </c>
      <c r="I85" s="52" t="str">
        <f t="shared" si="13"/>
        <v/>
      </c>
      <c r="J85" s="49"/>
      <c r="K85" s="149"/>
      <c r="L85" s="25" t="str">
        <f t="shared" si="19"/>
        <v/>
      </c>
      <c r="M85" s="146" t="str">
        <f t="shared" si="20"/>
        <v/>
      </c>
      <c r="N85" s="148" t="e">
        <f t="shared" si="14"/>
        <v>#N/A</v>
      </c>
      <c r="O85" s="147" t="e">
        <f t="shared" si="15"/>
        <v>#N/A</v>
      </c>
      <c r="P85" s="147">
        <f t="shared" si="16"/>
        <v>0</v>
      </c>
      <c r="Q85" s="147">
        <f t="shared" si="21"/>
        <v>0</v>
      </c>
      <c r="R85" s="147" t="e">
        <f t="shared" si="17"/>
        <v>#N/A</v>
      </c>
      <c r="S85" s="147" t="e">
        <f t="shared" si="18"/>
        <v>#N/A</v>
      </c>
      <c r="T85" s="147">
        <f t="shared" si="22"/>
        <v>0</v>
      </c>
      <c r="U85" s="147">
        <f t="shared" si="23"/>
        <v>0</v>
      </c>
    </row>
    <row r="86" spans="1:21" x14ac:dyDescent="0.25">
      <c r="A86" s="48" t="str">
        <f>IF('DBE N'!A86="","",'DBE N'!A86)</f>
        <v/>
      </c>
      <c r="B86" s="48" t="str">
        <f>IF('DBE N'!B86="","",'DBE N'!B86)</f>
        <v/>
      </c>
      <c r="C86" s="96" t="str">
        <f>IF('DBE N'!C86="","",'DBE N'!C86)</f>
        <v/>
      </c>
      <c r="D86" s="61" t="str">
        <f>'DBE N'!N86</f>
        <v/>
      </c>
      <c r="E86" s="50" t="str">
        <f>'DBE P'!I83</f>
        <v/>
      </c>
      <c r="F86" s="49"/>
      <c r="G86" s="67"/>
      <c r="H86" s="52" t="str">
        <f t="shared" si="12"/>
        <v/>
      </c>
      <c r="I86" s="52" t="str">
        <f t="shared" si="13"/>
        <v/>
      </c>
      <c r="J86" s="49"/>
      <c r="K86" s="149"/>
      <c r="L86" s="25" t="str">
        <f t="shared" si="19"/>
        <v/>
      </c>
      <c r="M86" s="146" t="str">
        <f t="shared" si="20"/>
        <v/>
      </c>
      <c r="N86" s="148" t="e">
        <f t="shared" si="14"/>
        <v>#N/A</v>
      </c>
      <c r="O86" s="147" t="e">
        <f t="shared" si="15"/>
        <v>#N/A</v>
      </c>
      <c r="P86" s="147">
        <f t="shared" si="16"/>
        <v>0</v>
      </c>
      <c r="Q86" s="147">
        <f t="shared" si="21"/>
        <v>0</v>
      </c>
      <c r="R86" s="147" t="e">
        <f t="shared" si="17"/>
        <v>#N/A</v>
      </c>
      <c r="S86" s="147" t="e">
        <f t="shared" si="18"/>
        <v>#N/A</v>
      </c>
      <c r="T86" s="147">
        <f t="shared" si="22"/>
        <v>0</v>
      </c>
      <c r="U86" s="147">
        <f t="shared" si="23"/>
        <v>0</v>
      </c>
    </row>
    <row r="87" spans="1:21" x14ac:dyDescent="0.25">
      <c r="A87" s="48" t="str">
        <f>IF('DBE N'!A87="","",'DBE N'!A87)</f>
        <v/>
      </c>
      <c r="B87" s="48" t="str">
        <f>IF('DBE N'!B87="","",'DBE N'!B87)</f>
        <v/>
      </c>
      <c r="C87" s="96" t="str">
        <f>IF('DBE N'!C87="","",'DBE N'!C87)</f>
        <v/>
      </c>
      <c r="D87" s="61" t="str">
        <f>'DBE N'!N87</f>
        <v/>
      </c>
      <c r="E87" s="50" t="str">
        <f>'DBE P'!I84</f>
        <v/>
      </c>
      <c r="F87" s="49"/>
      <c r="G87" s="67"/>
      <c r="H87" s="52" t="str">
        <f t="shared" si="12"/>
        <v/>
      </c>
      <c r="I87" s="52" t="str">
        <f t="shared" si="13"/>
        <v/>
      </c>
      <c r="J87" s="49"/>
      <c r="K87" s="149"/>
      <c r="L87" s="25" t="str">
        <f t="shared" si="19"/>
        <v/>
      </c>
      <c r="M87" s="146" t="str">
        <f t="shared" si="20"/>
        <v/>
      </c>
      <c r="N87" s="148" t="e">
        <f t="shared" si="14"/>
        <v>#N/A</v>
      </c>
      <c r="O87" s="147" t="e">
        <f t="shared" si="15"/>
        <v>#N/A</v>
      </c>
      <c r="P87" s="147">
        <f t="shared" si="16"/>
        <v>0</v>
      </c>
      <c r="Q87" s="147">
        <f t="shared" si="21"/>
        <v>0</v>
      </c>
      <c r="R87" s="147" t="e">
        <f t="shared" si="17"/>
        <v>#N/A</v>
      </c>
      <c r="S87" s="147" t="e">
        <f t="shared" si="18"/>
        <v>#N/A</v>
      </c>
      <c r="T87" s="147">
        <f t="shared" si="22"/>
        <v>0</v>
      </c>
      <c r="U87" s="147">
        <f t="shared" si="23"/>
        <v>0</v>
      </c>
    </row>
    <row r="88" spans="1:21" x14ac:dyDescent="0.25">
      <c r="A88" s="48" t="str">
        <f>IF('DBE N'!A88="","",'DBE N'!A88)</f>
        <v/>
      </c>
      <c r="B88" s="48" t="str">
        <f>IF('DBE N'!B88="","",'DBE N'!B88)</f>
        <v/>
      </c>
      <c r="C88" s="96" t="str">
        <f>IF('DBE N'!C88="","",'DBE N'!C88)</f>
        <v/>
      </c>
      <c r="D88" s="61" t="str">
        <f>'DBE N'!N88</f>
        <v/>
      </c>
      <c r="E88" s="50" t="str">
        <f>'DBE P'!I85</f>
        <v/>
      </c>
      <c r="F88" s="49"/>
      <c r="G88" s="67"/>
      <c r="H88" s="52" t="str">
        <f t="shared" si="12"/>
        <v/>
      </c>
      <c r="I88" s="52" t="str">
        <f t="shared" si="13"/>
        <v/>
      </c>
      <c r="J88" s="49"/>
      <c r="K88" s="149"/>
      <c r="L88" s="25" t="str">
        <f t="shared" si="19"/>
        <v/>
      </c>
      <c r="M88" s="146" t="str">
        <f t="shared" si="20"/>
        <v/>
      </c>
      <c r="N88" s="148" t="e">
        <f t="shared" si="14"/>
        <v>#N/A</v>
      </c>
      <c r="O88" s="147" t="e">
        <f t="shared" si="15"/>
        <v>#N/A</v>
      </c>
      <c r="P88" s="147">
        <f t="shared" si="16"/>
        <v>0</v>
      </c>
      <c r="Q88" s="147">
        <f t="shared" si="21"/>
        <v>0</v>
      </c>
      <c r="R88" s="147" t="e">
        <f t="shared" si="17"/>
        <v>#N/A</v>
      </c>
      <c r="S88" s="147" t="e">
        <f t="shared" si="18"/>
        <v>#N/A</v>
      </c>
      <c r="T88" s="147">
        <f t="shared" si="22"/>
        <v>0</v>
      </c>
      <c r="U88" s="147">
        <f t="shared" si="23"/>
        <v>0</v>
      </c>
    </row>
    <row r="89" spans="1:21" x14ac:dyDescent="0.25">
      <c r="A89" s="48" t="str">
        <f>IF('DBE N'!A89="","",'DBE N'!A89)</f>
        <v/>
      </c>
      <c r="B89" s="48" t="str">
        <f>IF('DBE N'!B89="","",'DBE N'!B89)</f>
        <v/>
      </c>
      <c r="C89" s="96" t="str">
        <f>IF('DBE N'!C89="","",'DBE N'!C89)</f>
        <v/>
      </c>
      <c r="D89" s="61" t="str">
        <f>'DBE N'!N89</f>
        <v/>
      </c>
      <c r="E89" s="50" t="str">
        <f>'DBE P'!I86</f>
        <v/>
      </c>
      <c r="F89" s="49"/>
      <c r="G89" s="67"/>
      <c r="H89" s="52" t="str">
        <f t="shared" si="12"/>
        <v/>
      </c>
      <c r="I89" s="52" t="str">
        <f t="shared" si="13"/>
        <v/>
      </c>
      <c r="J89" s="49"/>
      <c r="K89" s="149"/>
      <c r="L89" s="25" t="str">
        <f t="shared" si="19"/>
        <v/>
      </c>
      <c r="M89" s="146" t="str">
        <f t="shared" si="20"/>
        <v/>
      </c>
      <c r="N89" s="148" t="e">
        <f t="shared" si="14"/>
        <v>#N/A</v>
      </c>
      <c r="O89" s="147" t="e">
        <f t="shared" si="15"/>
        <v>#N/A</v>
      </c>
      <c r="P89" s="147">
        <f t="shared" si="16"/>
        <v>0</v>
      </c>
      <c r="Q89" s="147">
        <f t="shared" si="21"/>
        <v>0</v>
      </c>
      <c r="R89" s="147" t="e">
        <f t="shared" si="17"/>
        <v>#N/A</v>
      </c>
      <c r="S89" s="147" t="e">
        <f t="shared" si="18"/>
        <v>#N/A</v>
      </c>
      <c r="T89" s="147">
        <f t="shared" si="22"/>
        <v>0</v>
      </c>
      <c r="U89" s="147">
        <f t="shared" si="23"/>
        <v>0</v>
      </c>
    </row>
    <row r="90" spans="1:21" x14ac:dyDescent="0.25">
      <c r="A90" s="48" t="str">
        <f>IF('DBE N'!A90="","",'DBE N'!A90)</f>
        <v/>
      </c>
      <c r="B90" s="48" t="str">
        <f>IF('DBE N'!B90="","",'DBE N'!B90)</f>
        <v/>
      </c>
      <c r="C90" s="96" t="str">
        <f>IF('DBE N'!C90="","",'DBE N'!C90)</f>
        <v/>
      </c>
      <c r="D90" s="61" t="str">
        <f>'DBE N'!N90</f>
        <v/>
      </c>
      <c r="E90" s="50" t="str">
        <f>'DBE P'!I87</f>
        <v/>
      </c>
      <c r="F90" s="49"/>
      <c r="G90" s="67"/>
      <c r="H90" s="52" t="str">
        <f t="shared" si="12"/>
        <v/>
      </c>
      <c r="I90" s="52" t="str">
        <f t="shared" si="13"/>
        <v/>
      </c>
      <c r="J90" s="49"/>
      <c r="K90" s="149"/>
      <c r="L90" s="25" t="str">
        <f t="shared" si="19"/>
        <v/>
      </c>
      <c r="M90" s="146" t="str">
        <f t="shared" si="20"/>
        <v/>
      </c>
      <c r="N90" s="148" t="e">
        <f t="shared" si="14"/>
        <v>#N/A</v>
      </c>
      <c r="O90" s="147" t="e">
        <f t="shared" si="15"/>
        <v>#N/A</v>
      </c>
      <c r="P90" s="147">
        <f t="shared" si="16"/>
        <v>0</v>
      </c>
      <c r="Q90" s="147">
        <f t="shared" si="21"/>
        <v>0</v>
      </c>
      <c r="R90" s="147" t="e">
        <f t="shared" si="17"/>
        <v>#N/A</v>
      </c>
      <c r="S90" s="147" t="e">
        <f t="shared" si="18"/>
        <v>#N/A</v>
      </c>
      <c r="T90" s="147">
        <f t="shared" si="22"/>
        <v>0</v>
      </c>
      <c r="U90" s="147">
        <f t="shared" si="23"/>
        <v>0</v>
      </c>
    </row>
    <row r="91" spans="1:21" x14ac:dyDescent="0.25">
      <c r="A91" s="48" t="str">
        <f>IF('DBE N'!A91="","",'DBE N'!A91)</f>
        <v/>
      </c>
      <c r="B91" s="48" t="str">
        <f>IF('DBE N'!B91="","",'DBE N'!B91)</f>
        <v/>
      </c>
      <c r="C91" s="96" t="str">
        <f>IF('DBE N'!C91="","",'DBE N'!C91)</f>
        <v/>
      </c>
      <c r="D91" s="61" t="str">
        <f>'DBE N'!N91</f>
        <v/>
      </c>
      <c r="E91" s="50" t="str">
        <f>'DBE P'!I88</f>
        <v/>
      </c>
      <c r="F91" s="49"/>
      <c r="G91" s="67"/>
      <c r="H91" s="52" t="str">
        <f t="shared" si="12"/>
        <v/>
      </c>
      <c r="I91" s="52" t="str">
        <f t="shared" si="13"/>
        <v/>
      </c>
      <c r="J91" s="49"/>
      <c r="K91" s="149"/>
      <c r="L91" s="25" t="str">
        <f t="shared" si="19"/>
        <v/>
      </c>
      <c r="M91" s="146" t="str">
        <f t="shared" si="20"/>
        <v/>
      </c>
      <c r="N91" s="148" t="e">
        <f t="shared" si="14"/>
        <v>#N/A</v>
      </c>
      <c r="O91" s="147" t="e">
        <f t="shared" si="15"/>
        <v>#N/A</v>
      </c>
      <c r="P91" s="147">
        <f t="shared" si="16"/>
        <v>0</v>
      </c>
      <c r="Q91" s="147">
        <f t="shared" si="21"/>
        <v>0</v>
      </c>
      <c r="R91" s="147" t="e">
        <f t="shared" si="17"/>
        <v>#N/A</v>
      </c>
      <c r="S91" s="147" t="e">
        <f t="shared" si="18"/>
        <v>#N/A</v>
      </c>
      <c r="T91" s="147">
        <f t="shared" si="22"/>
        <v>0</v>
      </c>
      <c r="U91" s="147">
        <f t="shared" si="23"/>
        <v>0</v>
      </c>
    </row>
    <row r="92" spans="1:21" x14ac:dyDescent="0.25">
      <c r="A92" s="48" t="str">
        <f>IF('DBE N'!A92="","",'DBE N'!A92)</f>
        <v/>
      </c>
      <c r="B92" s="48" t="str">
        <f>IF('DBE N'!B92="","",'DBE N'!B92)</f>
        <v/>
      </c>
      <c r="C92" s="96" t="str">
        <f>IF('DBE N'!C92="","",'DBE N'!C92)</f>
        <v/>
      </c>
      <c r="D92" s="61" t="str">
        <f>'DBE N'!N92</f>
        <v/>
      </c>
      <c r="E92" s="50" t="str">
        <f>'DBE P'!I89</f>
        <v/>
      </c>
      <c r="F92" s="49"/>
      <c r="G92" s="67"/>
      <c r="H92" s="52" t="str">
        <f t="shared" si="12"/>
        <v/>
      </c>
      <c r="I92" s="52" t="str">
        <f t="shared" si="13"/>
        <v/>
      </c>
      <c r="J92" s="49"/>
      <c r="K92" s="149"/>
      <c r="L92" s="25" t="str">
        <f t="shared" si="19"/>
        <v/>
      </c>
      <c r="M92" s="146" t="str">
        <f t="shared" si="20"/>
        <v/>
      </c>
      <c r="N92" s="148" t="e">
        <f t="shared" si="14"/>
        <v>#N/A</v>
      </c>
      <c r="O92" s="147" t="e">
        <f t="shared" si="15"/>
        <v>#N/A</v>
      </c>
      <c r="P92" s="147">
        <f t="shared" si="16"/>
        <v>0</v>
      </c>
      <c r="Q92" s="147">
        <f t="shared" si="21"/>
        <v>0</v>
      </c>
      <c r="R92" s="147" t="e">
        <f t="shared" si="17"/>
        <v>#N/A</v>
      </c>
      <c r="S92" s="147" t="e">
        <f t="shared" si="18"/>
        <v>#N/A</v>
      </c>
      <c r="T92" s="147">
        <f t="shared" si="22"/>
        <v>0</v>
      </c>
      <c r="U92" s="147">
        <f t="shared" si="23"/>
        <v>0</v>
      </c>
    </row>
    <row r="93" spans="1:21" x14ac:dyDescent="0.25">
      <c r="A93" s="48" t="str">
        <f>IF('DBE N'!A93="","",'DBE N'!A93)</f>
        <v/>
      </c>
      <c r="B93" s="48" t="str">
        <f>IF('DBE N'!B93="","",'DBE N'!B93)</f>
        <v/>
      </c>
      <c r="C93" s="96" t="str">
        <f>IF('DBE N'!C93="","",'DBE N'!C93)</f>
        <v/>
      </c>
      <c r="D93" s="61" t="str">
        <f>'DBE N'!N93</f>
        <v/>
      </c>
      <c r="E93" s="50" t="str">
        <f>'DBE P'!I90</f>
        <v/>
      </c>
      <c r="F93" s="49"/>
      <c r="G93" s="67"/>
      <c r="H93" s="52" t="str">
        <f t="shared" si="12"/>
        <v/>
      </c>
      <c r="I93" s="52" t="str">
        <f t="shared" si="13"/>
        <v/>
      </c>
      <c r="J93" s="49"/>
      <c r="K93" s="149"/>
      <c r="L93" s="25" t="str">
        <f t="shared" si="19"/>
        <v/>
      </c>
      <c r="M93" s="146" t="str">
        <f t="shared" si="20"/>
        <v/>
      </c>
      <c r="N93" s="148" t="e">
        <f t="shared" si="14"/>
        <v>#N/A</v>
      </c>
      <c r="O93" s="147" t="e">
        <f t="shared" si="15"/>
        <v>#N/A</v>
      </c>
      <c r="P93" s="147">
        <f t="shared" si="16"/>
        <v>0</v>
      </c>
      <c r="Q93" s="147">
        <f t="shared" si="21"/>
        <v>0</v>
      </c>
      <c r="R93" s="147" t="e">
        <f t="shared" si="17"/>
        <v>#N/A</v>
      </c>
      <c r="S93" s="147" t="e">
        <f t="shared" si="18"/>
        <v>#N/A</v>
      </c>
      <c r="T93" s="147">
        <f t="shared" si="22"/>
        <v>0</v>
      </c>
      <c r="U93" s="147">
        <f t="shared" si="23"/>
        <v>0</v>
      </c>
    </row>
    <row r="94" spans="1:21" x14ac:dyDescent="0.25">
      <c r="A94" s="48" t="str">
        <f>IF('DBE N'!A94="","",'DBE N'!A94)</f>
        <v/>
      </c>
      <c r="B94" s="48" t="str">
        <f>IF('DBE N'!B94="","",'DBE N'!B94)</f>
        <v/>
      </c>
      <c r="C94" s="96" t="str">
        <f>IF('DBE N'!C94="","",'DBE N'!C94)</f>
        <v/>
      </c>
      <c r="D94" s="61" t="str">
        <f>'DBE N'!N94</f>
        <v/>
      </c>
      <c r="E94" s="50" t="str">
        <f>'DBE P'!I91</f>
        <v/>
      </c>
      <c r="F94" s="49"/>
      <c r="G94" s="67"/>
      <c r="H94" s="52" t="str">
        <f t="shared" si="12"/>
        <v/>
      </c>
      <c r="I94" s="52" t="str">
        <f t="shared" si="13"/>
        <v/>
      </c>
      <c r="J94" s="49"/>
      <c r="K94" s="149"/>
      <c r="L94" s="25" t="str">
        <f t="shared" si="19"/>
        <v/>
      </c>
      <c r="M94" s="146" t="str">
        <f t="shared" si="20"/>
        <v/>
      </c>
      <c r="N94" s="148" t="e">
        <f t="shared" si="14"/>
        <v>#N/A</v>
      </c>
      <c r="O94" s="147" t="e">
        <f t="shared" si="15"/>
        <v>#N/A</v>
      </c>
      <c r="P94" s="147">
        <f t="shared" si="16"/>
        <v>0</v>
      </c>
      <c r="Q94" s="147">
        <f t="shared" si="21"/>
        <v>0</v>
      </c>
      <c r="R94" s="147" t="e">
        <f t="shared" si="17"/>
        <v>#N/A</v>
      </c>
      <c r="S94" s="147" t="e">
        <f t="shared" si="18"/>
        <v>#N/A</v>
      </c>
      <c r="T94" s="147">
        <f t="shared" si="22"/>
        <v>0</v>
      </c>
      <c r="U94" s="147">
        <f t="shared" si="23"/>
        <v>0</v>
      </c>
    </row>
    <row r="95" spans="1:21" x14ac:dyDescent="0.25">
      <c r="A95" s="48" t="str">
        <f>IF('DBE N'!A95="","",'DBE N'!A95)</f>
        <v/>
      </c>
      <c r="B95" s="48" t="str">
        <f>IF('DBE N'!B95="","",'DBE N'!B95)</f>
        <v/>
      </c>
      <c r="C95" s="96" t="str">
        <f>IF('DBE N'!C95="","",'DBE N'!C95)</f>
        <v/>
      </c>
      <c r="D95" s="61" t="str">
        <f>'DBE N'!N95</f>
        <v/>
      </c>
      <c r="E95" s="50" t="str">
        <f>'DBE P'!I92</f>
        <v/>
      </c>
      <c r="F95" s="49"/>
      <c r="G95" s="67"/>
      <c r="H95" s="52" t="str">
        <f t="shared" si="12"/>
        <v/>
      </c>
      <c r="I95" s="52" t="str">
        <f t="shared" si="13"/>
        <v/>
      </c>
      <c r="J95" s="49"/>
      <c r="K95" s="149"/>
      <c r="L95" s="25" t="str">
        <f t="shared" si="19"/>
        <v/>
      </c>
      <c r="M95" s="146" t="str">
        <f t="shared" si="20"/>
        <v/>
      </c>
      <c r="N95" s="148" t="e">
        <f t="shared" si="14"/>
        <v>#N/A</v>
      </c>
      <c r="O95" s="147" t="e">
        <f t="shared" si="15"/>
        <v>#N/A</v>
      </c>
      <c r="P95" s="147">
        <f t="shared" si="16"/>
        <v>0</v>
      </c>
      <c r="Q95" s="147">
        <f t="shared" si="21"/>
        <v>0</v>
      </c>
      <c r="R95" s="147" t="e">
        <f t="shared" si="17"/>
        <v>#N/A</v>
      </c>
      <c r="S95" s="147" t="e">
        <f t="shared" si="18"/>
        <v>#N/A</v>
      </c>
      <c r="T95" s="147">
        <f t="shared" si="22"/>
        <v>0</v>
      </c>
      <c r="U95" s="147">
        <f t="shared" si="23"/>
        <v>0</v>
      </c>
    </row>
    <row r="96" spans="1:21" x14ac:dyDescent="0.25">
      <c r="A96" s="48" t="str">
        <f>IF('DBE N'!A96="","",'DBE N'!A96)</f>
        <v/>
      </c>
      <c r="B96" s="48" t="str">
        <f>IF('DBE N'!B96="","",'DBE N'!B96)</f>
        <v/>
      </c>
      <c r="C96" s="96" t="str">
        <f>IF('DBE N'!C96="","",'DBE N'!C96)</f>
        <v/>
      </c>
      <c r="D96" s="61" t="str">
        <f>'DBE N'!N96</f>
        <v/>
      </c>
      <c r="E96" s="50" t="str">
        <f>'DBE P'!I93</f>
        <v/>
      </c>
      <c r="F96" s="49"/>
      <c r="G96" s="67"/>
      <c r="H96" s="52" t="str">
        <f t="shared" si="12"/>
        <v/>
      </c>
      <c r="I96" s="52" t="str">
        <f t="shared" si="13"/>
        <v/>
      </c>
      <c r="J96" s="49"/>
      <c r="K96" s="149"/>
      <c r="L96" s="25" t="str">
        <f t="shared" si="19"/>
        <v/>
      </c>
      <c r="M96" s="146" t="str">
        <f t="shared" si="20"/>
        <v/>
      </c>
      <c r="N96" s="148" t="e">
        <f t="shared" si="14"/>
        <v>#N/A</v>
      </c>
      <c r="O96" s="147" t="e">
        <f t="shared" si="15"/>
        <v>#N/A</v>
      </c>
      <c r="P96" s="147">
        <f t="shared" si="16"/>
        <v>0</v>
      </c>
      <c r="Q96" s="147">
        <f t="shared" si="21"/>
        <v>0</v>
      </c>
      <c r="R96" s="147" t="e">
        <f t="shared" si="17"/>
        <v>#N/A</v>
      </c>
      <c r="S96" s="147" t="e">
        <f t="shared" si="18"/>
        <v>#N/A</v>
      </c>
      <c r="T96" s="147">
        <f t="shared" si="22"/>
        <v>0</v>
      </c>
      <c r="U96" s="147">
        <f t="shared" si="23"/>
        <v>0</v>
      </c>
    </row>
    <row r="97" spans="1:21" x14ac:dyDescent="0.25">
      <c r="A97" s="48" t="str">
        <f>IF('DBE N'!A97="","",'DBE N'!A97)</f>
        <v/>
      </c>
      <c r="B97" s="48" t="str">
        <f>IF('DBE N'!B97="","",'DBE N'!B97)</f>
        <v/>
      </c>
      <c r="C97" s="96" t="str">
        <f>IF('DBE N'!C97="","",'DBE N'!C97)</f>
        <v/>
      </c>
      <c r="D97" s="61" t="str">
        <f>'DBE N'!N97</f>
        <v/>
      </c>
      <c r="E97" s="50" t="str">
        <f>'DBE P'!I94</f>
        <v/>
      </c>
      <c r="F97" s="49"/>
      <c r="G97" s="67"/>
      <c r="H97" s="52" t="str">
        <f t="shared" si="12"/>
        <v/>
      </c>
      <c r="I97" s="52" t="str">
        <f t="shared" si="13"/>
        <v/>
      </c>
      <c r="J97" s="49"/>
      <c r="K97" s="149"/>
      <c r="L97" s="25" t="str">
        <f t="shared" si="19"/>
        <v/>
      </c>
      <c r="M97" s="146" t="str">
        <f t="shared" si="20"/>
        <v/>
      </c>
      <c r="N97" s="148" t="e">
        <f t="shared" si="14"/>
        <v>#N/A</v>
      </c>
      <c r="O97" s="147" t="e">
        <f t="shared" si="15"/>
        <v>#N/A</v>
      </c>
      <c r="P97" s="147">
        <f t="shared" si="16"/>
        <v>0</v>
      </c>
      <c r="Q97" s="147">
        <f t="shared" si="21"/>
        <v>0</v>
      </c>
      <c r="R97" s="147" t="e">
        <f t="shared" si="17"/>
        <v>#N/A</v>
      </c>
      <c r="S97" s="147" t="e">
        <f t="shared" si="18"/>
        <v>#N/A</v>
      </c>
      <c r="T97" s="147">
        <f t="shared" si="22"/>
        <v>0</v>
      </c>
      <c r="U97" s="147">
        <f t="shared" si="23"/>
        <v>0</v>
      </c>
    </row>
    <row r="98" spans="1:21" x14ac:dyDescent="0.25">
      <c r="A98" s="48" t="str">
        <f>IF('DBE N'!A98="","",'DBE N'!A98)</f>
        <v/>
      </c>
      <c r="B98" s="48" t="str">
        <f>IF('DBE N'!B98="","",'DBE N'!B98)</f>
        <v/>
      </c>
      <c r="C98" s="96" t="str">
        <f>IF('DBE N'!C98="","",'DBE N'!C98)</f>
        <v/>
      </c>
      <c r="D98" s="61" t="str">
        <f>'DBE N'!N98</f>
        <v/>
      </c>
      <c r="E98" s="50" t="str">
        <f>'DBE P'!I95</f>
        <v/>
      </c>
      <c r="F98" s="49"/>
      <c r="G98" s="67"/>
      <c r="H98" s="52" t="str">
        <f t="shared" si="12"/>
        <v/>
      </c>
      <c r="I98" s="52" t="str">
        <f t="shared" si="13"/>
        <v/>
      </c>
      <c r="J98" s="49"/>
      <c r="K98" s="149"/>
      <c r="L98" s="25" t="str">
        <f t="shared" si="19"/>
        <v/>
      </c>
      <c r="M98" s="146" t="str">
        <f t="shared" si="20"/>
        <v/>
      </c>
      <c r="N98" s="148" t="e">
        <f t="shared" si="14"/>
        <v>#N/A</v>
      </c>
      <c r="O98" s="147" t="e">
        <f t="shared" si="15"/>
        <v>#N/A</v>
      </c>
      <c r="P98" s="147">
        <f t="shared" si="16"/>
        <v>0</v>
      </c>
      <c r="Q98" s="147">
        <f t="shared" si="21"/>
        <v>0</v>
      </c>
      <c r="R98" s="147" t="e">
        <f t="shared" si="17"/>
        <v>#N/A</v>
      </c>
      <c r="S98" s="147" t="e">
        <f t="shared" si="18"/>
        <v>#N/A</v>
      </c>
      <c r="T98" s="147">
        <f t="shared" si="22"/>
        <v>0</v>
      </c>
      <c r="U98" s="147">
        <f t="shared" si="23"/>
        <v>0</v>
      </c>
    </row>
    <row r="99" spans="1:21" x14ac:dyDescent="0.25">
      <c r="A99" s="48" t="str">
        <f>IF('DBE N'!A99="","",'DBE N'!A99)</f>
        <v/>
      </c>
      <c r="B99" s="48" t="str">
        <f>IF('DBE N'!B99="","",'DBE N'!B99)</f>
        <v/>
      </c>
      <c r="C99" s="96" t="str">
        <f>IF('DBE N'!C99="","",'DBE N'!C99)</f>
        <v/>
      </c>
      <c r="D99" s="61" t="str">
        <f>'DBE N'!N99</f>
        <v/>
      </c>
      <c r="E99" s="50" t="str">
        <f>'DBE P'!I96</f>
        <v/>
      </c>
      <c r="F99" s="49"/>
      <c r="G99" s="67"/>
      <c r="H99" s="52" t="str">
        <f t="shared" si="12"/>
        <v/>
      </c>
      <c r="I99" s="52" t="str">
        <f t="shared" si="13"/>
        <v/>
      </c>
      <c r="J99" s="49"/>
      <c r="K99" s="149"/>
      <c r="L99" s="25" t="str">
        <f t="shared" si="19"/>
        <v/>
      </c>
      <c r="M99" s="146" t="str">
        <f t="shared" si="20"/>
        <v/>
      </c>
      <c r="N99" s="148" t="e">
        <f t="shared" si="14"/>
        <v>#N/A</v>
      </c>
      <c r="O99" s="147" t="e">
        <f t="shared" si="15"/>
        <v>#N/A</v>
      </c>
      <c r="P99" s="147">
        <f t="shared" si="16"/>
        <v>0</v>
      </c>
      <c r="Q99" s="147">
        <f t="shared" si="21"/>
        <v>0</v>
      </c>
      <c r="R99" s="147" t="e">
        <f t="shared" si="17"/>
        <v>#N/A</v>
      </c>
      <c r="S99" s="147" t="e">
        <f t="shared" si="18"/>
        <v>#N/A</v>
      </c>
      <c r="T99" s="147">
        <f t="shared" si="22"/>
        <v>0</v>
      </c>
      <c r="U99" s="147">
        <f t="shared" si="23"/>
        <v>0</v>
      </c>
    </row>
    <row r="100" spans="1:21" x14ac:dyDescent="0.25">
      <c r="A100" s="48" t="str">
        <f>IF('DBE N'!A100="","",'DBE N'!A100)</f>
        <v/>
      </c>
      <c r="B100" s="48" t="str">
        <f>IF('DBE N'!B100="","",'DBE N'!B100)</f>
        <v/>
      </c>
      <c r="C100" s="96" t="str">
        <f>IF('DBE N'!C100="","",'DBE N'!C100)</f>
        <v/>
      </c>
      <c r="D100" s="61" t="str">
        <f>'DBE N'!N100</f>
        <v/>
      </c>
      <c r="E100" s="50" t="str">
        <f>'DBE P'!I97</f>
        <v/>
      </c>
      <c r="F100" s="49"/>
      <c r="G100" s="67"/>
      <c r="H100" s="52" t="str">
        <f t="shared" si="12"/>
        <v/>
      </c>
      <c r="I100" s="52" t="str">
        <f t="shared" si="13"/>
        <v/>
      </c>
      <c r="J100" s="49"/>
      <c r="K100" s="149"/>
      <c r="L100" s="25" t="str">
        <f t="shared" si="19"/>
        <v/>
      </c>
      <c r="M100" s="146" t="str">
        <f t="shared" si="20"/>
        <v/>
      </c>
      <c r="N100" s="148" t="e">
        <f t="shared" si="14"/>
        <v>#N/A</v>
      </c>
      <c r="O100" s="147" t="e">
        <f t="shared" si="15"/>
        <v>#N/A</v>
      </c>
      <c r="P100" s="147">
        <f t="shared" si="16"/>
        <v>0</v>
      </c>
      <c r="Q100" s="147">
        <f t="shared" si="21"/>
        <v>0</v>
      </c>
      <c r="R100" s="147" t="e">
        <f t="shared" si="17"/>
        <v>#N/A</v>
      </c>
      <c r="S100" s="147" t="e">
        <f t="shared" si="18"/>
        <v>#N/A</v>
      </c>
      <c r="T100" s="147">
        <f t="shared" si="22"/>
        <v>0</v>
      </c>
      <c r="U100" s="147">
        <f t="shared" si="23"/>
        <v>0</v>
      </c>
    </row>
    <row r="101" spans="1:21" x14ac:dyDescent="0.25">
      <c r="A101" s="48" t="str">
        <f>IF('DBE N'!A101="","",'DBE N'!A101)</f>
        <v/>
      </c>
      <c r="B101" s="48" t="str">
        <f>IF('DBE N'!B101="","",'DBE N'!B101)</f>
        <v/>
      </c>
      <c r="C101" s="96" t="str">
        <f>IF('DBE N'!C101="","",'DBE N'!C101)</f>
        <v/>
      </c>
      <c r="D101" s="61" t="str">
        <f>'DBE N'!N101</f>
        <v/>
      </c>
      <c r="E101" s="50" t="str">
        <f>'DBE P'!I98</f>
        <v/>
      </c>
      <c r="F101" s="49"/>
      <c r="G101" s="67"/>
      <c r="H101" s="52" t="str">
        <f t="shared" si="12"/>
        <v/>
      </c>
      <c r="I101" s="52" t="str">
        <f t="shared" si="13"/>
        <v/>
      </c>
      <c r="J101" s="49"/>
      <c r="K101" s="149"/>
      <c r="L101" s="25" t="str">
        <f t="shared" si="19"/>
        <v/>
      </c>
      <c r="M101" s="146" t="str">
        <f t="shared" si="20"/>
        <v/>
      </c>
      <c r="N101" s="148" t="e">
        <f t="shared" si="14"/>
        <v>#N/A</v>
      </c>
      <c r="O101" s="147" t="e">
        <f t="shared" si="15"/>
        <v>#N/A</v>
      </c>
      <c r="P101" s="147">
        <f t="shared" si="16"/>
        <v>0</v>
      </c>
      <c r="Q101" s="147">
        <f t="shared" si="21"/>
        <v>0</v>
      </c>
      <c r="R101" s="147" t="e">
        <f t="shared" si="17"/>
        <v>#N/A</v>
      </c>
      <c r="S101" s="147" t="e">
        <f t="shared" si="18"/>
        <v>#N/A</v>
      </c>
      <c r="T101" s="147">
        <f t="shared" si="22"/>
        <v>0</v>
      </c>
      <c r="U101" s="147">
        <f t="shared" si="23"/>
        <v>0</v>
      </c>
    </row>
    <row r="102" spans="1:21" x14ac:dyDescent="0.25">
      <c r="A102" s="48" t="str">
        <f>IF('DBE N'!A102="","",'DBE N'!A102)</f>
        <v/>
      </c>
      <c r="B102" s="48" t="str">
        <f>IF('DBE N'!B102="","",'DBE N'!B102)</f>
        <v/>
      </c>
      <c r="C102" s="96" t="str">
        <f>IF('DBE N'!C102="","",'DBE N'!C102)</f>
        <v/>
      </c>
      <c r="D102" s="61" t="str">
        <f>'DBE N'!N102</f>
        <v/>
      </c>
      <c r="E102" s="50" t="str">
        <f>'DBE P'!I99</f>
        <v/>
      </c>
      <c r="F102" s="49"/>
      <c r="G102" s="67"/>
      <c r="H102" s="52" t="str">
        <f t="shared" si="12"/>
        <v/>
      </c>
      <c r="I102" s="52" t="str">
        <f t="shared" si="13"/>
        <v/>
      </c>
      <c r="J102" s="49"/>
      <c r="K102" s="149"/>
      <c r="L102" s="25" t="str">
        <f t="shared" si="19"/>
        <v/>
      </c>
      <c r="M102" s="146" t="str">
        <f t="shared" si="20"/>
        <v/>
      </c>
      <c r="N102" s="148" t="e">
        <f t="shared" si="14"/>
        <v>#N/A</v>
      </c>
      <c r="O102" s="147" t="e">
        <f t="shared" si="15"/>
        <v>#N/A</v>
      </c>
      <c r="P102" s="147">
        <f t="shared" si="16"/>
        <v>0</v>
      </c>
      <c r="Q102" s="147">
        <f t="shared" si="21"/>
        <v>0</v>
      </c>
      <c r="R102" s="147" t="e">
        <f t="shared" si="17"/>
        <v>#N/A</v>
      </c>
      <c r="S102" s="147" t="e">
        <f t="shared" si="18"/>
        <v>#N/A</v>
      </c>
      <c r="T102" s="147">
        <f t="shared" si="22"/>
        <v>0</v>
      </c>
      <c r="U102" s="147">
        <f t="shared" si="23"/>
        <v>0</v>
      </c>
    </row>
    <row r="103" spans="1:21" x14ac:dyDescent="0.25">
      <c r="A103" s="48" t="str">
        <f>IF('DBE N'!A103="","",'DBE N'!A103)</f>
        <v/>
      </c>
      <c r="B103" s="48" t="str">
        <f>IF('DBE N'!B103="","",'DBE N'!B103)</f>
        <v/>
      </c>
      <c r="C103" s="96" t="str">
        <f>IF('DBE N'!C103="","",'DBE N'!C103)</f>
        <v/>
      </c>
      <c r="D103" s="61" t="str">
        <f>'DBE N'!N103</f>
        <v/>
      </c>
      <c r="E103" s="50" t="str">
        <f>'DBE P'!I100</f>
        <v/>
      </c>
      <c r="F103" s="49"/>
      <c r="G103" s="67"/>
      <c r="H103" s="52" t="str">
        <f t="shared" si="12"/>
        <v/>
      </c>
      <c r="I103" s="52" t="str">
        <f t="shared" si="13"/>
        <v/>
      </c>
      <c r="J103" s="49"/>
      <c r="K103" s="149"/>
      <c r="L103" s="25" t="str">
        <f t="shared" si="19"/>
        <v/>
      </c>
      <c r="M103" s="146" t="str">
        <f t="shared" si="20"/>
        <v/>
      </c>
      <c r="N103" s="148" t="e">
        <f t="shared" si="14"/>
        <v>#N/A</v>
      </c>
      <c r="O103" s="147" t="e">
        <f t="shared" si="15"/>
        <v>#N/A</v>
      </c>
      <c r="P103" s="147">
        <f t="shared" si="16"/>
        <v>0</v>
      </c>
      <c r="Q103" s="147">
        <f t="shared" si="21"/>
        <v>0</v>
      </c>
      <c r="R103" s="147" t="e">
        <f t="shared" si="17"/>
        <v>#N/A</v>
      </c>
      <c r="S103" s="147" t="e">
        <f t="shared" si="18"/>
        <v>#N/A</v>
      </c>
      <c r="T103" s="147">
        <f t="shared" si="22"/>
        <v>0</v>
      </c>
      <c r="U103" s="147">
        <f t="shared" si="23"/>
        <v>0</v>
      </c>
    </row>
    <row r="104" spans="1:21" x14ac:dyDescent="0.25">
      <c r="A104" s="48" t="str">
        <f>IF('DBE N'!A104="","",'DBE N'!A104)</f>
        <v/>
      </c>
      <c r="B104" s="48" t="str">
        <f>IF('DBE N'!B104="","",'DBE N'!B104)</f>
        <v/>
      </c>
      <c r="C104" s="96" t="str">
        <f>IF('DBE N'!C104="","",'DBE N'!C104)</f>
        <v/>
      </c>
      <c r="D104" s="61" t="str">
        <f>'DBE N'!N104</f>
        <v/>
      </c>
      <c r="E104" s="50" t="str">
        <f>'DBE P'!I101</f>
        <v/>
      </c>
      <c r="F104" s="49"/>
      <c r="G104" s="67"/>
      <c r="H104" s="52" t="str">
        <f t="shared" si="12"/>
        <v/>
      </c>
      <c r="I104" s="52" t="str">
        <f t="shared" si="13"/>
        <v/>
      </c>
      <c r="J104" s="49"/>
      <c r="K104" s="149"/>
      <c r="L104" s="25" t="str">
        <f t="shared" si="19"/>
        <v/>
      </c>
      <c r="M104" s="146" t="str">
        <f t="shared" si="20"/>
        <v/>
      </c>
      <c r="N104" s="148" t="e">
        <f t="shared" si="14"/>
        <v>#N/A</v>
      </c>
      <c r="O104" s="147" t="e">
        <f t="shared" si="15"/>
        <v>#N/A</v>
      </c>
      <c r="P104" s="147">
        <f t="shared" si="16"/>
        <v>0</v>
      </c>
      <c r="Q104" s="147">
        <f t="shared" si="21"/>
        <v>0</v>
      </c>
      <c r="R104" s="147" t="e">
        <f t="shared" si="17"/>
        <v>#N/A</v>
      </c>
      <c r="S104" s="147" t="e">
        <f t="shared" si="18"/>
        <v>#N/A</v>
      </c>
      <c r="T104" s="147">
        <f t="shared" si="22"/>
        <v>0</v>
      </c>
      <c r="U104" s="147">
        <f t="shared" si="23"/>
        <v>0</v>
      </c>
    </row>
    <row r="105" spans="1:21" x14ac:dyDescent="0.25">
      <c r="A105" s="48" t="str">
        <f>IF('DBE N'!A105="","",'DBE N'!A105)</f>
        <v/>
      </c>
      <c r="B105" s="48" t="str">
        <f>IF('DBE N'!B105="","",'DBE N'!B105)</f>
        <v/>
      </c>
      <c r="C105" s="96" t="str">
        <f>IF('DBE N'!C105="","",'DBE N'!C105)</f>
        <v/>
      </c>
      <c r="D105" s="61" t="str">
        <f>'DBE N'!N105</f>
        <v/>
      </c>
      <c r="E105" s="50" t="str">
        <f>'DBE P'!I102</f>
        <v/>
      </c>
      <c r="F105" s="49"/>
      <c r="G105" s="67"/>
      <c r="H105" s="52" t="str">
        <f t="shared" si="12"/>
        <v/>
      </c>
      <c r="I105" s="52" t="str">
        <f t="shared" si="13"/>
        <v/>
      </c>
      <c r="J105" s="49"/>
      <c r="K105" s="149"/>
      <c r="L105" s="25" t="str">
        <f t="shared" si="19"/>
        <v/>
      </c>
      <c r="M105" s="146" t="str">
        <f t="shared" si="20"/>
        <v/>
      </c>
      <c r="N105" s="148" t="e">
        <f t="shared" si="14"/>
        <v>#N/A</v>
      </c>
      <c r="O105" s="147" t="e">
        <f t="shared" si="15"/>
        <v>#N/A</v>
      </c>
      <c r="P105" s="147">
        <f t="shared" si="16"/>
        <v>0</v>
      </c>
      <c r="Q105" s="147">
        <f t="shared" si="21"/>
        <v>0</v>
      </c>
      <c r="R105" s="147" t="e">
        <f t="shared" si="17"/>
        <v>#N/A</v>
      </c>
      <c r="S105" s="147" t="e">
        <f t="shared" si="18"/>
        <v>#N/A</v>
      </c>
      <c r="T105" s="147">
        <f t="shared" si="22"/>
        <v>0</v>
      </c>
      <c r="U105" s="147">
        <f t="shared" si="23"/>
        <v>0</v>
      </c>
    </row>
    <row r="106" spans="1:21" x14ac:dyDescent="0.25">
      <c r="A106" s="48" t="str">
        <f>IF('DBE N'!A106="","",'DBE N'!A106)</f>
        <v/>
      </c>
      <c r="B106" s="48" t="str">
        <f>IF('DBE N'!B106="","",'DBE N'!B106)</f>
        <v/>
      </c>
      <c r="C106" s="96" t="str">
        <f>IF('DBE N'!C106="","",'DBE N'!C106)</f>
        <v/>
      </c>
      <c r="D106" s="61" t="str">
        <f>'DBE N'!N106</f>
        <v/>
      </c>
      <c r="E106" s="50" t="str">
        <f>'DBE P'!I103</f>
        <v/>
      </c>
      <c r="F106" s="49"/>
      <c r="G106" s="67"/>
      <c r="H106" s="52" t="str">
        <f t="shared" si="12"/>
        <v/>
      </c>
      <c r="I106" s="52" t="str">
        <f t="shared" si="13"/>
        <v/>
      </c>
      <c r="J106" s="49"/>
      <c r="K106" s="149"/>
      <c r="L106" s="25" t="str">
        <f t="shared" si="19"/>
        <v/>
      </c>
      <c r="M106" s="146" t="str">
        <f t="shared" si="20"/>
        <v/>
      </c>
      <c r="N106" s="148" t="e">
        <f t="shared" si="14"/>
        <v>#N/A</v>
      </c>
      <c r="O106" s="147" t="e">
        <f t="shared" si="15"/>
        <v>#N/A</v>
      </c>
      <c r="P106" s="147">
        <f t="shared" si="16"/>
        <v>0</v>
      </c>
      <c r="Q106" s="147">
        <f t="shared" si="21"/>
        <v>0</v>
      </c>
      <c r="R106" s="147" t="e">
        <f t="shared" si="17"/>
        <v>#N/A</v>
      </c>
      <c r="S106" s="147" t="e">
        <f t="shared" si="18"/>
        <v>#N/A</v>
      </c>
      <c r="T106" s="147">
        <f t="shared" si="22"/>
        <v>0</v>
      </c>
      <c r="U106" s="147">
        <f t="shared" si="23"/>
        <v>0</v>
      </c>
    </row>
    <row r="107" spans="1:21" x14ac:dyDescent="0.25">
      <c r="A107" s="48" t="str">
        <f>IF('DBE N'!A107="","",'DBE N'!A107)</f>
        <v/>
      </c>
      <c r="B107" s="48" t="str">
        <f>IF('DBE N'!B107="","",'DBE N'!B107)</f>
        <v/>
      </c>
      <c r="C107" s="96" t="str">
        <f>IF('DBE N'!C107="","",'DBE N'!C107)</f>
        <v/>
      </c>
      <c r="D107" s="61" t="str">
        <f>'DBE N'!N107</f>
        <v/>
      </c>
      <c r="E107" s="50" t="str">
        <f>'DBE P'!I104</f>
        <v/>
      </c>
      <c r="F107" s="49"/>
      <c r="G107" s="67"/>
      <c r="H107" s="52" t="str">
        <f t="shared" si="12"/>
        <v/>
      </c>
      <c r="I107" s="52" t="str">
        <f t="shared" si="13"/>
        <v/>
      </c>
      <c r="J107" s="49"/>
      <c r="K107" s="149"/>
      <c r="L107" s="25" t="str">
        <f t="shared" si="19"/>
        <v/>
      </c>
      <c r="M107" s="146" t="str">
        <f t="shared" si="20"/>
        <v/>
      </c>
      <c r="N107" s="148" t="e">
        <f t="shared" si="14"/>
        <v>#N/A</v>
      </c>
      <c r="O107" s="147" t="e">
        <f t="shared" si="15"/>
        <v>#N/A</v>
      </c>
      <c r="P107" s="147">
        <f t="shared" si="16"/>
        <v>0</v>
      </c>
      <c r="Q107" s="147">
        <f t="shared" si="21"/>
        <v>0</v>
      </c>
      <c r="R107" s="147" t="e">
        <f t="shared" si="17"/>
        <v>#N/A</v>
      </c>
      <c r="S107" s="147" t="e">
        <f t="shared" si="18"/>
        <v>#N/A</v>
      </c>
      <c r="T107" s="147">
        <f t="shared" si="22"/>
        <v>0</v>
      </c>
      <c r="U107" s="147">
        <f t="shared" si="23"/>
        <v>0</v>
      </c>
    </row>
    <row r="108" spans="1:21" x14ac:dyDescent="0.25">
      <c r="A108" s="48" t="str">
        <f>IF('DBE N'!A108="","",'DBE N'!A108)</f>
        <v/>
      </c>
      <c r="B108" s="48" t="str">
        <f>IF('DBE N'!B108="","",'DBE N'!B108)</f>
        <v/>
      </c>
      <c r="C108" s="96" t="str">
        <f>IF('DBE N'!C108="","",'DBE N'!C108)</f>
        <v/>
      </c>
      <c r="D108" s="61" t="str">
        <f>'DBE N'!N108</f>
        <v/>
      </c>
      <c r="E108" s="50" t="str">
        <f>'DBE P'!I105</f>
        <v/>
      </c>
      <c r="F108" s="49"/>
      <c r="G108" s="67"/>
      <c r="H108" s="52" t="str">
        <f t="shared" si="12"/>
        <v/>
      </c>
      <c r="I108" s="52" t="str">
        <f t="shared" si="13"/>
        <v/>
      </c>
      <c r="J108" s="49"/>
      <c r="K108" s="149"/>
      <c r="L108" s="25" t="str">
        <f t="shared" si="19"/>
        <v/>
      </c>
      <c r="M108" s="146" t="str">
        <f t="shared" si="20"/>
        <v/>
      </c>
      <c r="N108" s="148" t="e">
        <f t="shared" si="14"/>
        <v>#N/A</v>
      </c>
      <c r="O108" s="147" t="e">
        <f t="shared" si="15"/>
        <v>#N/A</v>
      </c>
      <c r="P108" s="147">
        <f t="shared" si="16"/>
        <v>0</v>
      </c>
      <c r="Q108" s="147">
        <f t="shared" si="21"/>
        <v>0</v>
      </c>
      <c r="R108" s="147" t="e">
        <f t="shared" si="17"/>
        <v>#N/A</v>
      </c>
      <c r="S108" s="147" t="e">
        <f t="shared" si="18"/>
        <v>#N/A</v>
      </c>
      <c r="T108" s="147">
        <f t="shared" si="22"/>
        <v>0</v>
      </c>
      <c r="U108" s="147">
        <f t="shared" si="23"/>
        <v>0</v>
      </c>
    </row>
    <row r="109" spans="1:21" x14ac:dyDescent="0.25">
      <c r="A109" s="48" t="str">
        <f>IF('DBE N'!A109="","",'DBE N'!A109)</f>
        <v/>
      </c>
      <c r="B109" s="48" t="str">
        <f>IF('DBE N'!B109="","",'DBE N'!B109)</f>
        <v/>
      </c>
      <c r="C109" s="96" t="str">
        <f>IF('DBE N'!C109="","",'DBE N'!C109)</f>
        <v/>
      </c>
      <c r="D109" s="61" t="str">
        <f>'DBE N'!N109</f>
        <v/>
      </c>
      <c r="E109" s="50" t="str">
        <f>'DBE P'!I106</f>
        <v/>
      </c>
      <c r="F109" s="49"/>
      <c r="G109" s="67"/>
      <c r="H109" s="52" t="str">
        <f t="shared" si="12"/>
        <v/>
      </c>
      <c r="I109" s="52" t="str">
        <f t="shared" si="13"/>
        <v/>
      </c>
      <c r="J109" s="49"/>
      <c r="K109" s="149"/>
      <c r="L109" s="25" t="str">
        <f t="shared" si="19"/>
        <v/>
      </c>
      <c r="M109" s="146" t="str">
        <f t="shared" si="20"/>
        <v/>
      </c>
      <c r="N109" s="148" t="e">
        <f t="shared" si="14"/>
        <v>#N/A</v>
      </c>
      <c r="O109" s="147" t="e">
        <f t="shared" si="15"/>
        <v>#N/A</v>
      </c>
      <c r="P109" s="147">
        <f t="shared" si="16"/>
        <v>0</v>
      </c>
      <c r="Q109" s="147">
        <f t="shared" si="21"/>
        <v>0</v>
      </c>
      <c r="R109" s="147" t="e">
        <f t="shared" si="17"/>
        <v>#N/A</v>
      </c>
      <c r="S109" s="147" t="e">
        <f t="shared" si="18"/>
        <v>#N/A</v>
      </c>
      <c r="T109" s="147">
        <f t="shared" si="22"/>
        <v>0</v>
      </c>
      <c r="U109" s="147">
        <f t="shared" si="23"/>
        <v>0</v>
      </c>
    </row>
    <row r="110" spans="1:21" x14ac:dyDescent="0.25">
      <c r="A110" s="48" t="str">
        <f>IF('DBE N'!A110="","",'DBE N'!A110)</f>
        <v/>
      </c>
      <c r="B110" s="48" t="str">
        <f>IF('DBE N'!B110="","",'DBE N'!B110)</f>
        <v/>
      </c>
      <c r="C110" s="96" t="str">
        <f>IF('DBE N'!C110="","",'DBE N'!C110)</f>
        <v/>
      </c>
      <c r="D110" s="61" t="str">
        <f>'DBE N'!N110</f>
        <v/>
      </c>
      <c r="E110" s="50" t="str">
        <f>'DBE P'!I107</f>
        <v/>
      </c>
      <c r="F110" s="49"/>
      <c r="G110" s="67"/>
      <c r="H110" s="52" t="str">
        <f t="shared" si="12"/>
        <v/>
      </c>
      <c r="I110" s="52" t="str">
        <f t="shared" si="13"/>
        <v/>
      </c>
      <c r="J110" s="49"/>
      <c r="K110" s="149"/>
      <c r="L110" s="25" t="str">
        <f t="shared" si="19"/>
        <v/>
      </c>
      <c r="M110" s="146" t="str">
        <f t="shared" si="20"/>
        <v/>
      </c>
      <c r="N110" s="148" t="e">
        <f t="shared" si="14"/>
        <v>#N/A</v>
      </c>
      <c r="O110" s="147" t="e">
        <f t="shared" si="15"/>
        <v>#N/A</v>
      </c>
      <c r="P110" s="147">
        <f t="shared" si="16"/>
        <v>0</v>
      </c>
      <c r="Q110" s="147">
        <f t="shared" si="21"/>
        <v>0</v>
      </c>
      <c r="R110" s="147" t="e">
        <f t="shared" si="17"/>
        <v>#N/A</v>
      </c>
      <c r="S110" s="147" t="e">
        <f t="shared" si="18"/>
        <v>#N/A</v>
      </c>
      <c r="T110" s="147">
        <f t="shared" si="22"/>
        <v>0</v>
      </c>
      <c r="U110" s="147">
        <f t="shared" si="23"/>
        <v>0</v>
      </c>
    </row>
    <row r="111" spans="1:21" x14ac:dyDescent="0.25">
      <c r="A111" s="48" t="str">
        <f>IF('DBE N'!A111="","",'DBE N'!A111)</f>
        <v/>
      </c>
      <c r="B111" s="48" t="str">
        <f>IF('DBE N'!B111="","",'DBE N'!B111)</f>
        <v/>
      </c>
      <c r="C111" s="96" t="str">
        <f>IF('DBE N'!C111="","",'DBE N'!C111)</f>
        <v/>
      </c>
      <c r="D111" s="61" t="str">
        <f>'DBE N'!N111</f>
        <v/>
      </c>
      <c r="E111" s="50" t="str">
        <f>'DBE P'!I108</f>
        <v/>
      </c>
      <c r="F111" s="49"/>
      <c r="G111" s="67"/>
      <c r="H111" s="52" t="str">
        <f t="shared" si="12"/>
        <v/>
      </c>
      <c r="I111" s="52" t="str">
        <f t="shared" si="13"/>
        <v/>
      </c>
      <c r="J111" s="49"/>
      <c r="K111" s="149"/>
      <c r="L111" s="25" t="str">
        <f t="shared" si="19"/>
        <v/>
      </c>
      <c r="M111" s="146" t="str">
        <f t="shared" si="20"/>
        <v/>
      </c>
      <c r="N111" s="148" t="e">
        <f t="shared" si="14"/>
        <v>#N/A</v>
      </c>
      <c r="O111" s="147" t="e">
        <f t="shared" si="15"/>
        <v>#N/A</v>
      </c>
      <c r="P111" s="147">
        <f t="shared" si="16"/>
        <v>0</v>
      </c>
      <c r="Q111" s="147">
        <f t="shared" si="21"/>
        <v>0</v>
      </c>
      <c r="R111" s="147" t="e">
        <f t="shared" si="17"/>
        <v>#N/A</v>
      </c>
      <c r="S111" s="147" t="e">
        <f t="shared" si="18"/>
        <v>#N/A</v>
      </c>
      <c r="T111" s="147">
        <f t="shared" si="22"/>
        <v>0</v>
      </c>
      <c r="U111" s="147">
        <f t="shared" si="23"/>
        <v>0</v>
      </c>
    </row>
    <row r="112" spans="1:21" x14ac:dyDescent="0.25">
      <c r="A112" s="48" t="str">
        <f>IF('DBE N'!A112="","",'DBE N'!A112)</f>
        <v/>
      </c>
      <c r="B112" s="48" t="str">
        <f>IF('DBE N'!B112="","",'DBE N'!B112)</f>
        <v/>
      </c>
      <c r="C112" s="96" t="str">
        <f>IF('DBE N'!C112="","",'DBE N'!C112)</f>
        <v/>
      </c>
      <c r="D112" s="61" t="str">
        <f>'DBE N'!N112</f>
        <v/>
      </c>
      <c r="E112" s="50" t="str">
        <f>'DBE P'!I109</f>
        <v/>
      </c>
      <c r="F112" s="49"/>
      <c r="G112" s="67"/>
      <c r="H112" s="52" t="str">
        <f t="shared" si="12"/>
        <v/>
      </c>
      <c r="I112" s="52" t="str">
        <f t="shared" si="13"/>
        <v/>
      </c>
      <c r="J112" s="49"/>
      <c r="K112" s="149"/>
      <c r="L112" s="25" t="str">
        <f t="shared" si="19"/>
        <v/>
      </c>
      <c r="M112" s="146" t="str">
        <f t="shared" si="20"/>
        <v/>
      </c>
      <c r="N112" s="148" t="e">
        <f t="shared" si="14"/>
        <v>#N/A</v>
      </c>
      <c r="O112" s="147" t="e">
        <f t="shared" si="15"/>
        <v>#N/A</v>
      </c>
      <c r="P112" s="147">
        <f t="shared" si="16"/>
        <v>0</v>
      </c>
      <c r="Q112" s="147">
        <f t="shared" si="21"/>
        <v>0</v>
      </c>
      <c r="R112" s="147" t="e">
        <f t="shared" si="17"/>
        <v>#N/A</v>
      </c>
      <c r="S112" s="147" t="e">
        <f t="shared" si="18"/>
        <v>#N/A</v>
      </c>
      <c r="T112" s="147">
        <f t="shared" si="22"/>
        <v>0</v>
      </c>
      <c r="U112" s="147">
        <f t="shared" si="23"/>
        <v>0</v>
      </c>
    </row>
    <row r="113" spans="1:21" x14ac:dyDescent="0.25">
      <c r="A113" s="48" t="str">
        <f>IF('DBE N'!A113="","",'DBE N'!A113)</f>
        <v/>
      </c>
      <c r="B113" s="48" t="str">
        <f>IF('DBE N'!B113="","",'DBE N'!B113)</f>
        <v/>
      </c>
      <c r="C113" s="96" t="str">
        <f>IF('DBE N'!C113="","",'DBE N'!C113)</f>
        <v/>
      </c>
      <c r="D113" s="61" t="str">
        <f>'DBE N'!N113</f>
        <v/>
      </c>
      <c r="E113" s="50" t="str">
        <f>'DBE P'!I110</f>
        <v/>
      </c>
      <c r="F113" s="49"/>
      <c r="G113" s="67"/>
      <c r="H113" s="52" t="str">
        <f t="shared" si="12"/>
        <v/>
      </c>
      <c r="I113" s="52" t="str">
        <f t="shared" si="13"/>
        <v/>
      </c>
      <c r="J113" s="49"/>
      <c r="K113" s="149"/>
      <c r="L113" s="25" t="str">
        <f t="shared" si="19"/>
        <v/>
      </c>
      <c r="M113" s="146" t="str">
        <f t="shared" si="20"/>
        <v/>
      </c>
      <c r="N113" s="148" t="e">
        <f t="shared" si="14"/>
        <v>#N/A</v>
      </c>
      <c r="O113" s="147" t="e">
        <f t="shared" si="15"/>
        <v>#N/A</v>
      </c>
      <c r="P113" s="147">
        <f t="shared" si="16"/>
        <v>0</v>
      </c>
      <c r="Q113" s="147">
        <f t="shared" si="21"/>
        <v>0</v>
      </c>
      <c r="R113" s="147" t="e">
        <f t="shared" si="17"/>
        <v>#N/A</v>
      </c>
      <c r="S113" s="147" t="e">
        <f t="shared" si="18"/>
        <v>#N/A</v>
      </c>
      <c r="T113" s="147">
        <f t="shared" si="22"/>
        <v>0</v>
      </c>
      <c r="U113" s="147">
        <f t="shared" si="23"/>
        <v>0</v>
      </c>
    </row>
    <row r="114" spans="1:21" x14ac:dyDescent="0.25">
      <c r="A114" s="48" t="str">
        <f>IF('DBE N'!A114="","",'DBE N'!A114)</f>
        <v/>
      </c>
      <c r="B114" s="48" t="str">
        <f>IF('DBE N'!B114="","",'DBE N'!B114)</f>
        <v/>
      </c>
      <c r="C114" s="96" t="str">
        <f>IF('DBE N'!C114="","",'DBE N'!C114)</f>
        <v/>
      </c>
      <c r="D114" s="61" t="str">
        <f>'DBE N'!N114</f>
        <v/>
      </c>
      <c r="E114" s="50" t="str">
        <f>'DBE P'!I111</f>
        <v/>
      </c>
      <c r="F114" s="49"/>
      <c r="G114" s="67"/>
      <c r="H114" s="52" t="str">
        <f t="shared" si="12"/>
        <v/>
      </c>
      <c r="I114" s="52" t="str">
        <f t="shared" si="13"/>
        <v/>
      </c>
      <c r="J114" s="49"/>
      <c r="K114" s="149"/>
      <c r="L114" s="25" t="str">
        <f t="shared" si="19"/>
        <v/>
      </c>
      <c r="M114" s="146" t="str">
        <f t="shared" si="20"/>
        <v/>
      </c>
      <c r="N114" s="148" t="e">
        <f t="shared" si="14"/>
        <v>#N/A</v>
      </c>
      <c r="O114" s="147" t="e">
        <f t="shared" si="15"/>
        <v>#N/A</v>
      </c>
      <c r="P114" s="147">
        <f t="shared" si="16"/>
        <v>0</v>
      </c>
      <c r="Q114" s="147">
        <f t="shared" si="21"/>
        <v>0</v>
      </c>
      <c r="R114" s="147" t="e">
        <f t="shared" si="17"/>
        <v>#N/A</v>
      </c>
      <c r="S114" s="147" t="e">
        <f t="shared" si="18"/>
        <v>#N/A</v>
      </c>
      <c r="T114" s="147">
        <f t="shared" si="22"/>
        <v>0</v>
      </c>
      <c r="U114" s="147">
        <f t="shared" si="23"/>
        <v>0</v>
      </c>
    </row>
    <row r="115" spans="1:21" x14ac:dyDescent="0.25">
      <c r="A115" s="48" t="str">
        <f>IF('DBE N'!A115="","",'DBE N'!A115)</f>
        <v/>
      </c>
      <c r="B115" s="48" t="str">
        <f>IF('DBE N'!B115="","",'DBE N'!B115)</f>
        <v/>
      </c>
      <c r="C115" s="96" t="str">
        <f>IF('DBE N'!C115="","",'DBE N'!C115)</f>
        <v/>
      </c>
      <c r="D115" s="61" t="str">
        <f>'DBE N'!N115</f>
        <v/>
      </c>
      <c r="E115" s="50" t="str">
        <f>'DBE P'!I112</f>
        <v/>
      </c>
      <c r="F115" s="49"/>
      <c r="G115" s="67"/>
      <c r="H115" s="52" t="str">
        <f t="shared" si="12"/>
        <v/>
      </c>
      <c r="I115" s="52" t="str">
        <f t="shared" si="13"/>
        <v/>
      </c>
      <c r="J115" s="49"/>
      <c r="K115" s="149"/>
      <c r="L115" s="25" t="str">
        <f t="shared" si="19"/>
        <v/>
      </c>
      <c r="M115" s="146" t="str">
        <f t="shared" si="20"/>
        <v/>
      </c>
      <c r="N115" s="148" t="e">
        <f t="shared" si="14"/>
        <v>#N/A</v>
      </c>
      <c r="O115" s="147" t="e">
        <f t="shared" si="15"/>
        <v>#N/A</v>
      </c>
      <c r="P115" s="147">
        <f t="shared" si="16"/>
        <v>0</v>
      </c>
      <c r="Q115" s="147">
        <f t="shared" si="21"/>
        <v>0</v>
      </c>
      <c r="R115" s="147" t="e">
        <f t="shared" si="17"/>
        <v>#N/A</v>
      </c>
      <c r="S115" s="147" t="e">
        <f t="shared" si="18"/>
        <v>#N/A</v>
      </c>
      <c r="T115" s="147">
        <f t="shared" si="22"/>
        <v>0</v>
      </c>
      <c r="U115" s="147">
        <f t="shared" si="23"/>
        <v>0</v>
      </c>
    </row>
    <row r="116" spans="1:21" x14ac:dyDescent="0.25">
      <c r="A116" s="48" t="str">
        <f>IF('DBE N'!A116="","",'DBE N'!A116)</f>
        <v/>
      </c>
      <c r="B116" s="48" t="str">
        <f>IF('DBE N'!B116="","",'DBE N'!B116)</f>
        <v/>
      </c>
      <c r="C116" s="96" t="str">
        <f>IF('DBE N'!C116="","",'DBE N'!C116)</f>
        <v/>
      </c>
      <c r="D116" s="61" t="str">
        <f>'DBE N'!N116</f>
        <v/>
      </c>
      <c r="E116" s="50" t="str">
        <f>'DBE P'!I113</f>
        <v/>
      </c>
      <c r="F116" s="49"/>
      <c r="G116" s="67"/>
      <c r="H116" s="52" t="str">
        <f t="shared" si="12"/>
        <v/>
      </c>
      <c r="I116" s="52" t="str">
        <f t="shared" si="13"/>
        <v/>
      </c>
      <c r="J116" s="49"/>
      <c r="K116" s="149"/>
      <c r="L116" s="25" t="str">
        <f t="shared" si="19"/>
        <v/>
      </c>
      <c r="M116" s="146" t="str">
        <f t="shared" si="20"/>
        <v/>
      </c>
      <c r="N116" s="148" t="e">
        <f t="shared" si="14"/>
        <v>#N/A</v>
      </c>
      <c r="O116" s="147" t="e">
        <f t="shared" si="15"/>
        <v>#N/A</v>
      </c>
      <c r="P116" s="147">
        <f t="shared" si="16"/>
        <v>0</v>
      </c>
      <c r="Q116" s="147">
        <f t="shared" si="21"/>
        <v>0</v>
      </c>
      <c r="R116" s="147" t="e">
        <f t="shared" si="17"/>
        <v>#N/A</v>
      </c>
      <c r="S116" s="147" t="e">
        <f t="shared" si="18"/>
        <v>#N/A</v>
      </c>
      <c r="T116" s="147">
        <f t="shared" si="22"/>
        <v>0</v>
      </c>
      <c r="U116" s="147">
        <f t="shared" si="23"/>
        <v>0</v>
      </c>
    </row>
    <row r="117" spans="1:21" x14ac:dyDescent="0.25">
      <c r="A117" s="48" t="str">
        <f>IF('DBE N'!A117="","",'DBE N'!A117)</f>
        <v/>
      </c>
      <c r="B117" s="48" t="str">
        <f>IF('DBE N'!B117="","",'DBE N'!B117)</f>
        <v/>
      </c>
      <c r="C117" s="96" t="str">
        <f>IF('DBE N'!C117="","",'DBE N'!C117)</f>
        <v/>
      </c>
      <c r="D117" s="61" t="str">
        <f>'DBE N'!N117</f>
        <v/>
      </c>
      <c r="E117" s="50" t="str">
        <f>'DBE P'!I114</f>
        <v/>
      </c>
      <c r="F117" s="49"/>
      <c r="G117" s="67"/>
      <c r="H117" s="52" t="str">
        <f t="shared" si="12"/>
        <v/>
      </c>
      <c r="I117" s="52" t="str">
        <f t="shared" si="13"/>
        <v/>
      </c>
      <c r="J117" s="49"/>
      <c r="K117" s="149"/>
      <c r="L117" s="25" t="str">
        <f t="shared" si="19"/>
        <v/>
      </c>
      <c r="M117" s="146" t="str">
        <f t="shared" si="20"/>
        <v/>
      </c>
      <c r="N117" s="148" t="e">
        <f t="shared" si="14"/>
        <v>#N/A</v>
      </c>
      <c r="O117" s="147" t="e">
        <f t="shared" si="15"/>
        <v>#N/A</v>
      </c>
      <c r="P117" s="147">
        <f t="shared" si="16"/>
        <v>0</v>
      </c>
      <c r="Q117" s="147">
        <f t="shared" si="21"/>
        <v>0</v>
      </c>
      <c r="R117" s="147" t="e">
        <f t="shared" si="17"/>
        <v>#N/A</v>
      </c>
      <c r="S117" s="147" t="e">
        <f t="shared" si="18"/>
        <v>#N/A</v>
      </c>
      <c r="T117" s="147">
        <f t="shared" si="22"/>
        <v>0</v>
      </c>
      <c r="U117" s="147">
        <f t="shared" si="23"/>
        <v>0</v>
      </c>
    </row>
    <row r="118" spans="1:21" x14ac:dyDescent="0.25">
      <c r="A118" s="48" t="str">
        <f>IF('DBE N'!A118="","",'DBE N'!A118)</f>
        <v/>
      </c>
      <c r="B118" s="48" t="str">
        <f>IF('DBE N'!B118="","",'DBE N'!B118)</f>
        <v/>
      </c>
      <c r="C118" s="96" t="str">
        <f>IF('DBE N'!C118="","",'DBE N'!C118)</f>
        <v/>
      </c>
      <c r="D118" s="61" t="str">
        <f>'DBE N'!N118</f>
        <v/>
      </c>
      <c r="E118" s="50" t="str">
        <f>'DBE P'!I115</f>
        <v/>
      </c>
      <c r="F118" s="49"/>
      <c r="G118" s="67"/>
      <c r="H118" s="52" t="str">
        <f t="shared" si="12"/>
        <v/>
      </c>
      <c r="I118" s="52" t="str">
        <f t="shared" si="13"/>
        <v/>
      </c>
      <c r="J118" s="49"/>
      <c r="K118" s="149"/>
      <c r="L118" s="25" t="str">
        <f t="shared" si="19"/>
        <v/>
      </c>
      <c r="M118" s="146" t="str">
        <f t="shared" si="20"/>
        <v/>
      </c>
      <c r="N118" s="148" t="e">
        <f t="shared" si="14"/>
        <v>#N/A</v>
      </c>
      <c r="O118" s="147" t="e">
        <f t="shared" si="15"/>
        <v>#N/A</v>
      </c>
      <c r="P118" s="147">
        <f t="shared" si="16"/>
        <v>0</v>
      </c>
      <c r="Q118" s="147">
        <f t="shared" si="21"/>
        <v>0</v>
      </c>
      <c r="R118" s="147" t="e">
        <f t="shared" si="17"/>
        <v>#N/A</v>
      </c>
      <c r="S118" s="147" t="e">
        <f t="shared" si="18"/>
        <v>#N/A</v>
      </c>
      <c r="T118" s="147">
        <f t="shared" si="22"/>
        <v>0</v>
      </c>
      <c r="U118" s="147">
        <f t="shared" si="23"/>
        <v>0</v>
      </c>
    </row>
    <row r="119" spans="1:21" x14ac:dyDescent="0.25">
      <c r="A119" s="48" t="str">
        <f>IF('DBE N'!A119="","",'DBE N'!A119)</f>
        <v/>
      </c>
      <c r="B119" s="48" t="str">
        <f>IF('DBE N'!B119="","",'DBE N'!B119)</f>
        <v/>
      </c>
      <c r="C119" s="96" t="str">
        <f>IF('DBE N'!C119="","",'DBE N'!C119)</f>
        <v/>
      </c>
      <c r="D119" s="61" t="str">
        <f>'DBE N'!N119</f>
        <v/>
      </c>
      <c r="E119" s="50" t="str">
        <f>'DBE P'!I116</f>
        <v/>
      </c>
      <c r="F119" s="49"/>
      <c r="G119" s="67"/>
      <c r="H119" s="52" t="str">
        <f t="shared" si="12"/>
        <v/>
      </c>
      <c r="I119" s="52" t="str">
        <f t="shared" si="13"/>
        <v/>
      </c>
      <c r="J119" s="49"/>
      <c r="K119" s="149"/>
      <c r="L119" s="25" t="str">
        <f t="shared" si="19"/>
        <v/>
      </c>
      <c r="M119" s="146" t="str">
        <f t="shared" si="20"/>
        <v/>
      </c>
      <c r="N119" s="148" t="e">
        <f t="shared" si="14"/>
        <v>#N/A</v>
      </c>
      <c r="O119" s="147" t="e">
        <f t="shared" si="15"/>
        <v>#N/A</v>
      </c>
      <c r="P119" s="147">
        <f t="shared" si="16"/>
        <v>0</v>
      </c>
      <c r="Q119" s="147">
        <f t="shared" si="21"/>
        <v>0</v>
      </c>
      <c r="R119" s="147" t="e">
        <f t="shared" si="17"/>
        <v>#N/A</v>
      </c>
      <c r="S119" s="147" t="e">
        <f t="shared" si="18"/>
        <v>#N/A</v>
      </c>
      <c r="T119" s="147">
        <f t="shared" si="22"/>
        <v>0</v>
      </c>
      <c r="U119" s="147">
        <f t="shared" si="23"/>
        <v>0</v>
      </c>
    </row>
    <row r="120" spans="1:21" x14ac:dyDescent="0.25">
      <c r="A120" s="48" t="str">
        <f>IF('DBE N'!A120="","",'DBE N'!A120)</f>
        <v/>
      </c>
      <c r="B120" s="48" t="str">
        <f>IF('DBE N'!B120="","",'DBE N'!B120)</f>
        <v/>
      </c>
      <c r="C120" s="96" t="str">
        <f>IF('DBE N'!C120="","",'DBE N'!C120)</f>
        <v/>
      </c>
      <c r="D120" s="61" t="str">
        <f>'DBE N'!N120</f>
        <v/>
      </c>
      <c r="E120" s="50" t="str">
        <f>'DBE P'!I117</f>
        <v/>
      </c>
      <c r="F120" s="49"/>
      <c r="G120" s="67"/>
      <c r="H120" s="52" t="str">
        <f t="shared" si="12"/>
        <v/>
      </c>
      <c r="I120" s="52" t="str">
        <f t="shared" si="13"/>
        <v/>
      </c>
      <c r="J120" s="49"/>
      <c r="K120" s="149"/>
      <c r="L120" s="25" t="str">
        <f t="shared" si="19"/>
        <v/>
      </c>
      <c r="M120" s="146" t="str">
        <f t="shared" si="20"/>
        <v/>
      </c>
      <c r="N120" s="148" t="e">
        <f t="shared" si="14"/>
        <v>#N/A</v>
      </c>
      <c r="O120" s="147" t="e">
        <f t="shared" si="15"/>
        <v>#N/A</v>
      </c>
      <c r="P120" s="147">
        <f t="shared" si="16"/>
        <v>0</v>
      </c>
      <c r="Q120" s="147">
        <f t="shared" si="21"/>
        <v>0</v>
      </c>
      <c r="R120" s="147" t="e">
        <f t="shared" si="17"/>
        <v>#N/A</v>
      </c>
      <c r="S120" s="147" t="e">
        <f t="shared" si="18"/>
        <v>#N/A</v>
      </c>
      <c r="T120" s="147">
        <f t="shared" si="22"/>
        <v>0</v>
      </c>
      <c r="U120" s="147">
        <f t="shared" si="23"/>
        <v>0</v>
      </c>
    </row>
    <row r="121" spans="1:21" x14ac:dyDescent="0.25">
      <c r="A121" s="48" t="str">
        <f>IF('DBE N'!A121="","",'DBE N'!A121)</f>
        <v/>
      </c>
      <c r="B121" s="48" t="str">
        <f>IF('DBE N'!B121="","",'DBE N'!B121)</f>
        <v/>
      </c>
      <c r="C121" s="96" t="str">
        <f>IF('DBE N'!C121="","",'DBE N'!C121)</f>
        <v/>
      </c>
      <c r="D121" s="61" t="str">
        <f>'DBE N'!N121</f>
        <v/>
      </c>
      <c r="E121" s="50" t="str">
        <f>'DBE P'!I118</f>
        <v/>
      </c>
      <c r="F121" s="49"/>
      <c r="G121" s="67"/>
      <c r="H121" s="52" t="str">
        <f t="shared" si="12"/>
        <v/>
      </c>
      <c r="I121" s="52" t="str">
        <f t="shared" si="13"/>
        <v/>
      </c>
      <c r="J121" s="49"/>
      <c r="K121" s="149"/>
      <c r="L121" s="25" t="str">
        <f t="shared" si="19"/>
        <v/>
      </c>
      <c r="M121" s="146" t="str">
        <f t="shared" si="20"/>
        <v/>
      </c>
      <c r="N121" s="148" t="e">
        <f t="shared" si="14"/>
        <v>#N/A</v>
      </c>
      <c r="O121" s="147" t="e">
        <f t="shared" si="15"/>
        <v>#N/A</v>
      </c>
      <c r="P121" s="147">
        <f t="shared" si="16"/>
        <v>0</v>
      </c>
      <c r="Q121" s="147">
        <f t="shared" si="21"/>
        <v>0</v>
      </c>
      <c r="R121" s="147" t="e">
        <f t="shared" si="17"/>
        <v>#N/A</v>
      </c>
      <c r="S121" s="147" t="e">
        <f t="shared" si="18"/>
        <v>#N/A</v>
      </c>
      <c r="T121" s="147">
        <f t="shared" si="22"/>
        <v>0</v>
      </c>
      <c r="U121" s="147">
        <f t="shared" si="23"/>
        <v>0</v>
      </c>
    </row>
    <row r="122" spans="1:21" x14ac:dyDescent="0.25">
      <c r="A122" s="48" t="str">
        <f>IF('DBE N'!A122="","",'DBE N'!A122)</f>
        <v/>
      </c>
      <c r="B122" s="48" t="str">
        <f>IF('DBE N'!B122="","",'DBE N'!B122)</f>
        <v/>
      </c>
      <c r="C122" s="96" t="str">
        <f>IF('DBE N'!C122="","",'DBE N'!C122)</f>
        <v/>
      </c>
      <c r="D122" s="61" t="str">
        <f>'DBE N'!N122</f>
        <v/>
      </c>
      <c r="E122" s="50" t="str">
        <f>'DBE P'!I119</f>
        <v/>
      </c>
      <c r="F122" s="49"/>
      <c r="G122" s="67"/>
      <c r="H122" s="52" t="str">
        <f t="shared" si="12"/>
        <v/>
      </c>
      <c r="I122" s="52" t="str">
        <f t="shared" si="13"/>
        <v/>
      </c>
      <c r="J122" s="49"/>
      <c r="K122" s="149"/>
      <c r="L122" s="25" t="str">
        <f t="shared" si="19"/>
        <v/>
      </c>
      <c r="M122" s="146" t="str">
        <f t="shared" si="20"/>
        <v/>
      </c>
      <c r="N122" s="148" t="e">
        <f t="shared" si="14"/>
        <v>#N/A</v>
      </c>
      <c r="O122" s="147" t="e">
        <f t="shared" si="15"/>
        <v>#N/A</v>
      </c>
      <c r="P122" s="147">
        <f t="shared" si="16"/>
        <v>0</v>
      </c>
      <c r="Q122" s="147">
        <f t="shared" si="21"/>
        <v>0</v>
      </c>
      <c r="R122" s="147" t="e">
        <f t="shared" si="17"/>
        <v>#N/A</v>
      </c>
      <c r="S122" s="147" t="e">
        <f t="shared" si="18"/>
        <v>#N/A</v>
      </c>
      <c r="T122" s="147">
        <f t="shared" si="22"/>
        <v>0</v>
      </c>
      <c r="U122" s="147">
        <f t="shared" si="23"/>
        <v>0</v>
      </c>
    </row>
    <row r="123" spans="1:21" x14ac:dyDescent="0.25">
      <c r="A123" s="48" t="str">
        <f>IF('DBE N'!A123="","",'DBE N'!A123)</f>
        <v/>
      </c>
      <c r="B123" s="48" t="str">
        <f>IF('DBE N'!B123="","",'DBE N'!B123)</f>
        <v/>
      </c>
      <c r="C123" s="96" t="str">
        <f>IF('DBE N'!C123="","",'DBE N'!C123)</f>
        <v/>
      </c>
      <c r="D123" s="61" t="str">
        <f>'DBE N'!N123</f>
        <v/>
      </c>
      <c r="E123" s="50" t="str">
        <f>'DBE P'!I120</f>
        <v/>
      </c>
      <c r="F123" s="49"/>
      <c r="G123" s="67"/>
      <c r="H123" s="52" t="str">
        <f t="shared" si="12"/>
        <v/>
      </c>
      <c r="I123" s="52" t="str">
        <f t="shared" si="13"/>
        <v/>
      </c>
      <c r="J123" s="49"/>
      <c r="K123" s="149"/>
      <c r="L123" s="25" t="str">
        <f t="shared" si="19"/>
        <v/>
      </c>
      <c r="M123" s="146" t="str">
        <f t="shared" si="20"/>
        <v/>
      </c>
      <c r="N123" s="148" t="e">
        <f t="shared" si="14"/>
        <v>#N/A</v>
      </c>
      <c r="O123" s="147" t="e">
        <f t="shared" si="15"/>
        <v>#N/A</v>
      </c>
      <c r="P123" s="147">
        <f t="shared" si="16"/>
        <v>0</v>
      </c>
      <c r="Q123" s="147">
        <f t="shared" si="21"/>
        <v>0</v>
      </c>
      <c r="R123" s="147" t="e">
        <f t="shared" si="17"/>
        <v>#N/A</v>
      </c>
      <c r="S123" s="147" t="e">
        <f t="shared" si="18"/>
        <v>#N/A</v>
      </c>
      <c r="T123" s="147">
        <f t="shared" si="22"/>
        <v>0</v>
      </c>
      <c r="U123" s="147">
        <f t="shared" si="23"/>
        <v>0</v>
      </c>
    </row>
    <row r="124" spans="1:21" x14ac:dyDescent="0.25">
      <c r="A124" s="48" t="str">
        <f>IF('DBE N'!A124="","",'DBE N'!A124)</f>
        <v/>
      </c>
      <c r="B124" s="48" t="str">
        <f>IF('DBE N'!B124="","",'DBE N'!B124)</f>
        <v/>
      </c>
      <c r="C124" s="96" t="str">
        <f>IF('DBE N'!C124="","",'DBE N'!C124)</f>
        <v/>
      </c>
      <c r="D124" s="61" t="str">
        <f>'DBE N'!N124</f>
        <v/>
      </c>
      <c r="E124" s="50" t="str">
        <f>'DBE P'!I121</f>
        <v/>
      </c>
      <c r="F124" s="49"/>
      <c r="G124" s="67"/>
      <c r="H124" s="52" t="str">
        <f t="shared" si="12"/>
        <v/>
      </c>
      <c r="I124" s="52" t="str">
        <f t="shared" si="13"/>
        <v/>
      </c>
      <c r="J124" s="49"/>
      <c r="K124" s="149"/>
      <c r="L124" s="25" t="str">
        <f t="shared" si="19"/>
        <v/>
      </c>
      <c r="M124" s="146" t="str">
        <f t="shared" si="20"/>
        <v/>
      </c>
      <c r="N124" s="148" t="e">
        <f t="shared" si="14"/>
        <v>#N/A</v>
      </c>
      <c r="O124" s="147" t="e">
        <f t="shared" si="15"/>
        <v>#N/A</v>
      </c>
      <c r="P124" s="147">
        <f t="shared" si="16"/>
        <v>0</v>
      </c>
      <c r="Q124" s="147">
        <f t="shared" si="21"/>
        <v>0</v>
      </c>
      <c r="R124" s="147" t="e">
        <f t="shared" si="17"/>
        <v>#N/A</v>
      </c>
      <c r="S124" s="147" t="e">
        <f t="shared" si="18"/>
        <v>#N/A</v>
      </c>
      <c r="T124" s="147">
        <f t="shared" si="22"/>
        <v>0</v>
      </c>
      <c r="U124" s="147">
        <f t="shared" si="23"/>
        <v>0</v>
      </c>
    </row>
    <row r="125" spans="1:21" x14ac:dyDescent="0.25">
      <c r="A125" s="48" t="str">
        <f>IF('DBE N'!A125="","",'DBE N'!A125)</f>
        <v/>
      </c>
      <c r="B125" s="48" t="str">
        <f>IF('DBE N'!B125="","",'DBE N'!B125)</f>
        <v/>
      </c>
      <c r="C125" s="96" t="str">
        <f>IF('DBE N'!C125="","",'DBE N'!C125)</f>
        <v/>
      </c>
      <c r="D125" s="61" t="str">
        <f>'DBE N'!N125</f>
        <v/>
      </c>
      <c r="E125" s="50" t="str">
        <f>'DBE P'!I122</f>
        <v/>
      </c>
      <c r="F125" s="49"/>
      <c r="G125" s="67"/>
      <c r="H125" s="52" t="str">
        <f t="shared" si="12"/>
        <v/>
      </c>
      <c r="I125" s="52" t="str">
        <f t="shared" si="13"/>
        <v/>
      </c>
      <c r="J125" s="49"/>
      <c r="K125" s="149"/>
      <c r="L125" s="25" t="str">
        <f t="shared" si="19"/>
        <v/>
      </c>
      <c r="M125" s="146" t="str">
        <f t="shared" si="20"/>
        <v/>
      </c>
      <c r="N125" s="148" t="e">
        <f t="shared" si="14"/>
        <v>#N/A</v>
      </c>
      <c r="O125" s="147" t="e">
        <f t="shared" si="15"/>
        <v>#N/A</v>
      </c>
      <c r="P125" s="147">
        <f t="shared" si="16"/>
        <v>0</v>
      </c>
      <c r="Q125" s="147">
        <f t="shared" si="21"/>
        <v>0</v>
      </c>
      <c r="R125" s="147" t="e">
        <f t="shared" si="17"/>
        <v>#N/A</v>
      </c>
      <c r="S125" s="147" t="e">
        <f t="shared" si="18"/>
        <v>#N/A</v>
      </c>
      <c r="T125" s="147">
        <f t="shared" si="22"/>
        <v>0</v>
      </c>
      <c r="U125" s="147">
        <f t="shared" si="23"/>
        <v>0</v>
      </c>
    </row>
    <row r="126" spans="1:21" x14ac:dyDescent="0.25">
      <c r="A126" s="48" t="str">
        <f>IF('DBE N'!A126="","",'DBE N'!A126)</f>
        <v/>
      </c>
      <c r="B126" s="48" t="str">
        <f>IF('DBE N'!B126="","",'DBE N'!B126)</f>
        <v/>
      </c>
      <c r="C126" s="96" t="str">
        <f>IF('DBE N'!C126="","",'DBE N'!C126)</f>
        <v/>
      </c>
      <c r="D126" s="61" t="str">
        <f>'DBE N'!N126</f>
        <v/>
      </c>
      <c r="E126" s="50" t="str">
        <f>'DBE P'!I123</f>
        <v/>
      </c>
      <c r="F126" s="49"/>
      <c r="G126" s="67"/>
      <c r="H126" s="52" t="str">
        <f t="shared" si="12"/>
        <v/>
      </c>
      <c r="I126" s="52" t="str">
        <f t="shared" si="13"/>
        <v/>
      </c>
      <c r="J126" s="49"/>
      <c r="K126" s="149"/>
      <c r="L126" s="25" t="str">
        <f t="shared" si="19"/>
        <v/>
      </c>
      <c r="M126" s="146" t="str">
        <f t="shared" si="20"/>
        <v/>
      </c>
      <c r="N126" s="148" t="e">
        <f t="shared" si="14"/>
        <v>#N/A</v>
      </c>
      <c r="O126" s="147" t="e">
        <f t="shared" si="15"/>
        <v>#N/A</v>
      </c>
      <c r="P126" s="147">
        <f t="shared" si="16"/>
        <v>0</v>
      </c>
      <c r="Q126" s="147">
        <f t="shared" si="21"/>
        <v>0</v>
      </c>
      <c r="R126" s="147" t="e">
        <f t="shared" si="17"/>
        <v>#N/A</v>
      </c>
      <c r="S126" s="147" t="e">
        <f t="shared" si="18"/>
        <v>#N/A</v>
      </c>
      <c r="T126" s="147">
        <f t="shared" si="22"/>
        <v>0</v>
      </c>
      <c r="U126" s="147">
        <f t="shared" si="23"/>
        <v>0</v>
      </c>
    </row>
    <row r="127" spans="1:21" x14ac:dyDescent="0.25">
      <c r="A127" s="48" t="str">
        <f>IF('DBE N'!A127="","",'DBE N'!A127)</f>
        <v/>
      </c>
      <c r="B127" s="48" t="str">
        <f>IF('DBE N'!B127="","",'DBE N'!B127)</f>
        <v/>
      </c>
      <c r="C127" s="96" t="str">
        <f>IF('DBE N'!C127="","",'DBE N'!C127)</f>
        <v/>
      </c>
      <c r="D127" s="61" t="str">
        <f>'DBE N'!N127</f>
        <v/>
      </c>
      <c r="E127" s="50" t="str">
        <f>'DBE P'!I124</f>
        <v/>
      </c>
      <c r="F127" s="49"/>
      <c r="G127" s="67"/>
      <c r="H127" s="52" t="str">
        <f t="shared" si="12"/>
        <v/>
      </c>
      <c r="I127" s="52" t="str">
        <f t="shared" si="13"/>
        <v/>
      </c>
      <c r="J127" s="49"/>
      <c r="K127" s="149"/>
      <c r="L127" s="25" t="str">
        <f t="shared" si="19"/>
        <v/>
      </c>
      <c r="M127" s="146" t="str">
        <f t="shared" si="20"/>
        <v/>
      </c>
      <c r="N127" s="148" t="e">
        <f t="shared" si="14"/>
        <v>#N/A</v>
      </c>
      <c r="O127" s="147" t="e">
        <f t="shared" si="15"/>
        <v>#N/A</v>
      </c>
      <c r="P127" s="147">
        <f t="shared" si="16"/>
        <v>0</v>
      </c>
      <c r="Q127" s="147">
        <f t="shared" si="21"/>
        <v>0</v>
      </c>
      <c r="R127" s="147" t="e">
        <f t="shared" si="17"/>
        <v>#N/A</v>
      </c>
      <c r="S127" s="147" t="e">
        <f t="shared" si="18"/>
        <v>#N/A</v>
      </c>
      <c r="T127" s="147">
        <f t="shared" si="22"/>
        <v>0</v>
      </c>
      <c r="U127" s="147">
        <f t="shared" si="23"/>
        <v>0</v>
      </c>
    </row>
    <row r="128" spans="1:21" x14ac:dyDescent="0.25">
      <c r="A128" s="48" t="str">
        <f>IF('DBE N'!A128="","",'DBE N'!A128)</f>
        <v/>
      </c>
      <c r="B128" s="48" t="str">
        <f>IF('DBE N'!B128="","",'DBE N'!B128)</f>
        <v/>
      </c>
      <c r="C128" s="96" t="str">
        <f>IF('DBE N'!C128="","",'DBE N'!C128)</f>
        <v/>
      </c>
      <c r="D128" s="61" t="str">
        <f>'DBE N'!N128</f>
        <v/>
      </c>
      <c r="E128" s="50" t="str">
        <f>'DBE P'!I125</f>
        <v/>
      </c>
      <c r="F128" s="49"/>
      <c r="G128" s="67"/>
      <c r="H128" s="52" t="str">
        <f t="shared" si="12"/>
        <v/>
      </c>
      <c r="I128" s="52" t="str">
        <f t="shared" si="13"/>
        <v/>
      </c>
      <c r="J128" s="49"/>
      <c r="K128" s="149"/>
      <c r="L128" s="25" t="str">
        <f t="shared" si="19"/>
        <v/>
      </c>
      <c r="M128" s="146" t="str">
        <f t="shared" si="20"/>
        <v/>
      </c>
      <c r="N128" s="148" t="e">
        <f t="shared" si="14"/>
        <v>#N/A</v>
      </c>
      <c r="O128" s="147" t="e">
        <f t="shared" si="15"/>
        <v>#N/A</v>
      </c>
      <c r="P128" s="147">
        <f t="shared" si="16"/>
        <v>0</v>
      </c>
      <c r="Q128" s="147">
        <f t="shared" si="21"/>
        <v>0</v>
      </c>
      <c r="R128" s="147" t="e">
        <f t="shared" si="17"/>
        <v>#N/A</v>
      </c>
      <c r="S128" s="147" t="e">
        <f t="shared" si="18"/>
        <v>#N/A</v>
      </c>
      <c r="T128" s="147">
        <f t="shared" si="22"/>
        <v>0</v>
      </c>
      <c r="U128" s="147">
        <f t="shared" si="23"/>
        <v>0</v>
      </c>
    </row>
    <row r="129" spans="1:21" x14ac:dyDescent="0.25">
      <c r="A129" s="48" t="str">
        <f>IF('DBE N'!A129="","",'DBE N'!A129)</f>
        <v/>
      </c>
      <c r="B129" s="48" t="str">
        <f>IF('DBE N'!B129="","",'DBE N'!B129)</f>
        <v/>
      </c>
      <c r="C129" s="96" t="str">
        <f>IF('DBE N'!C129="","",'DBE N'!C129)</f>
        <v/>
      </c>
      <c r="D129" s="61" t="str">
        <f>'DBE N'!N129</f>
        <v/>
      </c>
      <c r="E129" s="50" t="str">
        <f>'DBE P'!I126</f>
        <v/>
      </c>
      <c r="F129" s="49"/>
      <c r="G129" s="67"/>
      <c r="H129" s="52" t="str">
        <f t="shared" si="12"/>
        <v/>
      </c>
      <c r="I129" s="52" t="str">
        <f t="shared" si="13"/>
        <v/>
      </c>
      <c r="J129" s="49"/>
      <c r="K129" s="149"/>
      <c r="L129" s="25" t="str">
        <f t="shared" si="19"/>
        <v/>
      </c>
      <c r="M129" s="146" t="str">
        <f t="shared" si="20"/>
        <v/>
      </c>
      <c r="N129" s="148" t="e">
        <f t="shared" si="14"/>
        <v>#N/A</v>
      </c>
      <c r="O129" s="147" t="e">
        <f t="shared" si="15"/>
        <v>#N/A</v>
      </c>
      <c r="P129" s="147">
        <f t="shared" si="16"/>
        <v>0</v>
      </c>
      <c r="Q129" s="147">
        <f t="shared" si="21"/>
        <v>0</v>
      </c>
      <c r="R129" s="147" t="e">
        <f t="shared" si="17"/>
        <v>#N/A</v>
      </c>
      <c r="S129" s="147" t="e">
        <f t="shared" si="18"/>
        <v>#N/A</v>
      </c>
      <c r="T129" s="147">
        <f t="shared" si="22"/>
        <v>0</v>
      </c>
      <c r="U129" s="147">
        <f t="shared" si="23"/>
        <v>0</v>
      </c>
    </row>
    <row r="130" spans="1:21" x14ac:dyDescent="0.25">
      <c r="A130" s="48" t="str">
        <f>IF('DBE N'!A130="","",'DBE N'!A130)</f>
        <v/>
      </c>
      <c r="B130" s="48" t="str">
        <f>IF('DBE N'!B130="","",'DBE N'!B130)</f>
        <v/>
      </c>
      <c r="C130" s="96" t="str">
        <f>IF('DBE N'!C130="","",'DBE N'!C130)</f>
        <v/>
      </c>
      <c r="D130" s="61" t="str">
        <f>'DBE N'!N130</f>
        <v/>
      </c>
      <c r="E130" s="50" t="str">
        <f>'DBE P'!I127</f>
        <v/>
      </c>
      <c r="F130" s="49"/>
      <c r="G130" s="67"/>
      <c r="H130" s="52" t="str">
        <f t="shared" si="12"/>
        <v/>
      </c>
      <c r="I130" s="52" t="str">
        <f t="shared" si="13"/>
        <v/>
      </c>
      <c r="J130" s="49"/>
      <c r="K130" s="149"/>
      <c r="L130" s="25" t="str">
        <f t="shared" si="19"/>
        <v/>
      </c>
      <c r="M130" s="146" t="str">
        <f t="shared" si="20"/>
        <v/>
      </c>
      <c r="N130" s="148" t="e">
        <f t="shared" si="14"/>
        <v>#N/A</v>
      </c>
      <c r="O130" s="147" t="e">
        <f t="shared" si="15"/>
        <v>#N/A</v>
      </c>
      <c r="P130" s="147">
        <f t="shared" si="16"/>
        <v>0</v>
      </c>
      <c r="Q130" s="147">
        <f t="shared" si="21"/>
        <v>0</v>
      </c>
      <c r="R130" s="147" t="e">
        <f t="shared" si="17"/>
        <v>#N/A</v>
      </c>
      <c r="S130" s="147" t="e">
        <f t="shared" si="18"/>
        <v>#N/A</v>
      </c>
      <c r="T130" s="147">
        <f t="shared" si="22"/>
        <v>0</v>
      </c>
      <c r="U130" s="147">
        <f t="shared" si="23"/>
        <v>0</v>
      </c>
    </row>
    <row r="131" spans="1:21" x14ac:dyDescent="0.25">
      <c r="A131" s="48" t="str">
        <f>IF('DBE N'!A131="","",'DBE N'!A131)</f>
        <v/>
      </c>
      <c r="B131" s="48" t="str">
        <f>IF('DBE N'!B131="","",'DBE N'!B131)</f>
        <v/>
      </c>
      <c r="C131" s="96" t="str">
        <f>IF('DBE N'!C131="","",'DBE N'!C131)</f>
        <v/>
      </c>
      <c r="D131" s="61" t="str">
        <f>'DBE N'!N131</f>
        <v/>
      </c>
      <c r="E131" s="50" t="str">
        <f>'DBE P'!I128</f>
        <v/>
      </c>
      <c r="F131" s="49"/>
      <c r="G131" s="67"/>
      <c r="H131" s="52" t="str">
        <f t="shared" si="12"/>
        <v/>
      </c>
      <c r="I131" s="52" t="str">
        <f t="shared" si="13"/>
        <v/>
      </c>
      <c r="J131" s="49"/>
      <c r="K131" s="149"/>
      <c r="L131" s="25" t="str">
        <f t="shared" si="19"/>
        <v/>
      </c>
      <c r="M131" s="146" t="str">
        <f t="shared" si="20"/>
        <v/>
      </c>
      <c r="N131" s="148" t="e">
        <f t="shared" si="14"/>
        <v>#N/A</v>
      </c>
      <c r="O131" s="147" t="e">
        <f t="shared" si="15"/>
        <v>#N/A</v>
      </c>
      <c r="P131" s="147">
        <f t="shared" si="16"/>
        <v>0</v>
      </c>
      <c r="Q131" s="147">
        <f t="shared" si="21"/>
        <v>0</v>
      </c>
      <c r="R131" s="147" t="e">
        <f t="shared" si="17"/>
        <v>#N/A</v>
      </c>
      <c r="S131" s="147" t="e">
        <f t="shared" si="18"/>
        <v>#N/A</v>
      </c>
      <c r="T131" s="147">
        <f t="shared" si="22"/>
        <v>0</v>
      </c>
      <c r="U131" s="147">
        <f t="shared" si="23"/>
        <v>0</v>
      </c>
    </row>
    <row r="132" spans="1:21" x14ac:dyDescent="0.25">
      <c r="A132" s="48" t="str">
        <f>IF('DBE N'!A132="","",'DBE N'!A132)</f>
        <v/>
      </c>
      <c r="B132" s="48" t="str">
        <f>IF('DBE N'!B132="","",'DBE N'!B132)</f>
        <v/>
      </c>
      <c r="C132" s="96" t="str">
        <f>IF('DBE N'!C132="","",'DBE N'!C132)</f>
        <v/>
      </c>
      <c r="D132" s="61" t="str">
        <f>'DBE N'!N132</f>
        <v/>
      </c>
      <c r="E132" s="50" t="str">
        <f>'DBE P'!I129</f>
        <v/>
      </c>
      <c r="F132" s="49"/>
      <c r="G132" s="67"/>
      <c r="H132" s="52" t="str">
        <f t="shared" si="12"/>
        <v/>
      </c>
      <c r="I132" s="52" t="str">
        <f t="shared" si="13"/>
        <v/>
      </c>
      <c r="J132" s="49"/>
      <c r="K132" s="149"/>
      <c r="L132" s="25" t="str">
        <f t="shared" si="19"/>
        <v/>
      </c>
      <c r="M132" s="146" t="str">
        <f t="shared" si="20"/>
        <v/>
      </c>
      <c r="N132" s="148" t="e">
        <f t="shared" si="14"/>
        <v>#N/A</v>
      </c>
      <c r="O132" s="147" t="e">
        <f t="shared" si="15"/>
        <v>#N/A</v>
      </c>
      <c r="P132" s="147">
        <f t="shared" si="16"/>
        <v>0</v>
      </c>
      <c r="Q132" s="147">
        <f t="shared" si="21"/>
        <v>0</v>
      </c>
      <c r="R132" s="147" t="e">
        <f t="shared" si="17"/>
        <v>#N/A</v>
      </c>
      <c r="S132" s="147" t="e">
        <f t="shared" si="18"/>
        <v>#N/A</v>
      </c>
      <c r="T132" s="147">
        <f t="shared" si="22"/>
        <v>0</v>
      </c>
      <c r="U132" s="147">
        <f t="shared" si="23"/>
        <v>0</v>
      </c>
    </row>
    <row r="133" spans="1:21" x14ac:dyDescent="0.25">
      <c r="A133" s="48" t="str">
        <f>IF('DBE N'!A133="","",'DBE N'!A133)</f>
        <v/>
      </c>
      <c r="B133" s="48" t="str">
        <f>IF('DBE N'!B133="","",'DBE N'!B133)</f>
        <v/>
      </c>
      <c r="C133" s="96" t="str">
        <f>IF('DBE N'!C133="","",'DBE N'!C133)</f>
        <v/>
      </c>
      <c r="D133" s="61" t="str">
        <f>'DBE N'!N133</f>
        <v/>
      </c>
      <c r="E133" s="50" t="str">
        <f>'DBE P'!I130</f>
        <v/>
      </c>
      <c r="F133" s="49"/>
      <c r="G133" s="67"/>
      <c r="H133" s="52" t="str">
        <f t="shared" si="12"/>
        <v/>
      </c>
      <c r="I133" s="52" t="str">
        <f t="shared" si="13"/>
        <v/>
      </c>
      <c r="J133" s="49"/>
      <c r="K133" s="149"/>
      <c r="L133" s="25" t="str">
        <f t="shared" si="19"/>
        <v/>
      </c>
      <c r="M133" s="146" t="str">
        <f t="shared" si="20"/>
        <v/>
      </c>
      <c r="N133" s="148" t="e">
        <f t="shared" si="14"/>
        <v>#N/A</v>
      </c>
      <c r="O133" s="147" t="e">
        <f t="shared" si="15"/>
        <v>#N/A</v>
      </c>
      <c r="P133" s="147">
        <f t="shared" si="16"/>
        <v>0</v>
      </c>
      <c r="Q133" s="147">
        <f t="shared" si="21"/>
        <v>0</v>
      </c>
      <c r="R133" s="147" t="e">
        <f t="shared" si="17"/>
        <v>#N/A</v>
      </c>
      <c r="S133" s="147" t="e">
        <f t="shared" si="18"/>
        <v>#N/A</v>
      </c>
      <c r="T133" s="147">
        <f t="shared" si="22"/>
        <v>0</v>
      </c>
      <c r="U133" s="147">
        <f t="shared" si="23"/>
        <v>0</v>
      </c>
    </row>
    <row r="134" spans="1:21" x14ac:dyDescent="0.25">
      <c r="A134" s="48" t="str">
        <f>IF('DBE N'!A134="","",'DBE N'!A134)</f>
        <v/>
      </c>
      <c r="B134" s="48" t="str">
        <f>IF('DBE N'!B134="","",'DBE N'!B134)</f>
        <v/>
      </c>
      <c r="C134" s="96" t="str">
        <f>IF('DBE N'!C134="","",'DBE N'!C134)</f>
        <v/>
      </c>
      <c r="D134" s="61" t="str">
        <f>'DBE N'!N134</f>
        <v/>
      </c>
      <c r="E134" s="50" t="str">
        <f>'DBE P'!I131</f>
        <v/>
      </c>
      <c r="F134" s="49"/>
      <c r="G134" s="67"/>
      <c r="H134" s="52" t="str">
        <f t="shared" si="12"/>
        <v/>
      </c>
      <c r="I134" s="52" t="str">
        <f t="shared" si="13"/>
        <v/>
      </c>
      <c r="J134" s="49"/>
      <c r="K134" s="149"/>
      <c r="L134" s="25" t="str">
        <f t="shared" si="19"/>
        <v/>
      </c>
      <c r="M134" s="146" t="str">
        <f t="shared" si="20"/>
        <v/>
      </c>
      <c r="N134" s="148" t="e">
        <f t="shared" si="14"/>
        <v>#N/A</v>
      </c>
      <c r="O134" s="147" t="e">
        <f t="shared" si="15"/>
        <v>#N/A</v>
      </c>
      <c r="P134" s="147">
        <f t="shared" si="16"/>
        <v>0</v>
      </c>
      <c r="Q134" s="147">
        <f t="shared" si="21"/>
        <v>0</v>
      </c>
      <c r="R134" s="147" t="e">
        <f t="shared" si="17"/>
        <v>#N/A</v>
      </c>
      <c r="S134" s="147" t="e">
        <f t="shared" si="18"/>
        <v>#N/A</v>
      </c>
      <c r="T134" s="147">
        <f t="shared" si="22"/>
        <v>0</v>
      </c>
      <c r="U134" s="147">
        <f t="shared" si="23"/>
        <v>0</v>
      </c>
    </row>
    <row r="135" spans="1:21" x14ac:dyDescent="0.25">
      <c r="A135" s="48" t="str">
        <f>IF('DBE N'!A135="","",'DBE N'!A135)</f>
        <v/>
      </c>
      <c r="B135" s="48" t="str">
        <f>IF('DBE N'!B135="","",'DBE N'!B135)</f>
        <v/>
      </c>
      <c r="C135" s="96" t="str">
        <f>IF('DBE N'!C135="","",'DBE N'!C135)</f>
        <v/>
      </c>
      <c r="D135" s="61" t="str">
        <f>'DBE N'!N135</f>
        <v/>
      </c>
      <c r="E135" s="50" t="str">
        <f>'DBE P'!I132</f>
        <v/>
      </c>
      <c r="F135" s="49"/>
      <c r="G135" s="67"/>
      <c r="H135" s="52" t="str">
        <f t="shared" ref="H135:H198" si="24">IFERROR(IF(F135="","",G135*N135),"")</f>
        <v/>
      </c>
      <c r="I135" s="52" t="str">
        <f t="shared" ref="I135:I198" si="25">IFERROR(G135*O135,"")</f>
        <v/>
      </c>
      <c r="J135" s="49"/>
      <c r="K135" s="149"/>
      <c r="L135" s="25" t="str">
        <f t="shared" si="19"/>
        <v/>
      </c>
      <c r="M135" s="146" t="str">
        <f t="shared" si="20"/>
        <v/>
      </c>
      <c r="N135" s="148" t="e">
        <f t="shared" ref="N135:N198" si="26">VLOOKUP(F135,Tab_org_Düng,8,FALSE)</f>
        <v>#N/A</v>
      </c>
      <c r="O135" s="147" t="e">
        <f t="shared" ref="O135:O198" si="27">VLOOKUP(F135,Tab_org_Düng,5,FALSE)</f>
        <v>#N/A</v>
      </c>
      <c r="P135" s="147">
        <f t="shared" ref="P135:P198" si="28">IFERROR(C135*H135,0)</f>
        <v>0</v>
      </c>
      <c r="Q135" s="147">
        <f t="shared" si="21"/>
        <v>0</v>
      </c>
      <c r="R135" s="147" t="e">
        <f t="shared" ref="R135:R198" si="29">VLOOKUP(J135,Tab_org_Düng,8,FALSE)</f>
        <v>#N/A</v>
      </c>
      <c r="S135" s="147" t="e">
        <f t="shared" ref="S135:S198" si="30">VLOOKUP(J135,Tab_org_Düng,5,FALSE)</f>
        <v>#N/A</v>
      </c>
      <c r="T135" s="147">
        <f t="shared" si="22"/>
        <v>0</v>
      </c>
      <c r="U135" s="147">
        <f t="shared" si="23"/>
        <v>0</v>
      </c>
    </row>
    <row r="136" spans="1:21" x14ac:dyDescent="0.25">
      <c r="A136" s="48" t="str">
        <f>IF('DBE N'!A136="","",'DBE N'!A136)</f>
        <v/>
      </c>
      <c r="B136" s="48" t="str">
        <f>IF('DBE N'!B136="","",'DBE N'!B136)</f>
        <v/>
      </c>
      <c r="C136" s="96" t="str">
        <f>IF('DBE N'!C136="","",'DBE N'!C136)</f>
        <v/>
      </c>
      <c r="D136" s="61" t="str">
        <f>'DBE N'!N136</f>
        <v/>
      </c>
      <c r="E136" s="50" t="str">
        <f>'DBE P'!I133</f>
        <v/>
      </c>
      <c r="F136" s="49"/>
      <c r="G136" s="67"/>
      <c r="H136" s="52" t="str">
        <f t="shared" si="24"/>
        <v/>
      </c>
      <c r="I136" s="52" t="str">
        <f t="shared" si="25"/>
        <v/>
      </c>
      <c r="J136" s="49"/>
      <c r="K136" s="149"/>
      <c r="L136" s="25" t="str">
        <f t="shared" ref="L136:L199" si="31">IFERROR(IF(J136="","",K136*R136),"")</f>
        <v/>
      </c>
      <c r="M136" s="146" t="str">
        <f t="shared" ref="M136:M199" si="32">IFERROR(IF(J136="","",K136*S136),"")</f>
        <v/>
      </c>
      <c r="N136" s="148" t="e">
        <f t="shared" si="26"/>
        <v>#N/A</v>
      </c>
      <c r="O136" s="147" t="e">
        <f t="shared" si="27"/>
        <v>#N/A</v>
      </c>
      <c r="P136" s="147">
        <f t="shared" si="28"/>
        <v>0</v>
      </c>
      <c r="Q136" s="147">
        <f t="shared" ref="Q136:Q199" si="33">IFERROR(C136*I136,0)</f>
        <v>0</v>
      </c>
      <c r="R136" s="147" t="e">
        <f t="shared" si="29"/>
        <v>#N/A</v>
      </c>
      <c r="S136" s="147" t="e">
        <f t="shared" si="30"/>
        <v>#N/A</v>
      </c>
      <c r="T136" s="147">
        <f t="shared" ref="T136:T199" si="34">IFERROR(C136*L136,0)</f>
        <v>0</v>
      </c>
      <c r="U136" s="147">
        <f t="shared" ref="U136:U199" si="35">IFERROR(C136*M136,0)</f>
        <v>0</v>
      </c>
    </row>
    <row r="137" spans="1:21" x14ac:dyDescent="0.25">
      <c r="A137" s="48" t="str">
        <f>IF('DBE N'!A137="","",'DBE N'!A137)</f>
        <v/>
      </c>
      <c r="B137" s="48" t="str">
        <f>IF('DBE N'!B137="","",'DBE N'!B137)</f>
        <v/>
      </c>
      <c r="C137" s="96" t="str">
        <f>IF('DBE N'!C137="","",'DBE N'!C137)</f>
        <v/>
      </c>
      <c r="D137" s="61" t="str">
        <f>'DBE N'!N137</f>
        <v/>
      </c>
      <c r="E137" s="50" t="str">
        <f>'DBE P'!I134</f>
        <v/>
      </c>
      <c r="F137" s="49"/>
      <c r="G137" s="67"/>
      <c r="H137" s="52" t="str">
        <f t="shared" si="24"/>
        <v/>
      </c>
      <c r="I137" s="52" t="str">
        <f t="shared" si="25"/>
        <v/>
      </c>
      <c r="J137" s="49"/>
      <c r="K137" s="149"/>
      <c r="L137" s="25" t="str">
        <f t="shared" si="31"/>
        <v/>
      </c>
      <c r="M137" s="146" t="str">
        <f t="shared" si="32"/>
        <v/>
      </c>
      <c r="N137" s="148" t="e">
        <f t="shared" si="26"/>
        <v>#N/A</v>
      </c>
      <c r="O137" s="147" t="e">
        <f t="shared" si="27"/>
        <v>#N/A</v>
      </c>
      <c r="P137" s="147">
        <f t="shared" si="28"/>
        <v>0</v>
      </c>
      <c r="Q137" s="147">
        <f t="shared" si="33"/>
        <v>0</v>
      </c>
      <c r="R137" s="147" t="e">
        <f t="shared" si="29"/>
        <v>#N/A</v>
      </c>
      <c r="S137" s="147" t="e">
        <f t="shared" si="30"/>
        <v>#N/A</v>
      </c>
      <c r="T137" s="147">
        <f t="shared" si="34"/>
        <v>0</v>
      </c>
      <c r="U137" s="147">
        <f t="shared" si="35"/>
        <v>0</v>
      </c>
    </row>
    <row r="138" spans="1:21" x14ac:dyDescent="0.25">
      <c r="A138" s="48" t="str">
        <f>IF('DBE N'!A138="","",'DBE N'!A138)</f>
        <v/>
      </c>
      <c r="B138" s="48" t="str">
        <f>IF('DBE N'!B138="","",'DBE N'!B138)</f>
        <v/>
      </c>
      <c r="C138" s="96" t="str">
        <f>IF('DBE N'!C138="","",'DBE N'!C138)</f>
        <v/>
      </c>
      <c r="D138" s="61" t="str">
        <f>'DBE N'!N138</f>
        <v/>
      </c>
      <c r="E138" s="50" t="str">
        <f>'DBE P'!I135</f>
        <v/>
      </c>
      <c r="F138" s="49"/>
      <c r="G138" s="67"/>
      <c r="H138" s="52" t="str">
        <f t="shared" si="24"/>
        <v/>
      </c>
      <c r="I138" s="52" t="str">
        <f t="shared" si="25"/>
        <v/>
      </c>
      <c r="J138" s="49"/>
      <c r="K138" s="149"/>
      <c r="L138" s="25" t="str">
        <f t="shared" si="31"/>
        <v/>
      </c>
      <c r="M138" s="146" t="str">
        <f t="shared" si="32"/>
        <v/>
      </c>
      <c r="N138" s="148" t="e">
        <f t="shared" si="26"/>
        <v>#N/A</v>
      </c>
      <c r="O138" s="147" t="e">
        <f t="shared" si="27"/>
        <v>#N/A</v>
      </c>
      <c r="P138" s="147">
        <f t="shared" si="28"/>
        <v>0</v>
      </c>
      <c r="Q138" s="147">
        <f t="shared" si="33"/>
        <v>0</v>
      </c>
      <c r="R138" s="147" t="e">
        <f t="shared" si="29"/>
        <v>#N/A</v>
      </c>
      <c r="S138" s="147" t="e">
        <f t="shared" si="30"/>
        <v>#N/A</v>
      </c>
      <c r="T138" s="147">
        <f t="shared" si="34"/>
        <v>0</v>
      </c>
      <c r="U138" s="147">
        <f t="shared" si="35"/>
        <v>0</v>
      </c>
    </row>
    <row r="139" spans="1:21" x14ac:dyDescent="0.25">
      <c r="A139" s="48" t="str">
        <f>IF('DBE N'!A139="","",'DBE N'!A139)</f>
        <v/>
      </c>
      <c r="B139" s="48" t="str">
        <f>IF('DBE N'!B139="","",'DBE N'!B139)</f>
        <v/>
      </c>
      <c r="C139" s="96" t="str">
        <f>IF('DBE N'!C139="","",'DBE N'!C139)</f>
        <v/>
      </c>
      <c r="D139" s="61" t="str">
        <f>'DBE N'!N139</f>
        <v/>
      </c>
      <c r="E139" s="50" t="str">
        <f>'DBE P'!I136</f>
        <v/>
      </c>
      <c r="F139" s="49"/>
      <c r="G139" s="67"/>
      <c r="H139" s="52" t="str">
        <f t="shared" si="24"/>
        <v/>
      </c>
      <c r="I139" s="52" t="str">
        <f t="shared" si="25"/>
        <v/>
      </c>
      <c r="J139" s="49"/>
      <c r="K139" s="149"/>
      <c r="L139" s="25" t="str">
        <f t="shared" si="31"/>
        <v/>
      </c>
      <c r="M139" s="146" t="str">
        <f t="shared" si="32"/>
        <v/>
      </c>
      <c r="N139" s="148" t="e">
        <f t="shared" si="26"/>
        <v>#N/A</v>
      </c>
      <c r="O139" s="147" t="e">
        <f t="shared" si="27"/>
        <v>#N/A</v>
      </c>
      <c r="P139" s="147">
        <f t="shared" si="28"/>
        <v>0</v>
      </c>
      <c r="Q139" s="147">
        <f t="shared" si="33"/>
        <v>0</v>
      </c>
      <c r="R139" s="147" t="e">
        <f t="shared" si="29"/>
        <v>#N/A</v>
      </c>
      <c r="S139" s="147" t="e">
        <f t="shared" si="30"/>
        <v>#N/A</v>
      </c>
      <c r="T139" s="147">
        <f t="shared" si="34"/>
        <v>0</v>
      </c>
      <c r="U139" s="147">
        <f t="shared" si="35"/>
        <v>0</v>
      </c>
    </row>
    <row r="140" spans="1:21" x14ac:dyDescent="0.25">
      <c r="A140" s="48" t="str">
        <f>IF('DBE N'!A140="","",'DBE N'!A140)</f>
        <v/>
      </c>
      <c r="B140" s="48" t="str">
        <f>IF('DBE N'!B140="","",'DBE N'!B140)</f>
        <v/>
      </c>
      <c r="C140" s="96" t="str">
        <f>IF('DBE N'!C140="","",'DBE N'!C140)</f>
        <v/>
      </c>
      <c r="D140" s="61" t="str">
        <f>'DBE N'!N140</f>
        <v/>
      </c>
      <c r="E140" s="50" t="str">
        <f>'DBE P'!I137</f>
        <v/>
      </c>
      <c r="F140" s="49"/>
      <c r="G140" s="67"/>
      <c r="H140" s="52" t="str">
        <f t="shared" si="24"/>
        <v/>
      </c>
      <c r="I140" s="52" t="str">
        <f t="shared" si="25"/>
        <v/>
      </c>
      <c r="J140" s="49"/>
      <c r="K140" s="149"/>
      <c r="L140" s="25" t="str">
        <f t="shared" si="31"/>
        <v/>
      </c>
      <c r="M140" s="146" t="str">
        <f t="shared" si="32"/>
        <v/>
      </c>
      <c r="N140" s="148" t="e">
        <f t="shared" si="26"/>
        <v>#N/A</v>
      </c>
      <c r="O140" s="147" t="e">
        <f t="shared" si="27"/>
        <v>#N/A</v>
      </c>
      <c r="P140" s="147">
        <f t="shared" si="28"/>
        <v>0</v>
      </c>
      <c r="Q140" s="147">
        <f t="shared" si="33"/>
        <v>0</v>
      </c>
      <c r="R140" s="147" t="e">
        <f t="shared" si="29"/>
        <v>#N/A</v>
      </c>
      <c r="S140" s="147" t="e">
        <f t="shared" si="30"/>
        <v>#N/A</v>
      </c>
      <c r="T140" s="147">
        <f t="shared" si="34"/>
        <v>0</v>
      </c>
      <c r="U140" s="147">
        <f t="shared" si="35"/>
        <v>0</v>
      </c>
    </row>
    <row r="141" spans="1:21" x14ac:dyDescent="0.25">
      <c r="A141" s="48" t="str">
        <f>IF('DBE N'!A141="","",'DBE N'!A141)</f>
        <v/>
      </c>
      <c r="B141" s="48" t="str">
        <f>IF('DBE N'!B141="","",'DBE N'!B141)</f>
        <v/>
      </c>
      <c r="C141" s="96" t="str">
        <f>IF('DBE N'!C141="","",'DBE N'!C141)</f>
        <v/>
      </c>
      <c r="D141" s="61" t="str">
        <f>'DBE N'!N141</f>
        <v/>
      </c>
      <c r="E141" s="50" t="str">
        <f>'DBE P'!I138</f>
        <v/>
      </c>
      <c r="F141" s="49"/>
      <c r="G141" s="67"/>
      <c r="H141" s="52" t="str">
        <f t="shared" si="24"/>
        <v/>
      </c>
      <c r="I141" s="52" t="str">
        <f t="shared" si="25"/>
        <v/>
      </c>
      <c r="J141" s="49"/>
      <c r="K141" s="149"/>
      <c r="L141" s="25" t="str">
        <f t="shared" si="31"/>
        <v/>
      </c>
      <c r="M141" s="146" t="str">
        <f t="shared" si="32"/>
        <v/>
      </c>
      <c r="N141" s="148" t="e">
        <f t="shared" si="26"/>
        <v>#N/A</v>
      </c>
      <c r="O141" s="147" t="e">
        <f t="shared" si="27"/>
        <v>#N/A</v>
      </c>
      <c r="P141" s="147">
        <f t="shared" si="28"/>
        <v>0</v>
      </c>
      <c r="Q141" s="147">
        <f t="shared" si="33"/>
        <v>0</v>
      </c>
      <c r="R141" s="147" t="e">
        <f t="shared" si="29"/>
        <v>#N/A</v>
      </c>
      <c r="S141" s="147" t="e">
        <f t="shared" si="30"/>
        <v>#N/A</v>
      </c>
      <c r="T141" s="147">
        <f t="shared" si="34"/>
        <v>0</v>
      </c>
      <c r="U141" s="147">
        <f t="shared" si="35"/>
        <v>0</v>
      </c>
    </row>
    <row r="142" spans="1:21" x14ac:dyDescent="0.25">
      <c r="A142" s="48" t="str">
        <f>IF('DBE N'!A142="","",'DBE N'!A142)</f>
        <v/>
      </c>
      <c r="B142" s="48" t="str">
        <f>IF('DBE N'!B142="","",'DBE N'!B142)</f>
        <v/>
      </c>
      <c r="C142" s="96" t="str">
        <f>IF('DBE N'!C142="","",'DBE N'!C142)</f>
        <v/>
      </c>
      <c r="D142" s="61" t="str">
        <f>'DBE N'!N142</f>
        <v/>
      </c>
      <c r="E142" s="50" t="str">
        <f>'DBE P'!I139</f>
        <v/>
      </c>
      <c r="F142" s="49"/>
      <c r="G142" s="67"/>
      <c r="H142" s="52" t="str">
        <f t="shared" si="24"/>
        <v/>
      </c>
      <c r="I142" s="52" t="str">
        <f t="shared" si="25"/>
        <v/>
      </c>
      <c r="J142" s="49"/>
      <c r="K142" s="149"/>
      <c r="L142" s="25" t="str">
        <f t="shared" si="31"/>
        <v/>
      </c>
      <c r="M142" s="146" t="str">
        <f t="shared" si="32"/>
        <v/>
      </c>
      <c r="N142" s="148" t="e">
        <f t="shared" si="26"/>
        <v>#N/A</v>
      </c>
      <c r="O142" s="147" t="e">
        <f t="shared" si="27"/>
        <v>#N/A</v>
      </c>
      <c r="P142" s="147">
        <f t="shared" si="28"/>
        <v>0</v>
      </c>
      <c r="Q142" s="147">
        <f t="shared" si="33"/>
        <v>0</v>
      </c>
      <c r="R142" s="147" t="e">
        <f t="shared" si="29"/>
        <v>#N/A</v>
      </c>
      <c r="S142" s="147" t="e">
        <f t="shared" si="30"/>
        <v>#N/A</v>
      </c>
      <c r="T142" s="147">
        <f t="shared" si="34"/>
        <v>0</v>
      </c>
      <c r="U142" s="147">
        <f t="shared" si="35"/>
        <v>0</v>
      </c>
    </row>
    <row r="143" spans="1:21" x14ac:dyDescent="0.25">
      <c r="A143" s="48" t="str">
        <f>IF('DBE N'!A143="","",'DBE N'!A143)</f>
        <v/>
      </c>
      <c r="B143" s="48" t="str">
        <f>IF('DBE N'!B143="","",'DBE N'!B143)</f>
        <v/>
      </c>
      <c r="C143" s="96" t="str">
        <f>IF('DBE N'!C143="","",'DBE N'!C143)</f>
        <v/>
      </c>
      <c r="D143" s="61" t="str">
        <f>'DBE N'!N143</f>
        <v/>
      </c>
      <c r="E143" s="50" t="str">
        <f>'DBE P'!I140</f>
        <v/>
      </c>
      <c r="F143" s="49"/>
      <c r="G143" s="67"/>
      <c r="H143" s="52" t="str">
        <f t="shared" si="24"/>
        <v/>
      </c>
      <c r="I143" s="52" t="str">
        <f t="shared" si="25"/>
        <v/>
      </c>
      <c r="J143" s="49"/>
      <c r="K143" s="149"/>
      <c r="L143" s="25" t="str">
        <f t="shared" si="31"/>
        <v/>
      </c>
      <c r="M143" s="146" t="str">
        <f t="shared" si="32"/>
        <v/>
      </c>
      <c r="N143" s="148" t="e">
        <f t="shared" si="26"/>
        <v>#N/A</v>
      </c>
      <c r="O143" s="147" t="e">
        <f t="shared" si="27"/>
        <v>#N/A</v>
      </c>
      <c r="P143" s="147">
        <f t="shared" si="28"/>
        <v>0</v>
      </c>
      <c r="Q143" s="147">
        <f t="shared" si="33"/>
        <v>0</v>
      </c>
      <c r="R143" s="147" t="e">
        <f t="shared" si="29"/>
        <v>#N/A</v>
      </c>
      <c r="S143" s="147" t="e">
        <f t="shared" si="30"/>
        <v>#N/A</v>
      </c>
      <c r="T143" s="147">
        <f t="shared" si="34"/>
        <v>0</v>
      </c>
      <c r="U143" s="147">
        <f t="shared" si="35"/>
        <v>0</v>
      </c>
    </row>
    <row r="144" spans="1:21" x14ac:dyDescent="0.25">
      <c r="A144" s="48" t="str">
        <f>IF('DBE N'!A144="","",'DBE N'!A144)</f>
        <v/>
      </c>
      <c r="B144" s="48" t="str">
        <f>IF('DBE N'!B144="","",'DBE N'!B144)</f>
        <v/>
      </c>
      <c r="C144" s="96" t="str">
        <f>IF('DBE N'!C144="","",'DBE N'!C144)</f>
        <v/>
      </c>
      <c r="D144" s="61" t="str">
        <f>'DBE N'!N144</f>
        <v/>
      </c>
      <c r="E144" s="50" t="str">
        <f>'DBE P'!I141</f>
        <v/>
      </c>
      <c r="F144" s="49"/>
      <c r="G144" s="67"/>
      <c r="H144" s="52" t="str">
        <f t="shared" si="24"/>
        <v/>
      </c>
      <c r="I144" s="52" t="str">
        <f t="shared" si="25"/>
        <v/>
      </c>
      <c r="J144" s="49"/>
      <c r="K144" s="149"/>
      <c r="L144" s="25" t="str">
        <f t="shared" si="31"/>
        <v/>
      </c>
      <c r="M144" s="146" t="str">
        <f t="shared" si="32"/>
        <v/>
      </c>
      <c r="N144" s="148" t="e">
        <f t="shared" si="26"/>
        <v>#N/A</v>
      </c>
      <c r="O144" s="147" t="e">
        <f t="shared" si="27"/>
        <v>#N/A</v>
      </c>
      <c r="P144" s="147">
        <f t="shared" si="28"/>
        <v>0</v>
      </c>
      <c r="Q144" s="147">
        <f t="shared" si="33"/>
        <v>0</v>
      </c>
      <c r="R144" s="147" t="e">
        <f t="shared" si="29"/>
        <v>#N/A</v>
      </c>
      <c r="S144" s="147" t="e">
        <f t="shared" si="30"/>
        <v>#N/A</v>
      </c>
      <c r="T144" s="147">
        <f t="shared" si="34"/>
        <v>0</v>
      </c>
      <c r="U144" s="147">
        <f t="shared" si="35"/>
        <v>0</v>
      </c>
    </row>
    <row r="145" spans="1:21" x14ac:dyDescent="0.25">
      <c r="A145" s="48" t="str">
        <f>IF('DBE N'!A145="","",'DBE N'!A145)</f>
        <v/>
      </c>
      <c r="B145" s="48" t="str">
        <f>IF('DBE N'!B145="","",'DBE N'!B145)</f>
        <v/>
      </c>
      <c r="C145" s="96" t="str">
        <f>IF('DBE N'!C145="","",'DBE N'!C145)</f>
        <v/>
      </c>
      <c r="D145" s="61" t="str">
        <f>'DBE N'!N145</f>
        <v/>
      </c>
      <c r="E145" s="50" t="str">
        <f>'DBE P'!I142</f>
        <v/>
      </c>
      <c r="F145" s="49"/>
      <c r="G145" s="67"/>
      <c r="H145" s="52" t="str">
        <f t="shared" si="24"/>
        <v/>
      </c>
      <c r="I145" s="52" t="str">
        <f t="shared" si="25"/>
        <v/>
      </c>
      <c r="J145" s="49"/>
      <c r="K145" s="149"/>
      <c r="L145" s="25" t="str">
        <f t="shared" si="31"/>
        <v/>
      </c>
      <c r="M145" s="146" t="str">
        <f t="shared" si="32"/>
        <v/>
      </c>
      <c r="N145" s="148" t="e">
        <f t="shared" si="26"/>
        <v>#N/A</v>
      </c>
      <c r="O145" s="147" t="e">
        <f t="shared" si="27"/>
        <v>#N/A</v>
      </c>
      <c r="P145" s="147">
        <f t="shared" si="28"/>
        <v>0</v>
      </c>
      <c r="Q145" s="147">
        <f t="shared" si="33"/>
        <v>0</v>
      </c>
      <c r="R145" s="147" t="e">
        <f t="shared" si="29"/>
        <v>#N/A</v>
      </c>
      <c r="S145" s="147" t="e">
        <f t="shared" si="30"/>
        <v>#N/A</v>
      </c>
      <c r="T145" s="147">
        <f t="shared" si="34"/>
        <v>0</v>
      </c>
      <c r="U145" s="147">
        <f t="shared" si="35"/>
        <v>0</v>
      </c>
    </row>
    <row r="146" spans="1:21" x14ac:dyDescent="0.25">
      <c r="A146" s="48" t="str">
        <f>IF('DBE N'!A146="","",'DBE N'!A146)</f>
        <v/>
      </c>
      <c r="B146" s="48" t="str">
        <f>IF('DBE N'!B146="","",'DBE N'!B146)</f>
        <v/>
      </c>
      <c r="C146" s="96" t="str">
        <f>IF('DBE N'!C146="","",'DBE N'!C146)</f>
        <v/>
      </c>
      <c r="D146" s="61" t="str">
        <f>'DBE N'!N146</f>
        <v/>
      </c>
      <c r="E146" s="50" t="str">
        <f>'DBE P'!I143</f>
        <v/>
      </c>
      <c r="F146" s="49"/>
      <c r="G146" s="67"/>
      <c r="H146" s="52" t="str">
        <f t="shared" si="24"/>
        <v/>
      </c>
      <c r="I146" s="52" t="str">
        <f t="shared" si="25"/>
        <v/>
      </c>
      <c r="J146" s="49"/>
      <c r="K146" s="149"/>
      <c r="L146" s="25" t="str">
        <f t="shared" si="31"/>
        <v/>
      </c>
      <c r="M146" s="146" t="str">
        <f t="shared" si="32"/>
        <v/>
      </c>
      <c r="N146" s="148" t="e">
        <f t="shared" si="26"/>
        <v>#N/A</v>
      </c>
      <c r="O146" s="147" t="e">
        <f t="shared" si="27"/>
        <v>#N/A</v>
      </c>
      <c r="P146" s="147">
        <f t="shared" si="28"/>
        <v>0</v>
      </c>
      <c r="Q146" s="147">
        <f t="shared" si="33"/>
        <v>0</v>
      </c>
      <c r="R146" s="147" t="e">
        <f t="shared" si="29"/>
        <v>#N/A</v>
      </c>
      <c r="S146" s="147" t="e">
        <f t="shared" si="30"/>
        <v>#N/A</v>
      </c>
      <c r="T146" s="147">
        <f t="shared" si="34"/>
        <v>0</v>
      </c>
      <c r="U146" s="147">
        <f t="shared" si="35"/>
        <v>0</v>
      </c>
    </row>
    <row r="147" spans="1:21" x14ac:dyDescent="0.25">
      <c r="A147" s="48" t="str">
        <f>IF('DBE N'!A147="","",'DBE N'!A147)</f>
        <v/>
      </c>
      <c r="B147" s="48" t="str">
        <f>IF('DBE N'!B147="","",'DBE N'!B147)</f>
        <v/>
      </c>
      <c r="C147" s="96" t="str">
        <f>IF('DBE N'!C147="","",'DBE N'!C147)</f>
        <v/>
      </c>
      <c r="D147" s="61" t="str">
        <f>'DBE N'!N147</f>
        <v/>
      </c>
      <c r="E147" s="50" t="str">
        <f>'DBE P'!I144</f>
        <v/>
      </c>
      <c r="F147" s="49"/>
      <c r="G147" s="67"/>
      <c r="H147" s="52" t="str">
        <f t="shared" si="24"/>
        <v/>
      </c>
      <c r="I147" s="52" t="str">
        <f t="shared" si="25"/>
        <v/>
      </c>
      <c r="J147" s="49"/>
      <c r="K147" s="149"/>
      <c r="L147" s="25" t="str">
        <f t="shared" si="31"/>
        <v/>
      </c>
      <c r="M147" s="146" t="str">
        <f t="shared" si="32"/>
        <v/>
      </c>
      <c r="N147" s="148" t="e">
        <f t="shared" si="26"/>
        <v>#N/A</v>
      </c>
      <c r="O147" s="147" t="e">
        <f t="shared" si="27"/>
        <v>#N/A</v>
      </c>
      <c r="P147" s="147">
        <f t="shared" si="28"/>
        <v>0</v>
      </c>
      <c r="Q147" s="147">
        <f t="shared" si="33"/>
        <v>0</v>
      </c>
      <c r="R147" s="147" t="e">
        <f t="shared" si="29"/>
        <v>#N/A</v>
      </c>
      <c r="S147" s="147" t="e">
        <f t="shared" si="30"/>
        <v>#N/A</v>
      </c>
      <c r="T147" s="147">
        <f t="shared" si="34"/>
        <v>0</v>
      </c>
      <c r="U147" s="147">
        <f t="shared" si="35"/>
        <v>0</v>
      </c>
    </row>
    <row r="148" spans="1:21" x14ac:dyDescent="0.25">
      <c r="A148" s="48" t="str">
        <f>IF('DBE N'!A148="","",'DBE N'!A148)</f>
        <v/>
      </c>
      <c r="B148" s="48" t="str">
        <f>IF('DBE N'!B148="","",'DBE N'!B148)</f>
        <v/>
      </c>
      <c r="C148" s="96" t="str">
        <f>IF('DBE N'!C148="","",'DBE N'!C148)</f>
        <v/>
      </c>
      <c r="D148" s="61" t="str">
        <f>'DBE N'!N148</f>
        <v/>
      </c>
      <c r="E148" s="50" t="str">
        <f>'DBE P'!I145</f>
        <v/>
      </c>
      <c r="F148" s="49"/>
      <c r="G148" s="67"/>
      <c r="H148" s="52" t="str">
        <f t="shared" si="24"/>
        <v/>
      </c>
      <c r="I148" s="52" t="str">
        <f t="shared" si="25"/>
        <v/>
      </c>
      <c r="J148" s="49"/>
      <c r="K148" s="149"/>
      <c r="L148" s="25" t="str">
        <f t="shared" si="31"/>
        <v/>
      </c>
      <c r="M148" s="146" t="str">
        <f t="shared" si="32"/>
        <v/>
      </c>
      <c r="N148" s="148" t="e">
        <f t="shared" si="26"/>
        <v>#N/A</v>
      </c>
      <c r="O148" s="147" t="e">
        <f t="shared" si="27"/>
        <v>#N/A</v>
      </c>
      <c r="P148" s="147">
        <f t="shared" si="28"/>
        <v>0</v>
      </c>
      <c r="Q148" s="147">
        <f t="shared" si="33"/>
        <v>0</v>
      </c>
      <c r="R148" s="147" t="e">
        <f t="shared" si="29"/>
        <v>#N/A</v>
      </c>
      <c r="S148" s="147" t="e">
        <f t="shared" si="30"/>
        <v>#N/A</v>
      </c>
      <c r="T148" s="147">
        <f t="shared" si="34"/>
        <v>0</v>
      </c>
      <c r="U148" s="147">
        <f t="shared" si="35"/>
        <v>0</v>
      </c>
    </row>
    <row r="149" spans="1:21" x14ac:dyDescent="0.25">
      <c r="A149" s="48" t="str">
        <f>IF('DBE N'!A149="","",'DBE N'!A149)</f>
        <v/>
      </c>
      <c r="B149" s="48" t="str">
        <f>IF('DBE N'!B149="","",'DBE N'!B149)</f>
        <v/>
      </c>
      <c r="C149" s="96" t="str">
        <f>IF('DBE N'!C149="","",'DBE N'!C149)</f>
        <v/>
      </c>
      <c r="D149" s="61" t="str">
        <f>'DBE N'!N149</f>
        <v/>
      </c>
      <c r="E149" s="50" t="str">
        <f>'DBE P'!I146</f>
        <v/>
      </c>
      <c r="F149" s="49"/>
      <c r="G149" s="67"/>
      <c r="H149" s="52" t="str">
        <f t="shared" si="24"/>
        <v/>
      </c>
      <c r="I149" s="52" t="str">
        <f t="shared" si="25"/>
        <v/>
      </c>
      <c r="J149" s="49"/>
      <c r="K149" s="149"/>
      <c r="L149" s="25" t="str">
        <f t="shared" si="31"/>
        <v/>
      </c>
      <c r="M149" s="146" t="str">
        <f t="shared" si="32"/>
        <v/>
      </c>
      <c r="N149" s="148" t="e">
        <f t="shared" si="26"/>
        <v>#N/A</v>
      </c>
      <c r="O149" s="147" t="e">
        <f t="shared" si="27"/>
        <v>#N/A</v>
      </c>
      <c r="P149" s="147">
        <f t="shared" si="28"/>
        <v>0</v>
      </c>
      <c r="Q149" s="147">
        <f t="shared" si="33"/>
        <v>0</v>
      </c>
      <c r="R149" s="147" t="e">
        <f t="shared" si="29"/>
        <v>#N/A</v>
      </c>
      <c r="S149" s="147" t="e">
        <f t="shared" si="30"/>
        <v>#N/A</v>
      </c>
      <c r="T149" s="147">
        <f t="shared" si="34"/>
        <v>0</v>
      </c>
      <c r="U149" s="147">
        <f t="shared" si="35"/>
        <v>0</v>
      </c>
    </row>
    <row r="150" spans="1:21" x14ac:dyDescent="0.25">
      <c r="A150" s="48" t="str">
        <f>IF('DBE N'!A150="","",'DBE N'!A150)</f>
        <v/>
      </c>
      <c r="B150" s="48" t="str">
        <f>IF('DBE N'!B150="","",'DBE N'!B150)</f>
        <v/>
      </c>
      <c r="C150" s="96" t="str">
        <f>IF('DBE N'!C150="","",'DBE N'!C150)</f>
        <v/>
      </c>
      <c r="D150" s="61" t="str">
        <f>'DBE N'!N150</f>
        <v/>
      </c>
      <c r="E150" s="50" t="str">
        <f>'DBE P'!I147</f>
        <v/>
      </c>
      <c r="F150" s="49"/>
      <c r="G150" s="67"/>
      <c r="H150" s="52" t="str">
        <f t="shared" si="24"/>
        <v/>
      </c>
      <c r="I150" s="52" t="str">
        <f t="shared" si="25"/>
        <v/>
      </c>
      <c r="J150" s="49"/>
      <c r="K150" s="149"/>
      <c r="L150" s="25" t="str">
        <f t="shared" si="31"/>
        <v/>
      </c>
      <c r="M150" s="146" t="str">
        <f t="shared" si="32"/>
        <v/>
      </c>
      <c r="N150" s="148" t="e">
        <f t="shared" si="26"/>
        <v>#N/A</v>
      </c>
      <c r="O150" s="147" t="e">
        <f t="shared" si="27"/>
        <v>#N/A</v>
      </c>
      <c r="P150" s="147">
        <f t="shared" si="28"/>
        <v>0</v>
      </c>
      <c r="Q150" s="147">
        <f t="shared" si="33"/>
        <v>0</v>
      </c>
      <c r="R150" s="147" t="e">
        <f t="shared" si="29"/>
        <v>#N/A</v>
      </c>
      <c r="S150" s="147" t="e">
        <f t="shared" si="30"/>
        <v>#N/A</v>
      </c>
      <c r="T150" s="147">
        <f t="shared" si="34"/>
        <v>0</v>
      </c>
      <c r="U150" s="147">
        <f t="shared" si="35"/>
        <v>0</v>
      </c>
    </row>
    <row r="151" spans="1:21" x14ac:dyDescent="0.25">
      <c r="A151" s="48" t="str">
        <f>IF('DBE N'!A151="","",'DBE N'!A151)</f>
        <v/>
      </c>
      <c r="B151" s="48" t="str">
        <f>IF('DBE N'!B151="","",'DBE N'!B151)</f>
        <v/>
      </c>
      <c r="C151" s="96" t="str">
        <f>IF('DBE N'!C151="","",'DBE N'!C151)</f>
        <v/>
      </c>
      <c r="D151" s="61" t="str">
        <f>'DBE N'!N151</f>
        <v/>
      </c>
      <c r="E151" s="50" t="str">
        <f>'DBE P'!I148</f>
        <v/>
      </c>
      <c r="F151" s="49"/>
      <c r="G151" s="67"/>
      <c r="H151" s="52" t="str">
        <f t="shared" si="24"/>
        <v/>
      </c>
      <c r="I151" s="52" t="str">
        <f t="shared" si="25"/>
        <v/>
      </c>
      <c r="J151" s="49"/>
      <c r="K151" s="149"/>
      <c r="L151" s="25" t="str">
        <f t="shared" si="31"/>
        <v/>
      </c>
      <c r="M151" s="146" t="str">
        <f t="shared" si="32"/>
        <v/>
      </c>
      <c r="N151" s="148" t="e">
        <f t="shared" si="26"/>
        <v>#N/A</v>
      </c>
      <c r="O151" s="147" t="e">
        <f t="shared" si="27"/>
        <v>#N/A</v>
      </c>
      <c r="P151" s="147">
        <f t="shared" si="28"/>
        <v>0</v>
      </c>
      <c r="Q151" s="147">
        <f t="shared" si="33"/>
        <v>0</v>
      </c>
      <c r="R151" s="147" t="e">
        <f t="shared" si="29"/>
        <v>#N/A</v>
      </c>
      <c r="S151" s="147" t="e">
        <f t="shared" si="30"/>
        <v>#N/A</v>
      </c>
      <c r="T151" s="147">
        <f t="shared" si="34"/>
        <v>0</v>
      </c>
      <c r="U151" s="147">
        <f t="shared" si="35"/>
        <v>0</v>
      </c>
    </row>
    <row r="152" spans="1:21" x14ac:dyDescent="0.25">
      <c r="A152" s="48" t="str">
        <f>IF('DBE N'!A152="","",'DBE N'!A152)</f>
        <v/>
      </c>
      <c r="B152" s="48" t="str">
        <f>IF('DBE N'!B152="","",'DBE N'!B152)</f>
        <v/>
      </c>
      <c r="C152" s="96" t="str">
        <f>IF('DBE N'!C152="","",'DBE N'!C152)</f>
        <v/>
      </c>
      <c r="D152" s="61" t="str">
        <f>'DBE N'!N152</f>
        <v/>
      </c>
      <c r="E152" s="50" t="str">
        <f>'DBE P'!I149</f>
        <v/>
      </c>
      <c r="F152" s="49"/>
      <c r="G152" s="67"/>
      <c r="H152" s="52" t="str">
        <f t="shared" si="24"/>
        <v/>
      </c>
      <c r="I152" s="52" t="str">
        <f t="shared" si="25"/>
        <v/>
      </c>
      <c r="J152" s="49"/>
      <c r="K152" s="149"/>
      <c r="L152" s="25" t="str">
        <f t="shared" si="31"/>
        <v/>
      </c>
      <c r="M152" s="146" t="str">
        <f t="shared" si="32"/>
        <v/>
      </c>
      <c r="N152" s="148" t="e">
        <f t="shared" si="26"/>
        <v>#N/A</v>
      </c>
      <c r="O152" s="147" t="e">
        <f t="shared" si="27"/>
        <v>#N/A</v>
      </c>
      <c r="P152" s="147">
        <f t="shared" si="28"/>
        <v>0</v>
      </c>
      <c r="Q152" s="147">
        <f t="shared" si="33"/>
        <v>0</v>
      </c>
      <c r="R152" s="147" t="e">
        <f t="shared" si="29"/>
        <v>#N/A</v>
      </c>
      <c r="S152" s="147" t="e">
        <f t="shared" si="30"/>
        <v>#N/A</v>
      </c>
      <c r="T152" s="147">
        <f t="shared" si="34"/>
        <v>0</v>
      </c>
      <c r="U152" s="147">
        <f t="shared" si="35"/>
        <v>0</v>
      </c>
    </row>
    <row r="153" spans="1:21" x14ac:dyDescent="0.25">
      <c r="A153" s="48" t="str">
        <f>IF('DBE N'!A153="","",'DBE N'!A153)</f>
        <v/>
      </c>
      <c r="B153" s="48" t="str">
        <f>IF('DBE N'!B153="","",'DBE N'!B153)</f>
        <v/>
      </c>
      <c r="C153" s="96" t="str">
        <f>IF('DBE N'!C153="","",'DBE N'!C153)</f>
        <v/>
      </c>
      <c r="D153" s="61" t="str">
        <f>'DBE N'!N153</f>
        <v/>
      </c>
      <c r="E153" s="50" t="str">
        <f>'DBE P'!I150</f>
        <v/>
      </c>
      <c r="F153" s="49"/>
      <c r="G153" s="67"/>
      <c r="H153" s="52" t="str">
        <f t="shared" si="24"/>
        <v/>
      </c>
      <c r="I153" s="52" t="str">
        <f t="shared" si="25"/>
        <v/>
      </c>
      <c r="J153" s="49"/>
      <c r="K153" s="149"/>
      <c r="L153" s="25" t="str">
        <f t="shared" si="31"/>
        <v/>
      </c>
      <c r="M153" s="146" t="str">
        <f t="shared" si="32"/>
        <v/>
      </c>
      <c r="N153" s="148" t="e">
        <f t="shared" si="26"/>
        <v>#N/A</v>
      </c>
      <c r="O153" s="147" t="e">
        <f t="shared" si="27"/>
        <v>#N/A</v>
      </c>
      <c r="P153" s="147">
        <f t="shared" si="28"/>
        <v>0</v>
      </c>
      <c r="Q153" s="147">
        <f t="shared" si="33"/>
        <v>0</v>
      </c>
      <c r="R153" s="147" t="e">
        <f t="shared" si="29"/>
        <v>#N/A</v>
      </c>
      <c r="S153" s="147" t="e">
        <f t="shared" si="30"/>
        <v>#N/A</v>
      </c>
      <c r="T153" s="147">
        <f t="shared" si="34"/>
        <v>0</v>
      </c>
      <c r="U153" s="147">
        <f t="shared" si="35"/>
        <v>0</v>
      </c>
    </row>
    <row r="154" spans="1:21" x14ac:dyDescent="0.25">
      <c r="A154" s="48" t="str">
        <f>IF('DBE N'!A154="","",'DBE N'!A154)</f>
        <v/>
      </c>
      <c r="B154" s="48" t="str">
        <f>IF('DBE N'!B154="","",'DBE N'!B154)</f>
        <v/>
      </c>
      <c r="C154" s="96" t="str">
        <f>IF('DBE N'!C154="","",'DBE N'!C154)</f>
        <v/>
      </c>
      <c r="D154" s="61" t="str">
        <f>'DBE N'!N154</f>
        <v/>
      </c>
      <c r="E154" s="50" t="str">
        <f>'DBE P'!I151</f>
        <v/>
      </c>
      <c r="F154" s="49"/>
      <c r="G154" s="67"/>
      <c r="H154" s="52" t="str">
        <f t="shared" si="24"/>
        <v/>
      </c>
      <c r="I154" s="52" t="str">
        <f t="shared" si="25"/>
        <v/>
      </c>
      <c r="J154" s="49"/>
      <c r="K154" s="149"/>
      <c r="L154" s="25" t="str">
        <f t="shared" si="31"/>
        <v/>
      </c>
      <c r="M154" s="146" t="str">
        <f t="shared" si="32"/>
        <v/>
      </c>
      <c r="N154" s="148" t="e">
        <f t="shared" si="26"/>
        <v>#N/A</v>
      </c>
      <c r="O154" s="147" t="e">
        <f t="shared" si="27"/>
        <v>#N/A</v>
      </c>
      <c r="P154" s="147">
        <f t="shared" si="28"/>
        <v>0</v>
      </c>
      <c r="Q154" s="147">
        <f t="shared" si="33"/>
        <v>0</v>
      </c>
      <c r="R154" s="147" t="e">
        <f t="shared" si="29"/>
        <v>#N/A</v>
      </c>
      <c r="S154" s="147" t="e">
        <f t="shared" si="30"/>
        <v>#N/A</v>
      </c>
      <c r="T154" s="147">
        <f t="shared" si="34"/>
        <v>0</v>
      </c>
      <c r="U154" s="147">
        <f t="shared" si="35"/>
        <v>0</v>
      </c>
    </row>
    <row r="155" spans="1:21" x14ac:dyDescent="0.25">
      <c r="A155" s="48" t="str">
        <f>IF('DBE N'!A155="","",'DBE N'!A155)</f>
        <v/>
      </c>
      <c r="B155" s="48" t="str">
        <f>IF('DBE N'!B155="","",'DBE N'!B155)</f>
        <v/>
      </c>
      <c r="C155" s="96" t="str">
        <f>IF('DBE N'!C155="","",'DBE N'!C155)</f>
        <v/>
      </c>
      <c r="D155" s="61" t="str">
        <f>'DBE N'!N155</f>
        <v/>
      </c>
      <c r="E155" s="50" t="str">
        <f>'DBE P'!I152</f>
        <v/>
      </c>
      <c r="F155" s="49"/>
      <c r="G155" s="67"/>
      <c r="H155" s="52" t="str">
        <f t="shared" si="24"/>
        <v/>
      </c>
      <c r="I155" s="52" t="str">
        <f t="shared" si="25"/>
        <v/>
      </c>
      <c r="J155" s="49"/>
      <c r="K155" s="149"/>
      <c r="L155" s="25" t="str">
        <f t="shared" si="31"/>
        <v/>
      </c>
      <c r="M155" s="146" t="str">
        <f t="shared" si="32"/>
        <v/>
      </c>
      <c r="N155" s="148" t="e">
        <f t="shared" si="26"/>
        <v>#N/A</v>
      </c>
      <c r="O155" s="147" t="e">
        <f t="shared" si="27"/>
        <v>#N/A</v>
      </c>
      <c r="P155" s="147">
        <f t="shared" si="28"/>
        <v>0</v>
      </c>
      <c r="Q155" s="147">
        <f t="shared" si="33"/>
        <v>0</v>
      </c>
      <c r="R155" s="147" t="e">
        <f t="shared" si="29"/>
        <v>#N/A</v>
      </c>
      <c r="S155" s="147" t="e">
        <f t="shared" si="30"/>
        <v>#N/A</v>
      </c>
      <c r="T155" s="147">
        <f t="shared" si="34"/>
        <v>0</v>
      </c>
      <c r="U155" s="147">
        <f t="shared" si="35"/>
        <v>0</v>
      </c>
    </row>
    <row r="156" spans="1:21" x14ac:dyDescent="0.25">
      <c r="A156" s="48" t="str">
        <f>IF('DBE N'!A156="","",'DBE N'!A156)</f>
        <v/>
      </c>
      <c r="B156" s="48" t="str">
        <f>IF('DBE N'!B156="","",'DBE N'!B156)</f>
        <v/>
      </c>
      <c r="C156" s="96" t="str">
        <f>IF('DBE N'!C156="","",'DBE N'!C156)</f>
        <v/>
      </c>
      <c r="D156" s="61" t="str">
        <f>'DBE N'!N156</f>
        <v/>
      </c>
      <c r="E156" s="50" t="str">
        <f>'DBE P'!I153</f>
        <v/>
      </c>
      <c r="F156" s="49"/>
      <c r="G156" s="67"/>
      <c r="H156" s="52" t="str">
        <f t="shared" si="24"/>
        <v/>
      </c>
      <c r="I156" s="52" t="str">
        <f t="shared" si="25"/>
        <v/>
      </c>
      <c r="J156" s="49"/>
      <c r="K156" s="149"/>
      <c r="L156" s="25" t="str">
        <f t="shared" si="31"/>
        <v/>
      </c>
      <c r="M156" s="146" t="str">
        <f t="shared" si="32"/>
        <v/>
      </c>
      <c r="N156" s="148" t="e">
        <f t="shared" si="26"/>
        <v>#N/A</v>
      </c>
      <c r="O156" s="147" t="e">
        <f t="shared" si="27"/>
        <v>#N/A</v>
      </c>
      <c r="P156" s="147">
        <f t="shared" si="28"/>
        <v>0</v>
      </c>
      <c r="Q156" s="147">
        <f t="shared" si="33"/>
        <v>0</v>
      </c>
      <c r="R156" s="147" t="e">
        <f t="shared" si="29"/>
        <v>#N/A</v>
      </c>
      <c r="S156" s="147" t="e">
        <f t="shared" si="30"/>
        <v>#N/A</v>
      </c>
      <c r="T156" s="147">
        <f t="shared" si="34"/>
        <v>0</v>
      </c>
      <c r="U156" s="147">
        <f t="shared" si="35"/>
        <v>0</v>
      </c>
    </row>
    <row r="157" spans="1:21" x14ac:dyDescent="0.25">
      <c r="A157" s="48" t="str">
        <f>IF('DBE N'!A157="","",'DBE N'!A157)</f>
        <v/>
      </c>
      <c r="B157" s="48" t="str">
        <f>IF('DBE N'!B157="","",'DBE N'!B157)</f>
        <v/>
      </c>
      <c r="C157" s="96" t="str">
        <f>IF('DBE N'!C157="","",'DBE N'!C157)</f>
        <v/>
      </c>
      <c r="D157" s="61" t="str">
        <f>'DBE N'!N157</f>
        <v/>
      </c>
      <c r="E157" s="50" t="str">
        <f>'DBE P'!I154</f>
        <v/>
      </c>
      <c r="F157" s="49"/>
      <c r="G157" s="67"/>
      <c r="H157" s="52" t="str">
        <f t="shared" si="24"/>
        <v/>
      </c>
      <c r="I157" s="52" t="str">
        <f t="shared" si="25"/>
        <v/>
      </c>
      <c r="J157" s="49"/>
      <c r="K157" s="149"/>
      <c r="L157" s="25" t="str">
        <f t="shared" si="31"/>
        <v/>
      </c>
      <c r="M157" s="146" t="str">
        <f t="shared" si="32"/>
        <v/>
      </c>
      <c r="N157" s="148" t="e">
        <f t="shared" si="26"/>
        <v>#N/A</v>
      </c>
      <c r="O157" s="147" t="e">
        <f t="shared" si="27"/>
        <v>#N/A</v>
      </c>
      <c r="P157" s="147">
        <f t="shared" si="28"/>
        <v>0</v>
      </c>
      <c r="Q157" s="147">
        <f t="shared" si="33"/>
        <v>0</v>
      </c>
      <c r="R157" s="147" t="e">
        <f t="shared" si="29"/>
        <v>#N/A</v>
      </c>
      <c r="S157" s="147" t="e">
        <f t="shared" si="30"/>
        <v>#N/A</v>
      </c>
      <c r="T157" s="147">
        <f t="shared" si="34"/>
        <v>0</v>
      </c>
      <c r="U157" s="147">
        <f t="shared" si="35"/>
        <v>0</v>
      </c>
    </row>
    <row r="158" spans="1:21" x14ac:dyDescent="0.25">
      <c r="A158" s="48" t="str">
        <f>IF('DBE N'!A158="","",'DBE N'!A158)</f>
        <v/>
      </c>
      <c r="B158" s="48" t="str">
        <f>IF('DBE N'!B158="","",'DBE N'!B158)</f>
        <v/>
      </c>
      <c r="C158" s="96" t="str">
        <f>IF('DBE N'!C158="","",'DBE N'!C158)</f>
        <v/>
      </c>
      <c r="D158" s="61" t="str">
        <f>'DBE N'!N158</f>
        <v/>
      </c>
      <c r="E158" s="50" t="str">
        <f>'DBE P'!I155</f>
        <v/>
      </c>
      <c r="F158" s="49"/>
      <c r="G158" s="67"/>
      <c r="H158" s="52" t="str">
        <f t="shared" si="24"/>
        <v/>
      </c>
      <c r="I158" s="52" t="str">
        <f t="shared" si="25"/>
        <v/>
      </c>
      <c r="J158" s="49"/>
      <c r="K158" s="149"/>
      <c r="L158" s="25" t="str">
        <f t="shared" si="31"/>
        <v/>
      </c>
      <c r="M158" s="146" t="str">
        <f t="shared" si="32"/>
        <v/>
      </c>
      <c r="N158" s="148" t="e">
        <f t="shared" si="26"/>
        <v>#N/A</v>
      </c>
      <c r="O158" s="147" t="e">
        <f t="shared" si="27"/>
        <v>#N/A</v>
      </c>
      <c r="P158" s="147">
        <f t="shared" si="28"/>
        <v>0</v>
      </c>
      <c r="Q158" s="147">
        <f t="shared" si="33"/>
        <v>0</v>
      </c>
      <c r="R158" s="147" t="e">
        <f t="shared" si="29"/>
        <v>#N/A</v>
      </c>
      <c r="S158" s="147" t="e">
        <f t="shared" si="30"/>
        <v>#N/A</v>
      </c>
      <c r="T158" s="147">
        <f t="shared" si="34"/>
        <v>0</v>
      </c>
      <c r="U158" s="147">
        <f t="shared" si="35"/>
        <v>0</v>
      </c>
    </row>
    <row r="159" spans="1:21" x14ac:dyDescent="0.25">
      <c r="A159" s="48" t="str">
        <f>IF('DBE N'!A159="","",'DBE N'!A159)</f>
        <v/>
      </c>
      <c r="B159" s="48" t="str">
        <f>IF('DBE N'!B159="","",'DBE N'!B159)</f>
        <v/>
      </c>
      <c r="C159" s="96" t="str">
        <f>IF('DBE N'!C159="","",'DBE N'!C159)</f>
        <v/>
      </c>
      <c r="D159" s="61" t="str">
        <f>'DBE N'!N159</f>
        <v/>
      </c>
      <c r="E159" s="50" t="str">
        <f>'DBE P'!I156</f>
        <v/>
      </c>
      <c r="F159" s="49"/>
      <c r="G159" s="67"/>
      <c r="H159" s="52" t="str">
        <f t="shared" si="24"/>
        <v/>
      </c>
      <c r="I159" s="52" t="str">
        <f t="shared" si="25"/>
        <v/>
      </c>
      <c r="J159" s="49"/>
      <c r="K159" s="149"/>
      <c r="L159" s="25" t="str">
        <f t="shared" si="31"/>
        <v/>
      </c>
      <c r="M159" s="146" t="str">
        <f t="shared" si="32"/>
        <v/>
      </c>
      <c r="N159" s="148" t="e">
        <f t="shared" si="26"/>
        <v>#N/A</v>
      </c>
      <c r="O159" s="147" t="e">
        <f t="shared" si="27"/>
        <v>#N/A</v>
      </c>
      <c r="P159" s="147">
        <f t="shared" si="28"/>
        <v>0</v>
      </c>
      <c r="Q159" s="147">
        <f t="shared" si="33"/>
        <v>0</v>
      </c>
      <c r="R159" s="147" t="e">
        <f t="shared" si="29"/>
        <v>#N/A</v>
      </c>
      <c r="S159" s="147" t="e">
        <f t="shared" si="30"/>
        <v>#N/A</v>
      </c>
      <c r="T159" s="147">
        <f t="shared" si="34"/>
        <v>0</v>
      </c>
      <c r="U159" s="147">
        <f t="shared" si="35"/>
        <v>0</v>
      </c>
    </row>
    <row r="160" spans="1:21" x14ac:dyDescent="0.25">
      <c r="A160" s="48" t="str">
        <f>IF('DBE N'!A160="","",'DBE N'!A160)</f>
        <v/>
      </c>
      <c r="B160" s="48" t="str">
        <f>IF('DBE N'!B160="","",'DBE N'!B160)</f>
        <v/>
      </c>
      <c r="C160" s="96" t="str">
        <f>IF('DBE N'!C160="","",'DBE N'!C160)</f>
        <v/>
      </c>
      <c r="D160" s="61" t="str">
        <f>'DBE N'!N160</f>
        <v/>
      </c>
      <c r="E160" s="50" t="str">
        <f>'DBE P'!I157</f>
        <v/>
      </c>
      <c r="F160" s="49"/>
      <c r="G160" s="67"/>
      <c r="H160" s="52" t="str">
        <f t="shared" si="24"/>
        <v/>
      </c>
      <c r="I160" s="52" t="str">
        <f t="shared" si="25"/>
        <v/>
      </c>
      <c r="J160" s="49"/>
      <c r="K160" s="149"/>
      <c r="L160" s="25" t="str">
        <f t="shared" si="31"/>
        <v/>
      </c>
      <c r="M160" s="146" t="str">
        <f t="shared" si="32"/>
        <v/>
      </c>
      <c r="N160" s="148" t="e">
        <f t="shared" si="26"/>
        <v>#N/A</v>
      </c>
      <c r="O160" s="147" t="e">
        <f t="shared" si="27"/>
        <v>#N/A</v>
      </c>
      <c r="P160" s="147">
        <f t="shared" si="28"/>
        <v>0</v>
      </c>
      <c r="Q160" s="147">
        <f t="shared" si="33"/>
        <v>0</v>
      </c>
      <c r="R160" s="147" t="e">
        <f t="shared" si="29"/>
        <v>#N/A</v>
      </c>
      <c r="S160" s="147" t="e">
        <f t="shared" si="30"/>
        <v>#N/A</v>
      </c>
      <c r="T160" s="147">
        <f t="shared" si="34"/>
        <v>0</v>
      </c>
      <c r="U160" s="147">
        <f t="shared" si="35"/>
        <v>0</v>
      </c>
    </row>
    <row r="161" spans="1:21" x14ac:dyDescent="0.25">
      <c r="A161" s="48" t="str">
        <f>IF('DBE N'!A161="","",'DBE N'!A161)</f>
        <v/>
      </c>
      <c r="B161" s="48" t="str">
        <f>IF('DBE N'!B161="","",'DBE N'!B161)</f>
        <v/>
      </c>
      <c r="C161" s="96" t="str">
        <f>IF('DBE N'!C161="","",'DBE N'!C161)</f>
        <v/>
      </c>
      <c r="D161" s="61" t="str">
        <f>'DBE N'!N161</f>
        <v/>
      </c>
      <c r="E161" s="50" t="str">
        <f>'DBE P'!I158</f>
        <v/>
      </c>
      <c r="F161" s="49"/>
      <c r="G161" s="67"/>
      <c r="H161" s="52" t="str">
        <f t="shared" si="24"/>
        <v/>
      </c>
      <c r="I161" s="52" t="str">
        <f t="shared" si="25"/>
        <v/>
      </c>
      <c r="J161" s="49"/>
      <c r="K161" s="149"/>
      <c r="L161" s="25" t="str">
        <f t="shared" si="31"/>
        <v/>
      </c>
      <c r="M161" s="146" t="str">
        <f t="shared" si="32"/>
        <v/>
      </c>
      <c r="N161" s="148" t="e">
        <f t="shared" si="26"/>
        <v>#N/A</v>
      </c>
      <c r="O161" s="147" t="e">
        <f t="shared" si="27"/>
        <v>#N/A</v>
      </c>
      <c r="P161" s="147">
        <f t="shared" si="28"/>
        <v>0</v>
      </c>
      <c r="Q161" s="147">
        <f t="shared" si="33"/>
        <v>0</v>
      </c>
      <c r="R161" s="147" t="e">
        <f t="shared" si="29"/>
        <v>#N/A</v>
      </c>
      <c r="S161" s="147" t="e">
        <f t="shared" si="30"/>
        <v>#N/A</v>
      </c>
      <c r="T161" s="147">
        <f t="shared" si="34"/>
        <v>0</v>
      </c>
      <c r="U161" s="147">
        <f t="shared" si="35"/>
        <v>0</v>
      </c>
    </row>
    <row r="162" spans="1:21" x14ac:dyDescent="0.25">
      <c r="A162" s="48" t="str">
        <f>IF('DBE N'!A162="","",'DBE N'!A162)</f>
        <v/>
      </c>
      <c r="B162" s="48" t="str">
        <f>IF('DBE N'!B162="","",'DBE N'!B162)</f>
        <v/>
      </c>
      <c r="C162" s="96" t="str">
        <f>IF('DBE N'!C162="","",'DBE N'!C162)</f>
        <v/>
      </c>
      <c r="D162" s="61" t="str">
        <f>'DBE N'!N162</f>
        <v/>
      </c>
      <c r="E162" s="50" t="str">
        <f>'DBE P'!I159</f>
        <v/>
      </c>
      <c r="F162" s="49"/>
      <c r="G162" s="67"/>
      <c r="H162" s="52" t="str">
        <f t="shared" si="24"/>
        <v/>
      </c>
      <c r="I162" s="52" t="str">
        <f t="shared" si="25"/>
        <v/>
      </c>
      <c r="J162" s="49"/>
      <c r="K162" s="149"/>
      <c r="L162" s="25" t="str">
        <f t="shared" si="31"/>
        <v/>
      </c>
      <c r="M162" s="146" t="str">
        <f t="shared" si="32"/>
        <v/>
      </c>
      <c r="N162" s="148" t="e">
        <f t="shared" si="26"/>
        <v>#N/A</v>
      </c>
      <c r="O162" s="147" t="e">
        <f t="shared" si="27"/>
        <v>#N/A</v>
      </c>
      <c r="P162" s="147">
        <f t="shared" si="28"/>
        <v>0</v>
      </c>
      <c r="Q162" s="147">
        <f t="shared" si="33"/>
        <v>0</v>
      </c>
      <c r="R162" s="147" t="e">
        <f t="shared" si="29"/>
        <v>#N/A</v>
      </c>
      <c r="S162" s="147" t="e">
        <f t="shared" si="30"/>
        <v>#N/A</v>
      </c>
      <c r="T162" s="147">
        <f t="shared" si="34"/>
        <v>0</v>
      </c>
      <c r="U162" s="147">
        <f t="shared" si="35"/>
        <v>0</v>
      </c>
    </row>
    <row r="163" spans="1:21" x14ac:dyDescent="0.25">
      <c r="A163" s="48" t="str">
        <f>IF('DBE N'!A163="","",'DBE N'!A163)</f>
        <v/>
      </c>
      <c r="B163" s="48" t="str">
        <f>IF('DBE N'!B163="","",'DBE N'!B163)</f>
        <v/>
      </c>
      <c r="C163" s="96" t="str">
        <f>IF('DBE N'!C163="","",'DBE N'!C163)</f>
        <v/>
      </c>
      <c r="D163" s="61" t="str">
        <f>'DBE N'!N163</f>
        <v/>
      </c>
      <c r="E163" s="50" t="str">
        <f>'DBE P'!I160</f>
        <v/>
      </c>
      <c r="F163" s="49"/>
      <c r="G163" s="67"/>
      <c r="H163" s="52" t="str">
        <f t="shared" si="24"/>
        <v/>
      </c>
      <c r="I163" s="52" t="str">
        <f t="shared" si="25"/>
        <v/>
      </c>
      <c r="J163" s="49"/>
      <c r="K163" s="149"/>
      <c r="L163" s="25" t="str">
        <f t="shared" si="31"/>
        <v/>
      </c>
      <c r="M163" s="146" t="str">
        <f t="shared" si="32"/>
        <v/>
      </c>
      <c r="N163" s="148" t="e">
        <f t="shared" si="26"/>
        <v>#N/A</v>
      </c>
      <c r="O163" s="147" t="e">
        <f t="shared" si="27"/>
        <v>#N/A</v>
      </c>
      <c r="P163" s="147">
        <f t="shared" si="28"/>
        <v>0</v>
      </c>
      <c r="Q163" s="147">
        <f t="shared" si="33"/>
        <v>0</v>
      </c>
      <c r="R163" s="147" t="e">
        <f t="shared" si="29"/>
        <v>#N/A</v>
      </c>
      <c r="S163" s="147" t="e">
        <f t="shared" si="30"/>
        <v>#N/A</v>
      </c>
      <c r="T163" s="147">
        <f t="shared" si="34"/>
        <v>0</v>
      </c>
      <c r="U163" s="147">
        <f t="shared" si="35"/>
        <v>0</v>
      </c>
    </row>
    <row r="164" spans="1:21" x14ac:dyDescent="0.25">
      <c r="A164" s="48" t="str">
        <f>IF('DBE N'!A164="","",'DBE N'!A164)</f>
        <v/>
      </c>
      <c r="B164" s="48" t="str">
        <f>IF('DBE N'!B164="","",'DBE N'!B164)</f>
        <v/>
      </c>
      <c r="C164" s="96" t="str">
        <f>IF('DBE N'!C164="","",'DBE N'!C164)</f>
        <v/>
      </c>
      <c r="D164" s="61" t="str">
        <f>'DBE N'!N164</f>
        <v/>
      </c>
      <c r="E164" s="50" t="str">
        <f>'DBE P'!I161</f>
        <v/>
      </c>
      <c r="F164" s="49"/>
      <c r="G164" s="67"/>
      <c r="H164" s="52" t="str">
        <f t="shared" si="24"/>
        <v/>
      </c>
      <c r="I164" s="52" t="str">
        <f t="shared" si="25"/>
        <v/>
      </c>
      <c r="J164" s="49"/>
      <c r="K164" s="149"/>
      <c r="L164" s="25" t="str">
        <f t="shared" si="31"/>
        <v/>
      </c>
      <c r="M164" s="146" t="str">
        <f t="shared" si="32"/>
        <v/>
      </c>
      <c r="N164" s="148" t="e">
        <f t="shared" si="26"/>
        <v>#N/A</v>
      </c>
      <c r="O164" s="147" t="e">
        <f t="shared" si="27"/>
        <v>#N/A</v>
      </c>
      <c r="P164" s="147">
        <f t="shared" si="28"/>
        <v>0</v>
      </c>
      <c r="Q164" s="147">
        <f t="shared" si="33"/>
        <v>0</v>
      </c>
      <c r="R164" s="147" t="e">
        <f t="shared" si="29"/>
        <v>#N/A</v>
      </c>
      <c r="S164" s="147" t="e">
        <f t="shared" si="30"/>
        <v>#N/A</v>
      </c>
      <c r="T164" s="147">
        <f t="shared" si="34"/>
        <v>0</v>
      </c>
      <c r="U164" s="147">
        <f t="shared" si="35"/>
        <v>0</v>
      </c>
    </row>
    <row r="165" spans="1:21" x14ac:dyDescent="0.25">
      <c r="A165" s="48" t="str">
        <f>IF('DBE N'!A165="","",'DBE N'!A165)</f>
        <v/>
      </c>
      <c r="B165" s="48" t="str">
        <f>IF('DBE N'!B165="","",'DBE N'!B165)</f>
        <v/>
      </c>
      <c r="C165" s="96" t="str">
        <f>IF('DBE N'!C165="","",'DBE N'!C165)</f>
        <v/>
      </c>
      <c r="D165" s="61" t="str">
        <f>'DBE N'!N165</f>
        <v/>
      </c>
      <c r="E165" s="50" t="str">
        <f>'DBE P'!I162</f>
        <v/>
      </c>
      <c r="F165" s="49"/>
      <c r="G165" s="67"/>
      <c r="H165" s="52" t="str">
        <f t="shared" si="24"/>
        <v/>
      </c>
      <c r="I165" s="52" t="str">
        <f t="shared" si="25"/>
        <v/>
      </c>
      <c r="J165" s="49"/>
      <c r="K165" s="149"/>
      <c r="L165" s="25" t="str">
        <f t="shared" si="31"/>
        <v/>
      </c>
      <c r="M165" s="146" t="str">
        <f t="shared" si="32"/>
        <v/>
      </c>
      <c r="N165" s="148" t="e">
        <f t="shared" si="26"/>
        <v>#N/A</v>
      </c>
      <c r="O165" s="147" t="e">
        <f t="shared" si="27"/>
        <v>#N/A</v>
      </c>
      <c r="P165" s="147">
        <f t="shared" si="28"/>
        <v>0</v>
      </c>
      <c r="Q165" s="147">
        <f t="shared" si="33"/>
        <v>0</v>
      </c>
      <c r="R165" s="147" t="e">
        <f t="shared" si="29"/>
        <v>#N/A</v>
      </c>
      <c r="S165" s="147" t="e">
        <f t="shared" si="30"/>
        <v>#N/A</v>
      </c>
      <c r="T165" s="147">
        <f t="shared" si="34"/>
        <v>0</v>
      </c>
      <c r="U165" s="147">
        <f t="shared" si="35"/>
        <v>0</v>
      </c>
    </row>
    <row r="166" spans="1:21" x14ac:dyDescent="0.25">
      <c r="A166" s="48" t="str">
        <f>IF('DBE N'!A166="","",'DBE N'!A166)</f>
        <v/>
      </c>
      <c r="B166" s="48" t="str">
        <f>IF('DBE N'!B166="","",'DBE N'!B166)</f>
        <v/>
      </c>
      <c r="C166" s="96" t="str">
        <f>IF('DBE N'!C166="","",'DBE N'!C166)</f>
        <v/>
      </c>
      <c r="D166" s="61" t="str">
        <f>'DBE N'!N166</f>
        <v/>
      </c>
      <c r="E166" s="50" t="str">
        <f>'DBE P'!I163</f>
        <v/>
      </c>
      <c r="F166" s="49"/>
      <c r="G166" s="67"/>
      <c r="H166" s="52" t="str">
        <f t="shared" si="24"/>
        <v/>
      </c>
      <c r="I166" s="52" t="str">
        <f t="shared" si="25"/>
        <v/>
      </c>
      <c r="J166" s="49"/>
      <c r="K166" s="149"/>
      <c r="L166" s="25" t="str">
        <f t="shared" si="31"/>
        <v/>
      </c>
      <c r="M166" s="146" t="str">
        <f t="shared" si="32"/>
        <v/>
      </c>
      <c r="N166" s="148" t="e">
        <f t="shared" si="26"/>
        <v>#N/A</v>
      </c>
      <c r="O166" s="147" t="e">
        <f t="shared" si="27"/>
        <v>#N/A</v>
      </c>
      <c r="P166" s="147">
        <f t="shared" si="28"/>
        <v>0</v>
      </c>
      <c r="Q166" s="147">
        <f t="shared" si="33"/>
        <v>0</v>
      </c>
      <c r="R166" s="147" t="e">
        <f t="shared" si="29"/>
        <v>#N/A</v>
      </c>
      <c r="S166" s="147" t="e">
        <f t="shared" si="30"/>
        <v>#N/A</v>
      </c>
      <c r="T166" s="147">
        <f t="shared" si="34"/>
        <v>0</v>
      </c>
      <c r="U166" s="147">
        <f t="shared" si="35"/>
        <v>0</v>
      </c>
    </row>
    <row r="167" spans="1:21" x14ac:dyDescent="0.25">
      <c r="A167" s="48" t="str">
        <f>IF('DBE N'!A167="","",'DBE N'!A167)</f>
        <v/>
      </c>
      <c r="B167" s="48" t="str">
        <f>IF('DBE N'!B167="","",'DBE N'!B167)</f>
        <v/>
      </c>
      <c r="C167" s="96" t="str">
        <f>IF('DBE N'!C167="","",'DBE N'!C167)</f>
        <v/>
      </c>
      <c r="D167" s="61" t="str">
        <f>'DBE N'!N167</f>
        <v/>
      </c>
      <c r="E167" s="50" t="str">
        <f>'DBE P'!I164</f>
        <v/>
      </c>
      <c r="F167" s="49"/>
      <c r="G167" s="67"/>
      <c r="H167" s="52" t="str">
        <f t="shared" si="24"/>
        <v/>
      </c>
      <c r="I167" s="52" t="str">
        <f t="shared" si="25"/>
        <v/>
      </c>
      <c r="J167" s="49"/>
      <c r="K167" s="149"/>
      <c r="L167" s="25" t="str">
        <f t="shared" si="31"/>
        <v/>
      </c>
      <c r="M167" s="146" t="str">
        <f t="shared" si="32"/>
        <v/>
      </c>
      <c r="N167" s="148" t="e">
        <f t="shared" si="26"/>
        <v>#N/A</v>
      </c>
      <c r="O167" s="147" t="e">
        <f t="shared" si="27"/>
        <v>#N/A</v>
      </c>
      <c r="P167" s="147">
        <f t="shared" si="28"/>
        <v>0</v>
      </c>
      <c r="Q167" s="147">
        <f t="shared" si="33"/>
        <v>0</v>
      </c>
      <c r="R167" s="147" t="e">
        <f t="shared" si="29"/>
        <v>#N/A</v>
      </c>
      <c r="S167" s="147" t="e">
        <f t="shared" si="30"/>
        <v>#N/A</v>
      </c>
      <c r="T167" s="147">
        <f t="shared" si="34"/>
        <v>0</v>
      </c>
      <c r="U167" s="147">
        <f t="shared" si="35"/>
        <v>0</v>
      </c>
    </row>
    <row r="168" spans="1:21" x14ac:dyDescent="0.25">
      <c r="A168" s="48" t="str">
        <f>IF('DBE N'!A168="","",'DBE N'!A168)</f>
        <v/>
      </c>
      <c r="B168" s="48" t="str">
        <f>IF('DBE N'!B168="","",'DBE N'!B168)</f>
        <v/>
      </c>
      <c r="C168" s="96" t="str">
        <f>IF('DBE N'!C168="","",'DBE N'!C168)</f>
        <v/>
      </c>
      <c r="D168" s="61" t="str">
        <f>'DBE N'!N168</f>
        <v/>
      </c>
      <c r="E168" s="50" t="str">
        <f>'DBE P'!I165</f>
        <v/>
      </c>
      <c r="F168" s="49"/>
      <c r="G168" s="67"/>
      <c r="H168" s="52" t="str">
        <f t="shared" si="24"/>
        <v/>
      </c>
      <c r="I168" s="52" t="str">
        <f t="shared" si="25"/>
        <v/>
      </c>
      <c r="J168" s="49"/>
      <c r="K168" s="149"/>
      <c r="L168" s="25" t="str">
        <f t="shared" si="31"/>
        <v/>
      </c>
      <c r="M168" s="146" t="str">
        <f t="shared" si="32"/>
        <v/>
      </c>
      <c r="N168" s="148" t="e">
        <f t="shared" si="26"/>
        <v>#N/A</v>
      </c>
      <c r="O168" s="147" t="e">
        <f t="shared" si="27"/>
        <v>#N/A</v>
      </c>
      <c r="P168" s="147">
        <f t="shared" si="28"/>
        <v>0</v>
      </c>
      <c r="Q168" s="147">
        <f t="shared" si="33"/>
        <v>0</v>
      </c>
      <c r="R168" s="147" t="e">
        <f t="shared" si="29"/>
        <v>#N/A</v>
      </c>
      <c r="S168" s="147" t="e">
        <f t="shared" si="30"/>
        <v>#N/A</v>
      </c>
      <c r="T168" s="147">
        <f t="shared" si="34"/>
        <v>0</v>
      </c>
      <c r="U168" s="147">
        <f t="shared" si="35"/>
        <v>0</v>
      </c>
    </row>
    <row r="169" spans="1:21" x14ac:dyDescent="0.25">
      <c r="A169" s="48" t="str">
        <f>IF('DBE N'!A169="","",'DBE N'!A169)</f>
        <v/>
      </c>
      <c r="B169" s="48" t="str">
        <f>IF('DBE N'!B169="","",'DBE N'!B169)</f>
        <v/>
      </c>
      <c r="C169" s="96" t="str">
        <f>IF('DBE N'!C169="","",'DBE N'!C169)</f>
        <v/>
      </c>
      <c r="D169" s="61" t="str">
        <f>'DBE N'!N169</f>
        <v/>
      </c>
      <c r="E169" s="50" t="str">
        <f>'DBE P'!I166</f>
        <v/>
      </c>
      <c r="F169" s="49"/>
      <c r="G169" s="67"/>
      <c r="H169" s="52" t="str">
        <f t="shared" si="24"/>
        <v/>
      </c>
      <c r="I169" s="52" t="str">
        <f t="shared" si="25"/>
        <v/>
      </c>
      <c r="J169" s="49"/>
      <c r="K169" s="149"/>
      <c r="L169" s="25" t="str">
        <f t="shared" si="31"/>
        <v/>
      </c>
      <c r="M169" s="146" t="str">
        <f t="shared" si="32"/>
        <v/>
      </c>
      <c r="N169" s="148" t="e">
        <f t="shared" si="26"/>
        <v>#N/A</v>
      </c>
      <c r="O169" s="147" t="e">
        <f t="shared" si="27"/>
        <v>#N/A</v>
      </c>
      <c r="P169" s="147">
        <f t="shared" si="28"/>
        <v>0</v>
      </c>
      <c r="Q169" s="147">
        <f t="shared" si="33"/>
        <v>0</v>
      </c>
      <c r="R169" s="147" t="e">
        <f t="shared" si="29"/>
        <v>#N/A</v>
      </c>
      <c r="S169" s="147" t="e">
        <f t="shared" si="30"/>
        <v>#N/A</v>
      </c>
      <c r="T169" s="147">
        <f t="shared" si="34"/>
        <v>0</v>
      </c>
      <c r="U169" s="147">
        <f t="shared" si="35"/>
        <v>0</v>
      </c>
    </row>
    <row r="170" spans="1:21" x14ac:dyDescent="0.25">
      <c r="A170" s="48" t="str">
        <f>IF('DBE N'!A170="","",'DBE N'!A170)</f>
        <v/>
      </c>
      <c r="B170" s="48" t="str">
        <f>IF('DBE N'!B170="","",'DBE N'!B170)</f>
        <v/>
      </c>
      <c r="C170" s="96" t="str">
        <f>IF('DBE N'!C170="","",'DBE N'!C170)</f>
        <v/>
      </c>
      <c r="D170" s="61" t="str">
        <f>'DBE N'!N170</f>
        <v/>
      </c>
      <c r="E170" s="50" t="str">
        <f>'DBE P'!I167</f>
        <v/>
      </c>
      <c r="F170" s="49"/>
      <c r="G170" s="67"/>
      <c r="H170" s="52" t="str">
        <f t="shared" si="24"/>
        <v/>
      </c>
      <c r="I170" s="52" t="str">
        <f t="shared" si="25"/>
        <v/>
      </c>
      <c r="J170" s="49"/>
      <c r="K170" s="149"/>
      <c r="L170" s="25" t="str">
        <f t="shared" si="31"/>
        <v/>
      </c>
      <c r="M170" s="146" t="str">
        <f t="shared" si="32"/>
        <v/>
      </c>
      <c r="N170" s="148" t="e">
        <f t="shared" si="26"/>
        <v>#N/A</v>
      </c>
      <c r="O170" s="147" t="e">
        <f t="shared" si="27"/>
        <v>#N/A</v>
      </c>
      <c r="P170" s="147">
        <f t="shared" si="28"/>
        <v>0</v>
      </c>
      <c r="Q170" s="147">
        <f t="shared" si="33"/>
        <v>0</v>
      </c>
      <c r="R170" s="147" t="e">
        <f t="shared" si="29"/>
        <v>#N/A</v>
      </c>
      <c r="S170" s="147" t="e">
        <f t="shared" si="30"/>
        <v>#N/A</v>
      </c>
      <c r="T170" s="147">
        <f t="shared" si="34"/>
        <v>0</v>
      </c>
      <c r="U170" s="147">
        <f t="shared" si="35"/>
        <v>0</v>
      </c>
    </row>
    <row r="171" spans="1:21" x14ac:dyDescent="0.25">
      <c r="A171" s="48" t="str">
        <f>IF('DBE N'!A171="","",'DBE N'!A171)</f>
        <v/>
      </c>
      <c r="B171" s="48" t="str">
        <f>IF('DBE N'!B171="","",'DBE N'!B171)</f>
        <v/>
      </c>
      <c r="C171" s="96" t="str">
        <f>IF('DBE N'!C171="","",'DBE N'!C171)</f>
        <v/>
      </c>
      <c r="D171" s="61" t="str">
        <f>'DBE N'!N171</f>
        <v/>
      </c>
      <c r="E171" s="50" t="str">
        <f>'DBE P'!I168</f>
        <v/>
      </c>
      <c r="F171" s="49"/>
      <c r="G171" s="67"/>
      <c r="H171" s="52" t="str">
        <f t="shared" si="24"/>
        <v/>
      </c>
      <c r="I171" s="52" t="str">
        <f t="shared" si="25"/>
        <v/>
      </c>
      <c r="J171" s="49"/>
      <c r="K171" s="149"/>
      <c r="L171" s="25" t="str">
        <f t="shared" si="31"/>
        <v/>
      </c>
      <c r="M171" s="146" t="str">
        <f t="shared" si="32"/>
        <v/>
      </c>
      <c r="N171" s="148" t="e">
        <f t="shared" si="26"/>
        <v>#N/A</v>
      </c>
      <c r="O171" s="147" t="e">
        <f t="shared" si="27"/>
        <v>#N/A</v>
      </c>
      <c r="P171" s="147">
        <f t="shared" si="28"/>
        <v>0</v>
      </c>
      <c r="Q171" s="147">
        <f t="shared" si="33"/>
        <v>0</v>
      </c>
      <c r="R171" s="147" t="e">
        <f t="shared" si="29"/>
        <v>#N/A</v>
      </c>
      <c r="S171" s="147" t="e">
        <f t="shared" si="30"/>
        <v>#N/A</v>
      </c>
      <c r="T171" s="147">
        <f t="shared" si="34"/>
        <v>0</v>
      </c>
      <c r="U171" s="147">
        <f t="shared" si="35"/>
        <v>0</v>
      </c>
    </row>
    <row r="172" spans="1:21" x14ac:dyDescent="0.25">
      <c r="A172" s="48" t="str">
        <f>IF('DBE N'!A172="","",'DBE N'!A172)</f>
        <v/>
      </c>
      <c r="B172" s="48" t="str">
        <f>IF('DBE N'!B172="","",'DBE N'!B172)</f>
        <v/>
      </c>
      <c r="C172" s="96" t="str">
        <f>IF('DBE N'!C172="","",'DBE N'!C172)</f>
        <v/>
      </c>
      <c r="D172" s="61" t="str">
        <f>'DBE N'!N172</f>
        <v/>
      </c>
      <c r="E172" s="50" t="str">
        <f>'DBE P'!I169</f>
        <v/>
      </c>
      <c r="F172" s="49"/>
      <c r="G172" s="67"/>
      <c r="H172" s="52" t="str">
        <f t="shared" si="24"/>
        <v/>
      </c>
      <c r="I172" s="52" t="str">
        <f t="shared" si="25"/>
        <v/>
      </c>
      <c r="J172" s="49"/>
      <c r="K172" s="149"/>
      <c r="L172" s="25" t="str">
        <f t="shared" si="31"/>
        <v/>
      </c>
      <c r="M172" s="146" t="str">
        <f t="shared" si="32"/>
        <v/>
      </c>
      <c r="N172" s="148" t="e">
        <f t="shared" si="26"/>
        <v>#N/A</v>
      </c>
      <c r="O172" s="147" t="e">
        <f t="shared" si="27"/>
        <v>#N/A</v>
      </c>
      <c r="P172" s="147">
        <f t="shared" si="28"/>
        <v>0</v>
      </c>
      <c r="Q172" s="147">
        <f t="shared" si="33"/>
        <v>0</v>
      </c>
      <c r="R172" s="147" t="e">
        <f t="shared" si="29"/>
        <v>#N/A</v>
      </c>
      <c r="S172" s="147" t="e">
        <f t="shared" si="30"/>
        <v>#N/A</v>
      </c>
      <c r="T172" s="147">
        <f t="shared" si="34"/>
        <v>0</v>
      </c>
      <c r="U172" s="147">
        <f t="shared" si="35"/>
        <v>0</v>
      </c>
    </row>
    <row r="173" spans="1:21" x14ac:dyDescent="0.25">
      <c r="A173" s="48" t="str">
        <f>IF('DBE N'!A173="","",'DBE N'!A173)</f>
        <v/>
      </c>
      <c r="B173" s="48" t="str">
        <f>IF('DBE N'!B173="","",'DBE N'!B173)</f>
        <v/>
      </c>
      <c r="C173" s="96" t="str">
        <f>IF('DBE N'!C173="","",'DBE N'!C173)</f>
        <v/>
      </c>
      <c r="D173" s="61" t="str">
        <f>'DBE N'!N173</f>
        <v/>
      </c>
      <c r="E173" s="50" t="str">
        <f>'DBE P'!I170</f>
        <v/>
      </c>
      <c r="F173" s="49"/>
      <c r="G173" s="67"/>
      <c r="H173" s="52" t="str">
        <f t="shared" si="24"/>
        <v/>
      </c>
      <c r="I173" s="52" t="str">
        <f t="shared" si="25"/>
        <v/>
      </c>
      <c r="J173" s="49"/>
      <c r="K173" s="149"/>
      <c r="L173" s="25" t="str">
        <f t="shared" si="31"/>
        <v/>
      </c>
      <c r="M173" s="146" t="str">
        <f t="shared" si="32"/>
        <v/>
      </c>
      <c r="N173" s="148" t="e">
        <f t="shared" si="26"/>
        <v>#N/A</v>
      </c>
      <c r="O173" s="147" t="e">
        <f t="shared" si="27"/>
        <v>#N/A</v>
      </c>
      <c r="P173" s="147">
        <f t="shared" si="28"/>
        <v>0</v>
      </c>
      <c r="Q173" s="147">
        <f t="shared" si="33"/>
        <v>0</v>
      </c>
      <c r="R173" s="147" t="e">
        <f t="shared" si="29"/>
        <v>#N/A</v>
      </c>
      <c r="S173" s="147" t="e">
        <f t="shared" si="30"/>
        <v>#N/A</v>
      </c>
      <c r="T173" s="147">
        <f t="shared" si="34"/>
        <v>0</v>
      </c>
      <c r="U173" s="147">
        <f t="shared" si="35"/>
        <v>0</v>
      </c>
    </row>
    <row r="174" spans="1:21" x14ac:dyDescent="0.25">
      <c r="A174" s="48" t="str">
        <f>IF('DBE N'!A174="","",'DBE N'!A174)</f>
        <v/>
      </c>
      <c r="B174" s="48" t="str">
        <f>IF('DBE N'!B174="","",'DBE N'!B174)</f>
        <v/>
      </c>
      <c r="C174" s="96" t="str">
        <f>IF('DBE N'!C174="","",'DBE N'!C174)</f>
        <v/>
      </c>
      <c r="D174" s="61" t="str">
        <f>'DBE N'!N174</f>
        <v/>
      </c>
      <c r="E174" s="50" t="str">
        <f>'DBE P'!I171</f>
        <v/>
      </c>
      <c r="F174" s="49"/>
      <c r="G174" s="67"/>
      <c r="H174" s="52" t="str">
        <f t="shared" si="24"/>
        <v/>
      </c>
      <c r="I174" s="52" t="str">
        <f t="shared" si="25"/>
        <v/>
      </c>
      <c r="J174" s="49"/>
      <c r="K174" s="149"/>
      <c r="L174" s="25" t="str">
        <f t="shared" si="31"/>
        <v/>
      </c>
      <c r="M174" s="146" t="str">
        <f t="shared" si="32"/>
        <v/>
      </c>
      <c r="N174" s="148" t="e">
        <f t="shared" si="26"/>
        <v>#N/A</v>
      </c>
      <c r="O174" s="147" t="e">
        <f t="shared" si="27"/>
        <v>#N/A</v>
      </c>
      <c r="P174" s="147">
        <f t="shared" si="28"/>
        <v>0</v>
      </c>
      <c r="Q174" s="147">
        <f t="shared" si="33"/>
        <v>0</v>
      </c>
      <c r="R174" s="147" t="e">
        <f t="shared" si="29"/>
        <v>#N/A</v>
      </c>
      <c r="S174" s="147" t="e">
        <f t="shared" si="30"/>
        <v>#N/A</v>
      </c>
      <c r="T174" s="147">
        <f t="shared" si="34"/>
        <v>0</v>
      </c>
      <c r="U174" s="147">
        <f t="shared" si="35"/>
        <v>0</v>
      </c>
    </row>
    <row r="175" spans="1:21" x14ac:dyDescent="0.25">
      <c r="A175" s="48" t="str">
        <f>IF('DBE N'!A175="","",'DBE N'!A175)</f>
        <v/>
      </c>
      <c r="B175" s="48" t="str">
        <f>IF('DBE N'!B175="","",'DBE N'!B175)</f>
        <v/>
      </c>
      <c r="C175" s="96" t="str">
        <f>IF('DBE N'!C175="","",'DBE N'!C175)</f>
        <v/>
      </c>
      <c r="D175" s="61" t="str">
        <f>'DBE N'!N175</f>
        <v/>
      </c>
      <c r="E175" s="50" t="str">
        <f>'DBE P'!I172</f>
        <v/>
      </c>
      <c r="F175" s="49"/>
      <c r="G175" s="67"/>
      <c r="H175" s="52" t="str">
        <f t="shared" si="24"/>
        <v/>
      </c>
      <c r="I175" s="52" t="str">
        <f t="shared" si="25"/>
        <v/>
      </c>
      <c r="J175" s="49"/>
      <c r="K175" s="149"/>
      <c r="L175" s="25" t="str">
        <f t="shared" si="31"/>
        <v/>
      </c>
      <c r="M175" s="146" t="str">
        <f t="shared" si="32"/>
        <v/>
      </c>
      <c r="N175" s="148" t="e">
        <f t="shared" si="26"/>
        <v>#N/A</v>
      </c>
      <c r="O175" s="147" t="e">
        <f t="shared" si="27"/>
        <v>#N/A</v>
      </c>
      <c r="P175" s="147">
        <f t="shared" si="28"/>
        <v>0</v>
      </c>
      <c r="Q175" s="147">
        <f t="shared" si="33"/>
        <v>0</v>
      </c>
      <c r="R175" s="147" t="e">
        <f t="shared" si="29"/>
        <v>#N/A</v>
      </c>
      <c r="S175" s="147" t="e">
        <f t="shared" si="30"/>
        <v>#N/A</v>
      </c>
      <c r="T175" s="147">
        <f t="shared" si="34"/>
        <v>0</v>
      </c>
      <c r="U175" s="147">
        <f t="shared" si="35"/>
        <v>0</v>
      </c>
    </row>
    <row r="176" spans="1:21" x14ac:dyDescent="0.25">
      <c r="A176" s="48" t="str">
        <f>IF('DBE N'!A176="","",'DBE N'!A176)</f>
        <v/>
      </c>
      <c r="B176" s="48" t="str">
        <f>IF('DBE N'!B176="","",'DBE N'!B176)</f>
        <v/>
      </c>
      <c r="C176" s="96" t="str">
        <f>IF('DBE N'!C176="","",'DBE N'!C176)</f>
        <v/>
      </c>
      <c r="D176" s="61" t="str">
        <f>'DBE N'!N176</f>
        <v/>
      </c>
      <c r="E176" s="50" t="str">
        <f>'DBE P'!I173</f>
        <v/>
      </c>
      <c r="F176" s="49"/>
      <c r="G176" s="67"/>
      <c r="H176" s="52" t="str">
        <f t="shared" si="24"/>
        <v/>
      </c>
      <c r="I176" s="52" t="str">
        <f t="shared" si="25"/>
        <v/>
      </c>
      <c r="J176" s="49"/>
      <c r="K176" s="149"/>
      <c r="L176" s="25" t="str">
        <f t="shared" si="31"/>
        <v/>
      </c>
      <c r="M176" s="146" t="str">
        <f t="shared" si="32"/>
        <v/>
      </c>
      <c r="N176" s="148" t="e">
        <f t="shared" si="26"/>
        <v>#N/A</v>
      </c>
      <c r="O176" s="147" t="e">
        <f t="shared" si="27"/>
        <v>#N/A</v>
      </c>
      <c r="P176" s="147">
        <f t="shared" si="28"/>
        <v>0</v>
      </c>
      <c r="Q176" s="147">
        <f t="shared" si="33"/>
        <v>0</v>
      </c>
      <c r="R176" s="147" t="e">
        <f t="shared" si="29"/>
        <v>#N/A</v>
      </c>
      <c r="S176" s="147" t="e">
        <f t="shared" si="30"/>
        <v>#N/A</v>
      </c>
      <c r="T176" s="147">
        <f t="shared" si="34"/>
        <v>0</v>
      </c>
      <c r="U176" s="147">
        <f t="shared" si="35"/>
        <v>0</v>
      </c>
    </row>
    <row r="177" spans="1:21" x14ac:dyDescent="0.25">
      <c r="A177" s="48" t="str">
        <f>IF('DBE N'!A177="","",'DBE N'!A177)</f>
        <v/>
      </c>
      <c r="B177" s="48" t="str">
        <f>IF('DBE N'!B177="","",'DBE N'!B177)</f>
        <v/>
      </c>
      <c r="C177" s="96" t="str">
        <f>IF('DBE N'!C177="","",'DBE N'!C177)</f>
        <v/>
      </c>
      <c r="D177" s="61" t="str">
        <f>'DBE N'!N177</f>
        <v/>
      </c>
      <c r="E177" s="50" t="str">
        <f>'DBE P'!I174</f>
        <v/>
      </c>
      <c r="F177" s="49"/>
      <c r="G177" s="67"/>
      <c r="H177" s="52" t="str">
        <f t="shared" si="24"/>
        <v/>
      </c>
      <c r="I177" s="52" t="str">
        <f t="shared" si="25"/>
        <v/>
      </c>
      <c r="J177" s="49"/>
      <c r="K177" s="149"/>
      <c r="L177" s="25" t="str">
        <f t="shared" si="31"/>
        <v/>
      </c>
      <c r="M177" s="146" t="str">
        <f t="shared" si="32"/>
        <v/>
      </c>
      <c r="N177" s="148" t="e">
        <f t="shared" si="26"/>
        <v>#N/A</v>
      </c>
      <c r="O177" s="147" t="e">
        <f t="shared" si="27"/>
        <v>#N/A</v>
      </c>
      <c r="P177" s="147">
        <f t="shared" si="28"/>
        <v>0</v>
      </c>
      <c r="Q177" s="147">
        <f t="shared" si="33"/>
        <v>0</v>
      </c>
      <c r="R177" s="147" t="e">
        <f t="shared" si="29"/>
        <v>#N/A</v>
      </c>
      <c r="S177" s="147" t="e">
        <f t="shared" si="30"/>
        <v>#N/A</v>
      </c>
      <c r="T177" s="147">
        <f t="shared" si="34"/>
        <v>0</v>
      </c>
      <c r="U177" s="147">
        <f t="shared" si="35"/>
        <v>0</v>
      </c>
    </row>
    <row r="178" spans="1:21" x14ac:dyDescent="0.25">
      <c r="A178" s="48" t="str">
        <f>IF('DBE N'!A178="","",'DBE N'!A178)</f>
        <v/>
      </c>
      <c r="B178" s="48" t="str">
        <f>IF('DBE N'!B178="","",'DBE N'!B178)</f>
        <v/>
      </c>
      <c r="C178" s="96" t="str">
        <f>IF('DBE N'!C178="","",'DBE N'!C178)</f>
        <v/>
      </c>
      <c r="D178" s="61" t="str">
        <f>'DBE N'!N178</f>
        <v/>
      </c>
      <c r="E178" s="50" t="str">
        <f>'DBE P'!I175</f>
        <v/>
      </c>
      <c r="F178" s="49"/>
      <c r="G178" s="67"/>
      <c r="H178" s="52" t="str">
        <f t="shared" si="24"/>
        <v/>
      </c>
      <c r="I178" s="52" t="str">
        <f t="shared" si="25"/>
        <v/>
      </c>
      <c r="J178" s="49"/>
      <c r="K178" s="149"/>
      <c r="L178" s="25" t="str">
        <f t="shared" si="31"/>
        <v/>
      </c>
      <c r="M178" s="146" t="str">
        <f t="shared" si="32"/>
        <v/>
      </c>
      <c r="N178" s="148" t="e">
        <f t="shared" si="26"/>
        <v>#N/A</v>
      </c>
      <c r="O178" s="147" t="e">
        <f t="shared" si="27"/>
        <v>#N/A</v>
      </c>
      <c r="P178" s="147">
        <f t="shared" si="28"/>
        <v>0</v>
      </c>
      <c r="Q178" s="147">
        <f t="shared" si="33"/>
        <v>0</v>
      </c>
      <c r="R178" s="147" t="e">
        <f t="shared" si="29"/>
        <v>#N/A</v>
      </c>
      <c r="S178" s="147" t="e">
        <f t="shared" si="30"/>
        <v>#N/A</v>
      </c>
      <c r="T178" s="147">
        <f t="shared" si="34"/>
        <v>0</v>
      </c>
      <c r="U178" s="147">
        <f t="shared" si="35"/>
        <v>0</v>
      </c>
    </row>
    <row r="179" spans="1:21" x14ac:dyDescent="0.25">
      <c r="A179" s="48" t="str">
        <f>IF('DBE N'!A179="","",'DBE N'!A179)</f>
        <v/>
      </c>
      <c r="B179" s="48" t="str">
        <f>IF('DBE N'!B179="","",'DBE N'!B179)</f>
        <v/>
      </c>
      <c r="C179" s="96" t="str">
        <f>IF('DBE N'!C179="","",'DBE N'!C179)</f>
        <v/>
      </c>
      <c r="D179" s="61" t="str">
        <f>'DBE N'!N179</f>
        <v/>
      </c>
      <c r="E179" s="50" t="str">
        <f>'DBE P'!I176</f>
        <v/>
      </c>
      <c r="F179" s="49"/>
      <c r="G179" s="67"/>
      <c r="H179" s="52" t="str">
        <f t="shared" si="24"/>
        <v/>
      </c>
      <c r="I179" s="52" t="str">
        <f t="shared" si="25"/>
        <v/>
      </c>
      <c r="J179" s="49"/>
      <c r="K179" s="149"/>
      <c r="L179" s="25" t="str">
        <f t="shared" si="31"/>
        <v/>
      </c>
      <c r="M179" s="146" t="str">
        <f t="shared" si="32"/>
        <v/>
      </c>
      <c r="N179" s="148" t="e">
        <f t="shared" si="26"/>
        <v>#N/A</v>
      </c>
      <c r="O179" s="147" t="e">
        <f t="shared" si="27"/>
        <v>#N/A</v>
      </c>
      <c r="P179" s="147">
        <f t="shared" si="28"/>
        <v>0</v>
      </c>
      <c r="Q179" s="147">
        <f t="shared" si="33"/>
        <v>0</v>
      </c>
      <c r="R179" s="147" t="e">
        <f t="shared" si="29"/>
        <v>#N/A</v>
      </c>
      <c r="S179" s="147" t="e">
        <f t="shared" si="30"/>
        <v>#N/A</v>
      </c>
      <c r="T179" s="147">
        <f t="shared" si="34"/>
        <v>0</v>
      </c>
      <c r="U179" s="147">
        <f t="shared" si="35"/>
        <v>0</v>
      </c>
    </row>
    <row r="180" spans="1:21" x14ac:dyDescent="0.25">
      <c r="A180" s="48" t="str">
        <f>IF('DBE N'!A180="","",'DBE N'!A180)</f>
        <v/>
      </c>
      <c r="B180" s="48" t="str">
        <f>IF('DBE N'!B180="","",'DBE N'!B180)</f>
        <v/>
      </c>
      <c r="C180" s="96" t="str">
        <f>IF('DBE N'!C180="","",'DBE N'!C180)</f>
        <v/>
      </c>
      <c r="D180" s="61" t="str">
        <f>'DBE N'!N180</f>
        <v/>
      </c>
      <c r="E180" s="50" t="str">
        <f>'DBE P'!I177</f>
        <v/>
      </c>
      <c r="F180" s="49"/>
      <c r="G180" s="67"/>
      <c r="H180" s="52" t="str">
        <f t="shared" si="24"/>
        <v/>
      </c>
      <c r="I180" s="52" t="str">
        <f t="shared" si="25"/>
        <v/>
      </c>
      <c r="J180" s="49"/>
      <c r="K180" s="149"/>
      <c r="L180" s="25" t="str">
        <f t="shared" si="31"/>
        <v/>
      </c>
      <c r="M180" s="146" t="str">
        <f t="shared" si="32"/>
        <v/>
      </c>
      <c r="N180" s="148" t="e">
        <f t="shared" si="26"/>
        <v>#N/A</v>
      </c>
      <c r="O180" s="147" t="e">
        <f t="shared" si="27"/>
        <v>#N/A</v>
      </c>
      <c r="P180" s="147">
        <f t="shared" si="28"/>
        <v>0</v>
      </c>
      <c r="Q180" s="147">
        <f t="shared" si="33"/>
        <v>0</v>
      </c>
      <c r="R180" s="147" t="e">
        <f t="shared" si="29"/>
        <v>#N/A</v>
      </c>
      <c r="S180" s="147" t="e">
        <f t="shared" si="30"/>
        <v>#N/A</v>
      </c>
      <c r="T180" s="147">
        <f t="shared" si="34"/>
        <v>0</v>
      </c>
      <c r="U180" s="147">
        <f t="shared" si="35"/>
        <v>0</v>
      </c>
    </row>
    <row r="181" spans="1:21" x14ac:dyDescent="0.25">
      <c r="A181" s="48" t="str">
        <f>IF('DBE N'!A181="","",'DBE N'!A181)</f>
        <v/>
      </c>
      <c r="B181" s="48" t="str">
        <f>IF('DBE N'!B181="","",'DBE N'!B181)</f>
        <v/>
      </c>
      <c r="C181" s="96" t="str">
        <f>IF('DBE N'!C181="","",'DBE N'!C181)</f>
        <v/>
      </c>
      <c r="D181" s="61" t="str">
        <f>'DBE N'!N181</f>
        <v/>
      </c>
      <c r="E181" s="50" t="str">
        <f>'DBE P'!I178</f>
        <v/>
      </c>
      <c r="F181" s="49"/>
      <c r="G181" s="67"/>
      <c r="H181" s="52" t="str">
        <f t="shared" si="24"/>
        <v/>
      </c>
      <c r="I181" s="52" t="str">
        <f t="shared" si="25"/>
        <v/>
      </c>
      <c r="J181" s="49"/>
      <c r="K181" s="149"/>
      <c r="L181" s="25" t="str">
        <f t="shared" si="31"/>
        <v/>
      </c>
      <c r="M181" s="146" t="str">
        <f t="shared" si="32"/>
        <v/>
      </c>
      <c r="N181" s="148" t="e">
        <f t="shared" si="26"/>
        <v>#N/A</v>
      </c>
      <c r="O181" s="147" t="e">
        <f t="shared" si="27"/>
        <v>#N/A</v>
      </c>
      <c r="P181" s="147">
        <f t="shared" si="28"/>
        <v>0</v>
      </c>
      <c r="Q181" s="147">
        <f t="shared" si="33"/>
        <v>0</v>
      </c>
      <c r="R181" s="147" t="e">
        <f t="shared" si="29"/>
        <v>#N/A</v>
      </c>
      <c r="S181" s="147" t="e">
        <f t="shared" si="30"/>
        <v>#N/A</v>
      </c>
      <c r="T181" s="147">
        <f t="shared" si="34"/>
        <v>0</v>
      </c>
      <c r="U181" s="147">
        <f t="shared" si="35"/>
        <v>0</v>
      </c>
    </row>
    <row r="182" spans="1:21" x14ac:dyDescent="0.25">
      <c r="A182" s="48" t="str">
        <f>IF('DBE N'!A182="","",'DBE N'!A182)</f>
        <v/>
      </c>
      <c r="B182" s="48" t="str">
        <f>IF('DBE N'!B182="","",'DBE N'!B182)</f>
        <v/>
      </c>
      <c r="C182" s="96" t="str">
        <f>IF('DBE N'!C182="","",'DBE N'!C182)</f>
        <v/>
      </c>
      <c r="D182" s="61" t="str">
        <f>'DBE N'!N182</f>
        <v/>
      </c>
      <c r="E182" s="50" t="str">
        <f>'DBE P'!I179</f>
        <v/>
      </c>
      <c r="F182" s="49"/>
      <c r="G182" s="67"/>
      <c r="H182" s="52" t="str">
        <f t="shared" si="24"/>
        <v/>
      </c>
      <c r="I182" s="52" t="str">
        <f t="shared" si="25"/>
        <v/>
      </c>
      <c r="J182" s="49"/>
      <c r="K182" s="149"/>
      <c r="L182" s="25" t="str">
        <f t="shared" si="31"/>
        <v/>
      </c>
      <c r="M182" s="146" t="str">
        <f t="shared" si="32"/>
        <v/>
      </c>
      <c r="N182" s="148" t="e">
        <f t="shared" si="26"/>
        <v>#N/A</v>
      </c>
      <c r="O182" s="147" t="e">
        <f t="shared" si="27"/>
        <v>#N/A</v>
      </c>
      <c r="P182" s="147">
        <f t="shared" si="28"/>
        <v>0</v>
      </c>
      <c r="Q182" s="147">
        <f t="shared" si="33"/>
        <v>0</v>
      </c>
      <c r="R182" s="147" t="e">
        <f t="shared" si="29"/>
        <v>#N/A</v>
      </c>
      <c r="S182" s="147" t="e">
        <f t="shared" si="30"/>
        <v>#N/A</v>
      </c>
      <c r="T182" s="147">
        <f t="shared" si="34"/>
        <v>0</v>
      </c>
      <c r="U182" s="147">
        <f t="shared" si="35"/>
        <v>0</v>
      </c>
    </row>
    <row r="183" spans="1:21" x14ac:dyDescent="0.25">
      <c r="A183" s="48" t="str">
        <f>IF('DBE N'!A183="","",'DBE N'!A183)</f>
        <v/>
      </c>
      <c r="B183" s="48" t="str">
        <f>IF('DBE N'!B183="","",'DBE N'!B183)</f>
        <v/>
      </c>
      <c r="C183" s="96" t="str">
        <f>IF('DBE N'!C183="","",'DBE N'!C183)</f>
        <v/>
      </c>
      <c r="D183" s="61" t="str">
        <f>'DBE N'!N183</f>
        <v/>
      </c>
      <c r="E183" s="50" t="str">
        <f>'DBE P'!I180</f>
        <v/>
      </c>
      <c r="F183" s="49"/>
      <c r="G183" s="67"/>
      <c r="H183" s="52" t="str">
        <f t="shared" si="24"/>
        <v/>
      </c>
      <c r="I183" s="52" t="str">
        <f t="shared" si="25"/>
        <v/>
      </c>
      <c r="J183" s="49"/>
      <c r="K183" s="149"/>
      <c r="L183" s="25" t="str">
        <f t="shared" si="31"/>
        <v/>
      </c>
      <c r="M183" s="146" t="str">
        <f t="shared" si="32"/>
        <v/>
      </c>
      <c r="N183" s="148" t="e">
        <f t="shared" si="26"/>
        <v>#N/A</v>
      </c>
      <c r="O183" s="147" t="e">
        <f t="shared" si="27"/>
        <v>#N/A</v>
      </c>
      <c r="P183" s="147">
        <f t="shared" si="28"/>
        <v>0</v>
      </c>
      <c r="Q183" s="147">
        <f t="shared" si="33"/>
        <v>0</v>
      </c>
      <c r="R183" s="147" t="e">
        <f t="shared" si="29"/>
        <v>#N/A</v>
      </c>
      <c r="S183" s="147" t="e">
        <f t="shared" si="30"/>
        <v>#N/A</v>
      </c>
      <c r="T183" s="147">
        <f t="shared" si="34"/>
        <v>0</v>
      </c>
      <c r="U183" s="147">
        <f t="shared" si="35"/>
        <v>0</v>
      </c>
    </row>
    <row r="184" spans="1:21" x14ac:dyDescent="0.25">
      <c r="A184" s="48" t="str">
        <f>IF('DBE N'!A184="","",'DBE N'!A184)</f>
        <v/>
      </c>
      <c r="B184" s="48" t="str">
        <f>IF('DBE N'!B184="","",'DBE N'!B184)</f>
        <v/>
      </c>
      <c r="C184" s="96" t="str">
        <f>IF('DBE N'!C184="","",'DBE N'!C184)</f>
        <v/>
      </c>
      <c r="D184" s="61" t="str">
        <f>'DBE N'!N184</f>
        <v/>
      </c>
      <c r="E184" s="50" t="str">
        <f>'DBE P'!I181</f>
        <v/>
      </c>
      <c r="F184" s="49"/>
      <c r="G184" s="67"/>
      <c r="H184" s="52" t="str">
        <f t="shared" si="24"/>
        <v/>
      </c>
      <c r="I184" s="52" t="str">
        <f t="shared" si="25"/>
        <v/>
      </c>
      <c r="J184" s="49"/>
      <c r="K184" s="149"/>
      <c r="L184" s="25" t="str">
        <f t="shared" si="31"/>
        <v/>
      </c>
      <c r="M184" s="146" t="str">
        <f t="shared" si="32"/>
        <v/>
      </c>
      <c r="N184" s="148" t="e">
        <f t="shared" si="26"/>
        <v>#N/A</v>
      </c>
      <c r="O184" s="147" t="e">
        <f t="shared" si="27"/>
        <v>#N/A</v>
      </c>
      <c r="P184" s="147">
        <f t="shared" si="28"/>
        <v>0</v>
      </c>
      <c r="Q184" s="147">
        <f t="shared" si="33"/>
        <v>0</v>
      </c>
      <c r="R184" s="147" t="e">
        <f t="shared" si="29"/>
        <v>#N/A</v>
      </c>
      <c r="S184" s="147" t="e">
        <f t="shared" si="30"/>
        <v>#N/A</v>
      </c>
      <c r="T184" s="147">
        <f t="shared" si="34"/>
        <v>0</v>
      </c>
      <c r="U184" s="147">
        <f t="shared" si="35"/>
        <v>0</v>
      </c>
    </row>
    <row r="185" spans="1:21" x14ac:dyDescent="0.25">
      <c r="A185" s="48" t="str">
        <f>IF('DBE N'!A185="","",'DBE N'!A185)</f>
        <v/>
      </c>
      <c r="B185" s="48" t="str">
        <f>IF('DBE N'!B185="","",'DBE N'!B185)</f>
        <v/>
      </c>
      <c r="C185" s="96" t="str">
        <f>IF('DBE N'!C185="","",'DBE N'!C185)</f>
        <v/>
      </c>
      <c r="D185" s="61" t="str">
        <f>'DBE N'!N185</f>
        <v/>
      </c>
      <c r="E185" s="50" t="str">
        <f>'DBE P'!I182</f>
        <v/>
      </c>
      <c r="F185" s="49"/>
      <c r="G185" s="67"/>
      <c r="H185" s="52" t="str">
        <f t="shared" si="24"/>
        <v/>
      </c>
      <c r="I185" s="52" t="str">
        <f t="shared" si="25"/>
        <v/>
      </c>
      <c r="J185" s="49"/>
      <c r="K185" s="149"/>
      <c r="L185" s="25" t="str">
        <f t="shared" si="31"/>
        <v/>
      </c>
      <c r="M185" s="146" t="str">
        <f t="shared" si="32"/>
        <v/>
      </c>
      <c r="N185" s="148" t="e">
        <f t="shared" si="26"/>
        <v>#N/A</v>
      </c>
      <c r="O185" s="147" t="e">
        <f t="shared" si="27"/>
        <v>#N/A</v>
      </c>
      <c r="P185" s="147">
        <f t="shared" si="28"/>
        <v>0</v>
      </c>
      <c r="Q185" s="147">
        <f t="shared" si="33"/>
        <v>0</v>
      </c>
      <c r="R185" s="147" t="e">
        <f t="shared" si="29"/>
        <v>#N/A</v>
      </c>
      <c r="S185" s="147" t="e">
        <f t="shared" si="30"/>
        <v>#N/A</v>
      </c>
      <c r="T185" s="147">
        <f t="shared" si="34"/>
        <v>0</v>
      </c>
      <c r="U185" s="147">
        <f t="shared" si="35"/>
        <v>0</v>
      </c>
    </row>
    <row r="186" spans="1:21" x14ac:dyDescent="0.25">
      <c r="A186" s="48" t="str">
        <f>IF('DBE N'!A186="","",'DBE N'!A186)</f>
        <v/>
      </c>
      <c r="B186" s="48" t="str">
        <f>IF('DBE N'!B186="","",'DBE N'!B186)</f>
        <v/>
      </c>
      <c r="C186" s="96" t="str">
        <f>IF('DBE N'!C186="","",'DBE N'!C186)</f>
        <v/>
      </c>
      <c r="D186" s="61" t="str">
        <f>'DBE N'!N186</f>
        <v/>
      </c>
      <c r="E186" s="50" t="str">
        <f>'DBE P'!I183</f>
        <v/>
      </c>
      <c r="F186" s="49"/>
      <c r="G186" s="67"/>
      <c r="H186" s="52" t="str">
        <f t="shared" si="24"/>
        <v/>
      </c>
      <c r="I186" s="52" t="str">
        <f t="shared" si="25"/>
        <v/>
      </c>
      <c r="J186" s="49"/>
      <c r="K186" s="149"/>
      <c r="L186" s="25" t="str">
        <f t="shared" si="31"/>
        <v/>
      </c>
      <c r="M186" s="146" t="str">
        <f t="shared" si="32"/>
        <v/>
      </c>
      <c r="N186" s="148" t="e">
        <f t="shared" si="26"/>
        <v>#N/A</v>
      </c>
      <c r="O186" s="147" t="e">
        <f t="shared" si="27"/>
        <v>#N/A</v>
      </c>
      <c r="P186" s="147">
        <f t="shared" si="28"/>
        <v>0</v>
      </c>
      <c r="Q186" s="147">
        <f t="shared" si="33"/>
        <v>0</v>
      </c>
      <c r="R186" s="147" t="e">
        <f t="shared" si="29"/>
        <v>#N/A</v>
      </c>
      <c r="S186" s="147" t="e">
        <f t="shared" si="30"/>
        <v>#N/A</v>
      </c>
      <c r="T186" s="147">
        <f t="shared" si="34"/>
        <v>0</v>
      </c>
      <c r="U186" s="147">
        <f t="shared" si="35"/>
        <v>0</v>
      </c>
    </row>
    <row r="187" spans="1:21" x14ac:dyDescent="0.25">
      <c r="A187" s="48" t="str">
        <f>IF('DBE N'!A187="","",'DBE N'!A187)</f>
        <v/>
      </c>
      <c r="B187" s="48" t="str">
        <f>IF('DBE N'!B187="","",'DBE N'!B187)</f>
        <v/>
      </c>
      <c r="C187" s="96" t="str">
        <f>IF('DBE N'!C187="","",'DBE N'!C187)</f>
        <v/>
      </c>
      <c r="D187" s="61" t="str">
        <f>'DBE N'!N187</f>
        <v/>
      </c>
      <c r="E187" s="50" t="str">
        <f>'DBE P'!I184</f>
        <v/>
      </c>
      <c r="F187" s="49"/>
      <c r="G187" s="67"/>
      <c r="H187" s="52" t="str">
        <f t="shared" si="24"/>
        <v/>
      </c>
      <c r="I187" s="52" t="str">
        <f t="shared" si="25"/>
        <v/>
      </c>
      <c r="J187" s="49"/>
      <c r="K187" s="149"/>
      <c r="L187" s="25" t="str">
        <f t="shared" si="31"/>
        <v/>
      </c>
      <c r="M187" s="146" t="str">
        <f t="shared" si="32"/>
        <v/>
      </c>
      <c r="N187" s="148" t="e">
        <f t="shared" si="26"/>
        <v>#N/A</v>
      </c>
      <c r="O187" s="147" t="e">
        <f t="shared" si="27"/>
        <v>#N/A</v>
      </c>
      <c r="P187" s="147">
        <f t="shared" si="28"/>
        <v>0</v>
      </c>
      <c r="Q187" s="147">
        <f t="shared" si="33"/>
        <v>0</v>
      </c>
      <c r="R187" s="147" t="e">
        <f t="shared" si="29"/>
        <v>#N/A</v>
      </c>
      <c r="S187" s="147" t="e">
        <f t="shared" si="30"/>
        <v>#N/A</v>
      </c>
      <c r="T187" s="147">
        <f t="shared" si="34"/>
        <v>0</v>
      </c>
      <c r="U187" s="147">
        <f t="shared" si="35"/>
        <v>0</v>
      </c>
    </row>
    <row r="188" spans="1:21" x14ac:dyDescent="0.25">
      <c r="A188" s="48" t="str">
        <f>IF('DBE N'!A188="","",'DBE N'!A188)</f>
        <v/>
      </c>
      <c r="B188" s="48" t="str">
        <f>IF('DBE N'!B188="","",'DBE N'!B188)</f>
        <v/>
      </c>
      <c r="C188" s="96" t="str">
        <f>IF('DBE N'!C188="","",'DBE N'!C188)</f>
        <v/>
      </c>
      <c r="D188" s="61" t="str">
        <f>'DBE N'!N188</f>
        <v/>
      </c>
      <c r="E188" s="50" t="str">
        <f>'DBE P'!I185</f>
        <v/>
      </c>
      <c r="F188" s="49"/>
      <c r="G188" s="67"/>
      <c r="H188" s="52" t="str">
        <f t="shared" si="24"/>
        <v/>
      </c>
      <c r="I188" s="52" t="str">
        <f t="shared" si="25"/>
        <v/>
      </c>
      <c r="J188" s="49"/>
      <c r="K188" s="149"/>
      <c r="L188" s="25" t="str">
        <f t="shared" si="31"/>
        <v/>
      </c>
      <c r="M188" s="146" t="str">
        <f t="shared" si="32"/>
        <v/>
      </c>
      <c r="N188" s="148" t="e">
        <f t="shared" si="26"/>
        <v>#N/A</v>
      </c>
      <c r="O188" s="147" t="e">
        <f t="shared" si="27"/>
        <v>#N/A</v>
      </c>
      <c r="P188" s="147">
        <f t="shared" si="28"/>
        <v>0</v>
      </c>
      <c r="Q188" s="147">
        <f t="shared" si="33"/>
        <v>0</v>
      </c>
      <c r="R188" s="147" t="e">
        <f t="shared" si="29"/>
        <v>#N/A</v>
      </c>
      <c r="S188" s="147" t="e">
        <f t="shared" si="30"/>
        <v>#N/A</v>
      </c>
      <c r="T188" s="147">
        <f t="shared" si="34"/>
        <v>0</v>
      </c>
      <c r="U188" s="147">
        <f t="shared" si="35"/>
        <v>0</v>
      </c>
    </row>
    <row r="189" spans="1:21" x14ac:dyDescent="0.25">
      <c r="A189" s="48" t="str">
        <f>IF('DBE N'!A189="","",'DBE N'!A189)</f>
        <v/>
      </c>
      <c r="B189" s="48" t="str">
        <f>IF('DBE N'!B189="","",'DBE N'!B189)</f>
        <v/>
      </c>
      <c r="C189" s="96" t="str">
        <f>IF('DBE N'!C189="","",'DBE N'!C189)</f>
        <v/>
      </c>
      <c r="D189" s="61" t="str">
        <f>'DBE N'!N189</f>
        <v/>
      </c>
      <c r="E189" s="50" t="str">
        <f>'DBE P'!I186</f>
        <v/>
      </c>
      <c r="F189" s="49"/>
      <c r="G189" s="67"/>
      <c r="H189" s="52" t="str">
        <f t="shared" si="24"/>
        <v/>
      </c>
      <c r="I189" s="52" t="str">
        <f t="shared" si="25"/>
        <v/>
      </c>
      <c r="J189" s="49"/>
      <c r="K189" s="149"/>
      <c r="L189" s="25" t="str">
        <f t="shared" si="31"/>
        <v/>
      </c>
      <c r="M189" s="146" t="str">
        <f t="shared" si="32"/>
        <v/>
      </c>
      <c r="N189" s="148" t="e">
        <f t="shared" si="26"/>
        <v>#N/A</v>
      </c>
      <c r="O189" s="147" t="e">
        <f t="shared" si="27"/>
        <v>#N/A</v>
      </c>
      <c r="P189" s="147">
        <f t="shared" si="28"/>
        <v>0</v>
      </c>
      <c r="Q189" s="147">
        <f t="shared" si="33"/>
        <v>0</v>
      </c>
      <c r="R189" s="147" t="e">
        <f t="shared" si="29"/>
        <v>#N/A</v>
      </c>
      <c r="S189" s="147" t="e">
        <f t="shared" si="30"/>
        <v>#N/A</v>
      </c>
      <c r="T189" s="147">
        <f t="shared" si="34"/>
        <v>0</v>
      </c>
      <c r="U189" s="147">
        <f t="shared" si="35"/>
        <v>0</v>
      </c>
    </row>
    <row r="190" spans="1:21" x14ac:dyDescent="0.25">
      <c r="A190" s="48" t="str">
        <f>IF('DBE N'!A190="","",'DBE N'!A190)</f>
        <v/>
      </c>
      <c r="B190" s="48" t="str">
        <f>IF('DBE N'!B190="","",'DBE N'!B190)</f>
        <v/>
      </c>
      <c r="C190" s="96" t="str">
        <f>IF('DBE N'!C190="","",'DBE N'!C190)</f>
        <v/>
      </c>
      <c r="D190" s="61" t="str">
        <f>'DBE N'!N190</f>
        <v/>
      </c>
      <c r="E190" s="50" t="str">
        <f>'DBE P'!I187</f>
        <v/>
      </c>
      <c r="F190" s="49"/>
      <c r="G190" s="67"/>
      <c r="H190" s="52" t="str">
        <f t="shared" si="24"/>
        <v/>
      </c>
      <c r="I190" s="52" t="str">
        <f t="shared" si="25"/>
        <v/>
      </c>
      <c r="J190" s="49"/>
      <c r="K190" s="149"/>
      <c r="L190" s="25" t="str">
        <f t="shared" si="31"/>
        <v/>
      </c>
      <c r="M190" s="146" t="str">
        <f t="shared" si="32"/>
        <v/>
      </c>
      <c r="N190" s="148" t="e">
        <f t="shared" si="26"/>
        <v>#N/A</v>
      </c>
      <c r="O190" s="147" t="e">
        <f t="shared" si="27"/>
        <v>#N/A</v>
      </c>
      <c r="P190" s="147">
        <f t="shared" si="28"/>
        <v>0</v>
      </c>
      <c r="Q190" s="147">
        <f t="shared" si="33"/>
        <v>0</v>
      </c>
      <c r="R190" s="147" t="e">
        <f t="shared" si="29"/>
        <v>#N/A</v>
      </c>
      <c r="S190" s="147" t="e">
        <f t="shared" si="30"/>
        <v>#N/A</v>
      </c>
      <c r="T190" s="147">
        <f t="shared" si="34"/>
        <v>0</v>
      </c>
      <c r="U190" s="147">
        <f t="shared" si="35"/>
        <v>0</v>
      </c>
    </row>
    <row r="191" spans="1:21" x14ac:dyDescent="0.25">
      <c r="A191" s="48" t="str">
        <f>IF('DBE N'!A191="","",'DBE N'!A191)</f>
        <v/>
      </c>
      <c r="B191" s="48" t="str">
        <f>IF('DBE N'!B191="","",'DBE N'!B191)</f>
        <v/>
      </c>
      <c r="C191" s="96" t="str">
        <f>IF('DBE N'!C191="","",'DBE N'!C191)</f>
        <v/>
      </c>
      <c r="D191" s="61" t="str">
        <f>'DBE N'!N191</f>
        <v/>
      </c>
      <c r="E191" s="50" t="str">
        <f>'DBE P'!I188</f>
        <v/>
      </c>
      <c r="F191" s="49"/>
      <c r="G191" s="67"/>
      <c r="H191" s="52" t="str">
        <f t="shared" si="24"/>
        <v/>
      </c>
      <c r="I191" s="52" t="str">
        <f t="shared" si="25"/>
        <v/>
      </c>
      <c r="J191" s="49"/>
      <c r="K191" s="149"/>
      <c r="L191" s="25" t="str">
        <f t="shared" si="31"/>
        <v/>
      </c>
      <c r="M191" s="146" t="str">
        <f t="shared" si="32"/>
        <v/>
      </c>
      <c r="N191" s="148" t="e">
        <f t="shared" si="26"/>
        <v>#N/A</v>
      </c>
      <c r="O191" s="147" t="e">
        <f t="shared" si="27"/>
        <v>#N/A</v>
      </c>
      <c r="P191" s="147">
        <f t="shared" si="28"/>
        <v>0</v>
      </c>
      <c r="Q191" s="147">
        <f t="shared" si="33"/>
        <v>0</v>
      </c>
      <c r="R191" s="147" t="e">
        <f t="shared" si="29"/>
        <v>#N/A</v>
      </c>
      <c r="S191" s="147" t="e">
        <f t="shared" si="30"/>
        <v>#N/A</v>
      </c>
      <c r="T191" s="147">
        <f t="shared" si="34"/>
        <v>0</v>
      </c>
      <c r="U191" s="147">
        <f t="shared" si="35"/>
        <v>0</v>
      </c>
    </row>
    <row r="192" spans="1:21" x14ac:dyDescent="0.25">
      <c r="A192" s="48" t="str">
        <f>IF('DBE N'!A192="","",'DBE N'!A192)</f>
        <v/>
      </c>
      <c r="B192" s="48" t="str">
        <f>IF('DBE N'!B192="","",'DBE N'!B192)</f>
        <v/>
      </c>
      <c r="C192" s="96" t="str">
        <f>IF('DBE N'!C192="","",'DBE N'!C192)</f>
        <v/>
      </c>
      <c r="D192" s="61" t="str">
        <f>'DBE N'!N192</f>
        <v/>
      </c>
      <c r="E192" s="50" t="str">
        <f>'DBE P'!I189</f>
        <v/>
      </c>
      <c r="F192" s="49"/>
      <c r="G192" s="67"/>
      <c r="H192" s="52" t="str">
        <f t="shared" si="24"/>
        <v/>
      </c>
      <c r="I192" s="52" t="str">
        <f t="shared" si="25"/>
        <v/>
      </c>
      <c r="J192" s="49"/>
      <c r="K192" s="149"/>
      <c r="L192" s="25" t="str">
        <f t="shared" si="31"/>
        <v/>
      </c>
      <c r="M192" s="146" t="str">
        <f t="shared" si="32"/>
        <v/>
      </c>
      <c r="N192" s="148" t="e">
        <f t="shared" si="26"/>
        <v>#N/A</v>
      </c>
      <c r="O192" s="147" t="e">
        <f t="shared" si="27"/>
        <v>#N/A</v>
      </c>
      <c r="P192" s="147">
        <f t="shared" si="28"/>
        <v>0</v>
      </c>
      <c r="Q192" s="147">
        <f t="shared" si="33"/>
        <v>0</v>
      </c>
      <c r="R192" s="147" t="e">
        <f t="shared" si="29"/>
        <v>#N/A</v>
      </c>
      <c r="S192" s="147" t="e">
        <f t="shared" si="30"/>
        <v>#N/A</v>
      </c>
      <c r="T192" s="147">
        <f t="shared" si="34"/>
        <v>0</v>
      </c>
      <c r="U192" s="147">
        <f t="shared" si="35"/>
        <v>0</v>
      </c>
    </row>
    <row r="193" spans="1:21" x14ac:dyDescent="0.25">
      <c r="A193" s="48" t="str">
        <f>IF('DBE N'!A193="","",'DBE N'!A193)</f>
        <v/>
      </c>
      <c r="B193" s="48" t="str">
        <f>IF('DBE N'!B193="","",'DBE N'!B193)</f>
        <v/>
      </c>
      <c r="C193" s="96" t="str">
        <f>IF('DBE N'!C193="","",'DBE N'!C193)</f>
        <v/>
      </c>
      <c r="D193" s="61" t="str">
        <f>'DBE N'!N193</f>
        <v/>
      </c>
      <c r="E193" s="50" t="str">
        <f>'DBE P'!I190</f>
        <v/>
      </c>
      <c r="F193" s="49"/>
      <c r="G193" s="67"/>
      <c r="H193" s="52" t="str">
        <f t="shared" si="24"/>
        <v/>
      </c>
      <c r="I193" s="52" t="str">
        <f t="shared" si="25"/>
        <v/>
      </c>
      <c r="J193" s="49"/>
      <c r="K193" s="149"/>
      <c r="L193" s="25" t="str">
        <f t="shared" si="31"/>
        <v/>
      </c>
      <c r="M193" s="146" t="str">
        <f t="shared" si="32"/>
        <v/>
      </c>
      <c r="N193" s="148" t="e">
        <f t="shared" si="26"/>
        <v>#N/A</v>
      </c>
      <c r="O193" s="147" t="e">
        <f t="shared" si="27"/>
        <v>#N/A</v>
      </c>
      <c r="P193" s="147">
        <f t="shared" si="28"/>
        <v>0</v>
      </c>
      <c r="Q193" s="147">
        <f t="shared" si="33"/>
        <v>0</v>
      </c>
      <c r="R193" s="147" t="e">
        <f t="shared" si="29"/>
        <v>#N/A</v>
      </c>
      <c r="S193" s="147" t="e">
        <f t="shared" si="30"/>
        <v>#N/A</v>
      </c>
      <c r="T193" s="147">
        <f t="shared" si="34"/>
        <v>0</v>
      </c>
      <c r="U193" s="147">
        <f t="shared" si="35"/>
        <v>0</v>
      </c>
    </row>
    <row r="194" spans="1:21" x14ac:dyDescent="0.25">
      <c r="A194" s="48" t="str">
        <f>IF('DBE N'!A194="","",'DBE N'!A194)</f>
        <v/>
      </c>
      <c r="B194" s="48" t="str">
        <f>IF('DBE N'!B194="","",'DBE N'!B194)</f>
        <v/>
      </c>
      <c r="C194" s="96" t="str">
        <f>IF('DBE N'!C194="","",'DBE N'!C194)</f>
        <v/>
      </c>
      <c r="D194" s="61" t="str">
        <f>'DBE N'!N194</f>
        <v/>
      </c>
      <c r="E194" s="50" t="str">
        <f>'DBE P'!I191</f>
        <v/>
      </c>
      <c r="F194" s="49"/>
      <c r="G194" s="67"/>
      <c r="H194" s="52" t="str">
        <f t="shared" si="24"/>
        <v/>
      </c>
      <c r="I194" s="52" t="str">
        <f t="shared" si="25"/>
        <v/>
      </c>
      <c r="J194" s="49"/>
      <c r="K194" s="149"/>
      <c r="L194" s="25" t="str">
        <f t="shared" si="31"/>
        <v/>
      </c>
      <c r="M194" s="146" t="str">
        <f t="shared" si="32"/>
        <v/>
      </c>
      <c r="N194" s="148" t="e">
        <f t="shared" si="26"/>
        <v>#N/A</v>
      </c>
      <c r="O194" s="147" t="e">
        <f t="shared" si="27"/>
        <v>#N/A</v>
      </c>
      <c r="P194" s="147">
        <f t="shared" si="28"/>
        <v>0</v>
      </c>
      <c r="Q194" s="147">
        <f t="shared" si="33"/>
        <v>0</v>
      </c>
      <c r="R194" s="147" t="e">
        <f t="shared" si="29"/>
        <v>#N/A</v>
      </c>
      <c r="S194" s="147" t="e">
        <f t="shared" si="30"/>
        <v>#N/A</v>
      </c>
      <c r="T194" s="147">
        <f t="shared" si="34"/>
        <v>0</v>
      </c>
      <c r="U194" s="147">
        <f t="shared" si="35"/>
        <v>0</v>
      </c>
    </row>
    <row r="195" spans="1:21" x14ac:dyDescent="0.25">
      <c r="A195" s="48" t="str">
        <f>IF('DBE N'!A195="","",'DBE N'!A195)</f>
        <v/>
      </c>
      <c r="B195" s="48" t="str">
        <f>IF('DBE N'!B195="","",'DBE N'!B195)</f>
        <v/>
      </c>
      <c r="C195" s="96" t="str">
        <f>IF('DBE N'!C195="","",'DBE N'!C195)</f>
        <v/>
      </c>
      <c r="D195" s="61" t="str">
        <f>'DBE N'!N195</f>
        <v/>
      </c>
      <c r="E195" s="50" t="str">
        <f>'DBE P'!I192</f>
        <v/>
      </c>
      <c r="F195" s="49"/>
      <c r="G195" s="67"/>
      <c r="H195" s="52" t="str">
        <f t="shared" si="24"/>
        <v/>
      </c>
      <c r="I195" s="52" t="str">
        <f t="shared" si="25"/>
        <v/>
      </c>
      <c r="J195" s="49"/>
      <c r="K195" s="149"/>
      <c r="L195" s="25" t="str">
        <f t="shared" si="31"/>
        <v/>
      </c>
      <c r="M195" s="146" t="str">
        <f t="shared" si="32"/>
        <v/>
      </c>
      <c r="N195" s="148" t="e">
        <f t="shared" si="26"/>
        <v>#N/A</v>
      </c>
      <c r="O195" s="147" t="e">
        <f t="shared" si="27"/>
        <v>#N/A</v>
      </c>
      <c r="P195" s="147">
        <f t="shared" si="28"/>
        <v>0</v>
      </c>
      <c r="Q195" s="147">
        <f t="shared" si="33"/>
        <v>0</v>
      </c>
      <c r="R195" s="147" t="e">
        <f t="shared" si="29"/>
        <v>#N/A</v>
      </c>
      <c r="S195" s="147" t="e">
        <f t="shared" si="30"/>
        <v>#N/A</v>
      </c>
      <c r="T195" s="147">
        <f t="shared" si="34"/>
        <v>0</v>
      </c>
      <c r="U195" s="147">
        <f t="shared" si="35"/>
        <v>0</v>
      </c>
    </row>
    <row r="196" spans="1:21" x14ac:dyDescent="0.25">
      <c r="A196" s="48" t="str">
        <f>IF('DBE N'!A196="","",'DBE N'!A196)</f>
        <v/>
      </c>
      <c r="B196" s="48" t="str">
        <f>IF('DBE N'!B196="","",'DBE N'!B196)</f>
        <v/>
      </c>
      <c r="C196" s="96" t="str">
        <f>IF('DBE N'!C196="","",'DBE N'!C196)</f>
        <v/>
      </c>
      <c r="D196" s="61" t="str">
        <f>'DBE N'!N196</f>
        <v/>
      </c>
      <c r="E196" s="50" t="str">
        <f>'DBE P'!I193</f>
        <v/>
      </c>
      <c r="F196" s="49"/>
      <c r="G196" s="67"/>
      <c r="H196" s="52" t="str">
        <f t="shared" si="24"/>
        <v/>
      </c>
      <c r="I196" s="52" t="str">
        <f t="shared" si="25"/>
        <v/>
      </c>
      <c r="J196" s="49"/>
      <c r="K196" s="149"/>
      <c r="L196" s="25" t="str">
        <f t="shared" si="31"/>
        <v/>
      </c>
      <c r="M196" s="146" t="str">
        <f t="shared" si="32"/>
        <v/>
      </c>
      <c r="N196" s="148" t="e">
        <f t="shared" si="26"/>
        <v>#N/A</v>
      </c>
      <c r="O196" s="147" t="e">
        <f t="shared" si="27"/>
        <v>#N/A</v>
      </c>
      <c r="P196" s="147">
        <f t="shared" si="28"/>
        <v>0</v>
      </c>
      <c r="Q196" s="147">
        <f t="shared" si="33"/>
        <v>0</v>
      </c>
      <c r="R196" s="147" t="e">
        <f t="shared" si="29"/>
        <v>#N/A</v>
      </c>
      <c r="S196" s="147" t="e">
        <f t="shared" si="30"/>
        <v>#N/A</v>
      </c>
      <c r="T196" s="147">
        <f t="shared" si="34"/>
        <v>0</v>
      </c>
      <c r="U196" s="147">
        <f t="shared" si="35"/>
        <v>0</v>
      </c>
    </row>
    <row r="197" spans="1:21" x14ac:dyDescent="0.25">
      <c r="A197" s="48" t="str">
        <f>IF('DBE N'!A197="","",'DBE N'!A197)</f>
        <v/>
      </c>
      <c r="B197" s="48" t="str">
        <f>IF('DBE N'!B197="","",'DBE N'!B197)</f>
        <v/>
      </c>
      <c r="C197" s="96" t="str">
        <f>IF('DBE N'!C197="","",'DBE N'!C197)</f>
        <v/>
      </c>
      <c r="D197" s="61" t="str">
        <f>'DBE N'!N197</f>
        <v/>
      </c>
      <c r="E197" s="50" t="str">
        <f>'DBE P'!I194</f>
        <v/>
      </c>
      <c r="F197" s="49"/>
      <c r="G197" s="67"/>
      <c r="H197" s="52" t="str">
        <f t="shared" si="24"/>
        <v/>
      </c>
      <c r="I197" s="52" t="str">
        <f t="shared" si="25"/>
        <v/>
      </c>
      <c r="J197" s="49"/>
      <c r="K197" s="149"/>
      <c r="L197" s="25" t="str">
        <f t="shared" si="31"/>
        <v/>
      </c>
      <c r="M197" s="146" t="str">
        <f t="shared" si="32"/>
        <v/>
      </c>
      <c r="N197" s="148" t="e">
        <f t="shared" si="26"/>
        <v>#N/A</v>
      </c>
      <c r="O197" s="147" t="e">
        <f t="shared" si="27"/>
        <v>#N/A</v>
      </c>
      <c r="P197" s="147">
        <f t="shared" si="28"/>
        <v>0</v>
      </c>
      <c r="Q197" s="147">
        <f t="shared" si="33"/>
        <v>0</v>
      </c>
      <c r="R197" s="147" t="e">
        <f t="shared" si="29"/>
        <v>#N/A</v>
      </c>
      <c r="S197" s="147" t="e">
        <f t="shared" si="30"/>
        <v>#N/A</v>
      </c>
      <c r="T197" s="147">
        <f t="shared" si="34"/>
        <v>0</v>
      </c>
      <c r="U197" s="147">
        <f t="shared" si="35"/>
        <v>0</v>
      </c>
    </row>
    <row r="198" spans="1:21" x14ac:dyDescent="0.25">
      <c r="A198" s="48" t="str">
        <f>IF('DBE N'!A198="","",'DBE N'!A198)</f>
        <v/>
      </c>
      <c r="B198" s="48" t="str">
        <f>IF('DBE N'!B198="","",'DBE N'!B198)</f>
        <v/>
      </c>
      <c r="C198" s="96" t="str">
        <f>IF('DBE N'!C198="","",'DBE N'!C198)</f>
        <v/>
      </c>
      <c r="D198" s="61" t="str">
        <f>'DBE N'!N198</f>
        <v/>
      </c>
      <c r="E198" s="50" t="str">
        <f>'DBE P'!I195</f>
        <v/>
      </c>
      <c r="F198" s="49"/>
      <c r="G198" s="67"/>
      <c r="H198" s="52" t="str">
        <f t="shared" si="24"/>
        <v/>
      </c>
      <c r="I198" s="52" t="str">
        <f t="shared" si="25"/>
        <v/>
      </c>
      <c r="J198" s="49"/>
      <c r="K198" s="149"/>
      <c r="L198" s="25" t="str">
        <f t="shared" si="31"/>
        <v/>
      </c>
      <c r="M198" s="146" t="str">
        <f t="shared" si="32"/>
        <v/>
      </c>
      <c r="N198" s="148" t="e">
        <f t="shared" si="26"/>
        <v>#N/A</v>
      </c>
      <c r="O198" s="147" t="e">
        <f t="shared" si="27"/>
        <v>#N/A</v>
      </c>
      <c r="P198" s="147">
        <f t="shared" si="28"/>
        <v>0</v>
      </c>
      <c r="Q198" s="147">
        <f t="shared" si="33"/>
        <v>0</v>
      </c>
      <c r="R198" s="147" t="e">
        <f t="shared" si="29"/>
        <v>#N/A</v>
      </c>
      <c r="S198" s="147" t="e">
        <f t="shared" si="30"/>
        <v>#N/A</v>
      </c>
      <c r="T198" s="147">
        <f t="shared" si="34"/>
        <v>0</v>
      </c>
      <c r="U198" s="147">
        <f t="shared" si="35"/>
        <v>0</v>
      </c>
    </row>
    <row r="199" spans="1:21" x14ac:dyDescent="0.25">
      <c r="A199" s="48" t="str">
        <f>IF('DBE N'!A199="","",'DBE N'!A199)</f>
        <v/>
      </c>
      <c r="B199" s="48" t="str">
        <f>IF('DBE N'!B199="","",'DBE N'!B199)</f>
        <v/>
      </c>
      <c r="C199" s="96" t="str">
        <f>IF('DBE N'!C199="","",'DBE N'!C199)</f>
        <v/>
      </c>
      <c r="D199" s="61" t="str">
        <f>'DBE N'!N199</f>
        <v/>
      </c>
      <c r="E199" s="50" t="str">
        <f>'DBE P'!I196</f>
        <v/>
      </c>
      <c r="F199" s="49"/>
      <c r="G199" s="67"/>
      <c r="H199" s="52" t="str">
        <f t="shared" ref="H199:H262" si="36">IFERROR(IF(F199="","",G199*N199),"")</f>
        <v/>
      </c>
      <c r="I199" s="52" t="str">
        <f t="shared" ref="I199:I262" si="37">IFERROR(G199*O199,"")</f>
        <v/>
      </c>
      <c r="J199" s="49"/>
      <c r="K199" s="149"/>
      <c r="L199" s="25" t="str">
        <f t="shared" si="31"/>
        <v/>
      </c>
      <c r="M199" s="146" t="str">
        <f t="shared" si="32"/>
        <v/>
      </c>
      <c r="N199" s="148" t="e">
        <f t="shared" ref="N199:N262" si="38">VLOOKUP(F199,Tab_org_Düng,8,FALSE)</f>
        <v>#N/A</v>
      </c>
      <c r="O199" s="147" t="e">
        <f t="shared" ref="O199:O262" si="39">VLOOKUP(F199,Tab_org_Düng,5,FALSE)</f>
        <v>#N/A</v>
      </c>
      <c r="P199" s="147">
        <f t="shared" ref="P199:P262" si="40">IFERROR(C199*H199,0)</f>
        <v>0</v>
      </c>
      <c r="Q199" s="147">
        <f t="shared" si="33"/>
        <v>0</v>
      </c>
      <c r="R199" s="147" t="e">
        <f t="shared" ref="R199:R262" si="41">VLOOKUP(J199,Tab_org_Düng,8,FALSE)</f>
        <v>#N/A</v>
      </c>
      <c r="S199" s="147" t="e">
        <f t="shared" ref="S199:S262" si="42">VLOOKUP(J199,Tab_org_Düng,5,FALSE)</f>
        <v>#N/A</v>
      </c>
      <c r="T199" s="147">
        <f t="shared" si="34"/>
        <v>0</v>
      </c>
      <c r="U199" s="147">
        <f t="shared" si="35"/>
        <v>0</v>
      </c>
    </row>
    <row r="200" spans="1:21" x14ac:dyDescent="0.25">
      <c r="A200" s="48" t="str">
        <f>IF('DBE N'!A200="","",'DBE N'!A200)</f>
        <v/>
      </c>
      <c r="B200" s="48" t="str">
        <f>IF('DBE N'!B200="","",'DBE N'!B200)</f>
        <v/>
      </c>
      <c r="C200" s="96" t="str">
        <f>IF('DBE N'!C200="","",'DBE N'!C200)</f>
        <v/>
      </c>
      <c r="D200" s="61" t="str">
        <f>'DBE N'!N200</f>
        <v/>
      </c>
      <c r="E200" s="50" t="str">
        <f>'DBE P'!I197</f>
        <v/>
      </c>
      <c r="F200" s="49"/>
      <c r="G200" s="67"/>
      <c r="H200" s="52" t="str">
        <f t="shared" si="36"/>
        <v/>
      </c>
      <c r="I200" s="52" t="str">
        <f t="shared" si="37"/>
        <v/>
      </c>
      <c r="J200" s="49"/>
      <c r="K200" s="149"/>
      <c r="L200" s="25" t="str">
        <f t="shared" ref="L200:L263" si="43">IFERROR(IF(J200="","",K200*R200),"")</f>
        <v/>
      </c>
      <c r="M200" s="146" t="str">
        <f t="shared" ref="M200:M263" si="44">IFERROR(IF(J200="","",K200*S200),"")</f>
        <v/>
      </c>
      <c r="N200" s="148" t="e">
        <f t="shared" si="38"/>
        <v>#N/A</v>
      </c>
      <c r="O200" s="147" t="e">
        <f t="shared" si="39"/>
        <v>#N/A</v>
      </c>
      <c r="P200" s="147">
        <f t="shared" si="40"/>
        <v>0</v>
      </c>
      <c r="Q200" s="147">
        <f t="shared" ref="Q200:Q263" si="45">IFERROR(C200*I200,0)</f>
        <v>0</v>
      </c>
      <c r="R200" s="147" t="e">
        <f t="shared" si="41"/>
        <v>#N/A</v>
      </c>
      <c r="S200" s="147" t="e">
        <f t="shared" si="42"/>
        <v>#N/A</v>
      </c>
      <c r="T200" s="147">
        <f t="shared" ref="T200:T263" si="46">IFERROR(C200*L200,0)</f>
        <v>0</v>
      </c>
      <c r="U200" s="147">
        <f t="shared" ref="U200:U263" si="47">IFERROR(C200*M200,0)</f>
        <v>0</v>
      </c>
    </row>
    <row r="201" spans="1:21" x14ac:dyDescent="0.25">
      <c r="A201" s="48" t="str">
        <f>IF('DBE N'!A201="","",'DBE N'!A201)</f>
        <v/>
      </c>
      <c r="B201" s="48" t="str">
        <f>IF('DBE N'!B201="","",'DBE N'!B201)</f>
        <v/>
      </c>
      <c r="C201" s="96" t="str">
        <f>IF('DBE N'!C201="","",'DBE N'!C201)</f>
        <v/>
      </c>
      <c r="D201" s="61" t="str">
        <f>'DBE N'!N201</f>
        <v/>
      </c>
      <c r="E201" s="50" t="str">
        <f>'DBE P'!I198</f>
        <v/>
      </c>
      <c r="F201" s="49"/>
      <c r="G201" s="67"/>
      <c r="H201" s="52" t="str">
        <f t="shared" si="36"/>
        <v/>
      </c>
      <c r="I201" s="52" t="str">
        <f t="shared" si="37"/>
        <v/>
      </c>
      <c r="J201" s="49"/>
      <c r="K201" s="149"/>
      <c r="L201" s="25" t="str">
        <f t="shared" si="43"/>
        <v/>
      </c>
      <c r="M201" s="146" t="str">
        <f t="shared" si="44"/>
        <v/>
      </c>
      <c r="N201" s="148" t="e">
        <f t="shared" si="38"/>
        <v>#N/A</v>
      </c>
      <c r="O201" s="147" t="e">
        <f t="shared" si="39"/>
        <v>#N/A</v>
      </c>
      <c r="P201" s="147">
        <f t="shared" si="40"/>
        <v>0</v>
      </c>
      <c r="Q201" s="147">
        <f t="shared" si="45"/>
        <v>0</v>
      </c>
      <c r="R201" s="147" t="e">
        <f t="shared" si="41"/>
        <v>#N/A</v>
      </c>
      <c r="S201" s="147" t="e">
        <f t="shared" si="42"/>
        <v>#N/A</v>
      </c>
      <c r="T201" s="147">
        <f t="shared" si="46"/>
        <v>0</v>
      </c>
      <c r="U201" s="147">
        <f t="shared" si="47"/>
        <v>0</v>
      </c>
    </row>
    <row r="202" spans="1:21" x14ac:dyDescent="0.25">
      <c r="A202" s="48" t="str">
        <f>IF('DBE N'!A202="","",'DBE N'!A202)</f>
        <v/>
      </c>
      <c r="B202" s="48" t="str">
        <f>IF('DBE N'!B202="","",'DBE N'!B202)</f>
        <v/>
      </c>
      <c r="C202" s="96" t="str">
        <f>IF('DBE N'!C202="","",'DBE N'!C202)</f>
        <v/>
      </c>
      <c r="D202" s="61" t="str">
        <f>'DBE N'!N202</f>
        <v/>
      </c>
      <c r="E202" s="50" t="str">
        <f>'DBE P'!I199</f>
        <v/>
      </c>
      <c r="F202" s="49"/>
      <c r="G202" s="67"/>
      <c r="H202" s="52" t="str">
        <f t="shared" si="36"/>
        <v/>
      </c>
      <c r="I202" s="52" t="str">
        <f t="shared" si="37"/>
        <v/>
      </c>
      <c r="J202" s="49"/>
      <c r="K202" s="149"/>
      <c r="L202" s="25" t="str">
        <f t="shared" si="43"/>
        <v/>
      </c>
      <c r="M202" s="146" t="str">
        <f t="shared" si="44"/>
        <v/>
      </c>
      <c r="N202" s="148" t="e">
        <f t="shared" si="38"/>
        <v>#N/A</v>
      </c>
      <c r="O202" s="147" t="e">
        <f t="shared" si="39"/>
        <v>#N/A</v>
      </c>
      <c r="P202" s="147">
        <f t="shared" si="40"/>
        <v>0</v>
      </c>
      <c r="Q202" s="147">
        <f t="shared" si="45"/>
        <v>0</v>
      </c>
      <c r="R202" s="147" t="e">
        <f t="shared" si="41"/>
        <v>#N/A</v>
      </c>
      <c r="S202" s="147" t="e">
        <f t="shared" si="42"/>
        <v>#N/A</v>
      </c>
      <c r="T202" s="147">
        <f t="shared" si="46"/>
        <v>0</v>
      </c>
      <c r="U202" s="147">
        <f t="shared" si="47"/>
        <v>0</v>
      </c>
    </row>
    <row r="203" spans="1:21" x14ac:dyDescent="0.25">
      <c r="A203" s="48" t="str">
        <f>IF('DBE N'!A203="","",'DBE N'!A203)</f>
        <v/>
      </c>
      <c r="B203" s="48" t="str">
        <f>IF('DBE N'!B203="","",'DBE N'!B203)</f>
        <v/>
      </c>
      <c r="C203" s="96" t="str">
        <f>IF('DBE N'!C203="","",'DBE N'!C203)</f>
        <v/>
      </c>
      <c r="D203" s="61" t="str">
        <f>'DBE N'!N203</f>
        <v/>
      </c>
      <c r="E203" s="50" t="str">
        <f>'DBE P'!I200</f>
        <v/>
      </c>
      <c r="F203" s="49"/>
      <c r="G203" s="67"/>
      <c r="H203" s="52" t="str">
        <f t="shared" si="36"/>
        <v/>
      </c>
      <c r="I203" s="52" t="str">
        <f t="shared" si="37"/>
        <v/>
      </c>
      <c r="J203" s="49"/>
      <c r="K203" s="149"/>
      <c r="L203" s="25" t="str">
        <f t="shared" si="43"/>
        <v/>
      </c>
      <c r="M203" s="146" t="str">
        <f t="shared" si="44"/>
        <v/>
      </c>
      <c r="N203" s="148" t="e">
        <f t="shared" si="38"/>
        <v>#N/A</v>
      </c>
      <c r="O203" s="147" t="e">
        <f t="shared" si="39"/>
        <v>#N/A</v>
      </c>
      <c r="P203" s="147">
        <f t="shared" si="40"/>
        <v>0</v>
      </c>
      <c r="Q203" s="147">
        <f t="shared" si="45"/>
        <v>0</v>
      </c>
      <c r="R203" s="147" t="e">
        <f t="shared" si="41"/>
        <v>#N/A</v>
      </c>
      <c r="S203" s="147" t="e">
        <f t="shared" si="42"/>
        <v>#N/A</v>
      </c>
      <c r="T203" s="147">
        <f t="shared" si="46"/>
        <v>0</v>
      </c>
      <c r="U203" s="147">
        <f t="shared" si="47"/>
        <v>0</v>
      </c>
    </row>
    <row r="204" spans="1:21" x14ac:dyDescent="0.25">
      <c r="A204" s="48" t="str">
        <f>IF('DBE N'!A204="","",'DBE N'!A204)</f>
        <v/>
      </c>
      <c r="B204" s="48" t="str">
        <f>IF('DBE N'!B204="","",'DBE N'!B204)</f>
        <v/>
      </c>
      <c r="C204" s="96" t="str">
        <f>IF('DBE N'!C204="","",'DBE N'!C204)</f>
        <v/>
      </c>
      <c r="D204" s="61" t="str">
        <f>'DBE N'!N204</f>
        <v/>
      </c>
      <c r="E204" s="50" t="str">
        <f>'DBE P'!I201</f>
        <v/>
      </c>
      <c r="F204" s="49"/>
      <c r="G204" s="67"/>
      <c r="H204" s="52" t="str">
        <f t="shared" si="36"/>
        <v/>
      </c>
      <c r="I204" s="52" t="str">
        <f t="shared" si="37"/>
        <v/>
      </c>
      <c r="J204" s="49"/>
      <c r="K204" s="149"/>
      <c r="L204" s="25" t="str">
        <f t="shared" si="43"/>
        <v/>
      </c>
      <c r="M204" s="146" t="str">
        <f t="shared" si="44"/>
        <v/>
      </c>
      <c r="N204" s="148" t="e">
        <f t="shared" si="38"/>
        <v>#N/A</v>
      </c>
      <c r="O204" s="147" t="e">
        <f t="shared" si="39"/>
        <v>#N/A</v>
      </c>
      <c r="P204" s="147">
        <f t="shared" si="40"/>
        <v>0</v>
      </c>
      <c r="Q204" s="147">
        <f t="shared" si="45"/>
        <v>0</v>
      </c>
      <c r="R204" s="147" t="e">
        <f t="shared" si="41"/>
        <v>#N/A</v>
      </c>
      <c r="S204" s="147" t="e">
        <f t="shared" si="42"/>
        <v>#N/A</v>
      </c>
      <c r="T204" s="147">
        <f t="shared" si="46"/>
        <v>0</v>
      </c>
      <c r="U204" s="147">
        <f t="shared" si="47"/>
        <v>0</v>
      </c>
    </row>
    <row r="205" spans="1:21" x14ac:dyDescent="0.25">
      <c r="A205" s="48" t="str">
        <f>IF('DBE N'!A205="","",'DBE N'!A205)</f>
        <v/>
      </c>
      <c r="B205" s="48" t="str">
        <f>IF('DBE N'!B205="","",'DBE N'!B205)</f>
        <v/>
      </c>
      <c r="C205" s="96" t="str">
        <f>IF('DBE N'!C205="","",'DBE N'!C205)</f>
        <v/>
      </c>
      <c r="D205" s="61" t="str">
        <f>'DBE N'!N205</f>
        <v/>
      </c>
      <c r="E205" s="50" t="str">
        <f>'DBE P'!I202</f>
        <v/>
      </c>
      <c r="F205" s="49"/>
      <c r="G205" s="67"/>
      <c r="H205" s="52" t="str">
        <f t="shared" si="36"/>
        <v/>
      </c>
      <c r="I205" s="52" t="str">
        <f t="shared" si="37"/>
        <v/>
      </c>
      <c r="J205" s="49"/>
      <c r="K205" s="149"/>
      <c r="L205" s="25" t="str">
        <f t="shared" si="43"/>
        <v/>
      </c>
      <c r="M205" s="146" t="str">
        <f t="shared" si="44"/>
        <v/>
      </c>
      <c r="N205" s="148" t="e">
        <f t="shared" si="38"/>
        <v>#N/A</v>
      </c>
      <c r="O205" s="147" t="e">
        <f t="shared" si="39"/>
        <v>#N/A</v>
      </c>
      <c r="P205" s="147">
        <f t="shared" si="40"/>
        <v>0</v>
      </c>
      <c r="Q205" s="147">
        <f t="shared" si="45"/>
        <v>0</v>
      </c>
      <c r="R205" s="147" t="e">
        <f t="shared" si="41"/>
        <v>#N/A</v>
      </c>
      <c r="S205" s="147" t="e">
        <f t="shared" si="42"/>
        <v>#N/A</v>
      </c>
      <c r="T205" s="147">
        <f t="shared" si="46"/>
        <v>0</v>
      </c>
      <c r="U205" s="147">
        <f t="shared" si="47"/>
        <v>0</v>
      </c>
    </row>
    <row r="206" spans="1:21" x14ac:dyDescent="0.25">
      <c r="A206" s="48" t="str">
        <f>IF('DBE N'!A206="","",'DBE N'!A206)</f>
        <v/>
      </c>
      <c r="B206" s="48" t="str">
        <f>IF('DBE N'!B206="","",'DBE N'!B206)</f>
        <v/>
      </c>
      <c r="C206" s="96" t="str">
        <f>IF('DBE N'!C206="","",'DBE N'!C206)</f>
        <v/>
      </c>
      <c r="D206" s="61" t="str">
        <f>'DBE N'!N206</f>
        <v/>
      </c>
      <c r="E206" s="50" t="str">
        <f>'DBE P'!I203</f>
        <v/>
      </c>
      <c r="F206" s="49"/>
      <c r="G206" s="67"/>
      <c r="H206" s="52" t="str">
        <f t="shared" si="36"/>
        <v/>
      </c>
      <c r="I206" s="52" t="str">
        <f t="shared" si="37"/>
        <v/>
      </c>
      <c r="J206" s="49"/>
      <c r="K206" s="149"/>
      <c r="L206" s="25" t="str">
        <f t="shared" si="43"/>
        <v/>
      </c>
      <c r="M206" s="146" t="str">
        <f t="shared" si="44"/>
        <v/>
      </c>
      <c r="N206" s="148" t="e">
        <f t="shared" si="38"/>
        <v>#N/A</v>
      </c>
      <c r="O206" s="147" t="e">
        <f t="shared" si="39"/>
        <v>#N/A</v>
      </c>
      <c r="P206" s="147">
        <f t="shared" si="40"/>
        <v>0</v>
      </c>
      <c r="Q206" s="147">
        <f t="shared" si="45"/>
        <v>0</v>
      </c>
      <c r="R206" s="147" t="e">
        <f t="shared" si="41"/>
        <v>#N/A</v>
      </c>
      <c r="S206" s="147" t="e">
        <f t="shared" si="42"/>
        <v>#N/A</v>
      </c>
      <c r="T206" s="147">
        <f t="shared" si="46"/>
        <v>0</v>
      </c>
      <c r="U206" s="147">
        <f t="shared" si="47"/>
        <v>0</v>
      </c>
    </row>
    <row r="207" spans="1:21" x14ac:dyDescent="0.25">
      <c r="A207" s="48" t="str">
        <f>IF('DBE N'!A207="","",'DBE N'!A207)</f>
        <v/>
      </c>
      <c r="B207" s="48" t="str">
        <f>IF('DBE N'!B207="","",'DBE N'!B207)</f>
        <v/>
      </c>
      <c r="C207" s="96" t="str">
        <f>IF('DBE N'!C207="","",'DBE N'!C207)</f>
        <v/>
      </c>
      <c r="D207" s="61" t="str">
        <f>'DBE N'!N207</f>
        <v/>
      </c>
      <c r="E207" s="50" t="str">
        <f>'DBE P'!I204</f>
        <v/>
      </c>
      <c r="F207" s="49"/>
      <c r="G207" s="67"/>
      <c r="H207" s="52" t="str">
        <f t="shared" si="36"/>
        <v/>
      </c>
      <c r="I207" s="52" t="str">
        <f t="shared" si="37"/>
        <v/>
      </c>
      <c r="J207" s="49"/>
      <c r="K207" s="149"/>
      <c r="L207" s="25" t="str">
        <f t="shared" si="43"/>
        <v/>
      </c>
      <c r="M207" s="146" t="str">
        <f t="shared" si="44"/>
        <v/>
      </c>
      <c r="N207" s="148" t="e">
        <f t="shared" si="38"/>
        <v>#N/A</v>
      </c>
      <c r="O207" s="147" t="e">
        <f t="shared" si="39"/>
        <v>#N/A</v>
      </c>
      <c r="P207" s="147">
        <f t="shared" si="40"/>
        <v>0</v>
      </c>
      <c r="Q207" s="147">
        <f t="shared" si="45"/>
        <v>0</v>
      </c>
      <c r="R207" s="147" t="e">
        <f t="shared" si="41"/>
        <v>#N/A</v>
      </c>
      <c r="S207" s="147" t="e">
        <f t="shared" si="42"/>
        <v>#N/A</v>
      </c>
      <c r="T207" s="147">
        <f t="shared" si="46"/>
        <v>0</v>
      </c>
      <c r="U207" s="147">
        <f t="shared" si="47"/>
        <v>0</v>
      </c>
    </row>
    <row r="208" spans="1:21" x14ac:dyDescent="0.25">
      <c r="A208" s="48" t="str">
        <f>IF('DBE N'!A208="","",'DBE N'!A208)</f>
        <v/>
      </c>
      <c r="B208" s="48" t="str">
        <f>IF('DBE N'!B208="","",'DBE N'!B208)</f>
        <v/>
      </c>
      <c r="C208" s="96" t="str">
        <f>IF('DBE N'!C208="","",'DBE N'!C208)</f>
        <v/>
      </c>
      <c r="D208" s="61" t="str">
        <f>'DBE N'!N208</f>
        <v/>
      </c>
      <c r="E208" s="50" t="str">
        <f>'DBE P'!I205</f>
        <v/>
      </c>
      <c r="F208" s="49"/>
      <c r="G208" s="67"/>
      <c r="H208" s="52" t="str">
        <f t="shared" si="36"/>
        <v/>
      </c>
      <c r="I208" s="52" t="str">
        <f t="shared" si="37"/>
        <v/>
      </c>
      <c r="J208" s="49"/>
      <c r="K208" s="149"/>
      <c r="L208" s="25" t="str">
        <f t="shared" si="43"/>
        <v/>
      </c>
      <c r="M208" s="146" t="str">
        <f t="shared" si="44"/>
        <v/>
      </c>
      <c r="N208" s="148" t="e">
        <f t="shared" si="38"/>
        <v>#N/A</v>
      </c>
      <c r="O208" s="147" t="e">
        <f t="shared" si="39"/>
        <v>#N/A</v>
      </c>
      <c r="P208" s="147">
        <f t="shared" si="40"/>
        <v>0</v>
      </c>
      <c r="Q208" s="147">
        <f t="shared" si="45"/>
        <v>0</v>
      </c>
      <c r="R208" s="147" t="e">
        <f t="shared" si="41"/>
        <v>#N/A</v>
      </c>
      <c r="S208" s="147" t="e">
        <f t="shared" si="42"/>
        <v>#N/A</v>
      </c>
      <c r="T208" s="147">
        <f t="shared" si="46"/>
        <v>0</v>
      </c>
      <c r="U208" s="147">
        <f t="shared" si="47"/>
        <v>0</v>
      </c>
    </row>
    <row r="209" spans="1:21" x14ac:dyDescent="0.25">
      <c r="A209" s="48" t="str">
        <f>IF('DBE N'!A209="","",'DBE N'!A209)</f>
        <v/>
      </c>
      <c r="B209" s="48" t="str">
        <f>IF('DBE N'!B209="","",'DBE N'!B209)</f>
        <v/>
      </c>
      <c r="C209" s="96" t="str">
        <f>IF('DBE N'!C209="","",'DBE N'!C209)</f>
        <v/>
      </c>
      <c r="D209" s="61" t="str">
        <f>'DBE N'!N209</f>
        <v/>
      </c>
      <c r="E209" s="50" t="str">
        <f>'DBE P'!I206</f>
        <v/>
      </c>
      <c r="F209" s="49"/>
      <c r="G209" s="67"/>
      <c r="H209" s="52" t="str">
        <f t="shared" si="36"/>
        <v/>
      </c>
      <c r="I209" s="52" t="str">
        <f t="shared" si="37"/>
        <v/>
      </c>
      <c r="J209" s="49"/>
      <c r="K209" s="149"/>
      <c r="L209" s="25" t="str">
        <f t="shared" si="43"/>
        <v/>
      </c>
      <c r="M209" s="146" t="str">
        <f t="shared" si="44"/>
        <v/>
      </c>
      <c r="N209" s="148" t="e">
        <f t="shared" si="38"/>
        <v>#N/A</v>
      </c>
      <c r="O209" s="147" t="e">
        <f t="shared" si="39"/>
        <v>#N/A</v>
      </c>
      <c r="P209" s="147">
        <f t="shared" si="40"/>
        <v>0</v>
      </c>
      <c r="Q209" s="147">
        <f t="shared" si="45"/>
        <v>0</v>
      </c>
      <c r="R209" s="147" t="e">
        <f t="shared" si="41"/>
        <v>#N/A</v>
      </c>
      <c r="S209" s="147" t="e">
        <f t="shared" si="42"/>
        <v>#N/A</v>
      </c>
      <c r="T209" s="147">
        <f t="shared" si="46"/>
        <v>0</v>
      </c>
      <c r="U209" s="147">
        <f t="shared" si="47"/>
        <v>0</v>
      </c>
    </row>
    <row r="210" spans="1:21" x14ac:dyDescent="0.25">
      <c r="A210" s="48" t="str">
        <f>IF('DBE N'!A210="","",'DBE N'!A210)</f>
        <v/>
      </c>
      <c r="B210" s="48" t="str">
        <f>IF('DBE N'!B210="","",'DBE N'!B210)</f>
        <v/>
      </c>
      <c r="C210" s="96" t="str">
        <f>IF('DBE N'!C210="","",'DBE N'!C210)</f>
        <v/>
      </c>
      <c r="D210" s="61" t="str">
        <f>'DBE N'!N210</f>
        <v/>
      </c>
      <c r="E210" s="50" t="str">
        <f>'DBE P'!I207</f>
        <v/>
      </c>
      <c r="F210" s="49"/>
      <c r="G210" s="67"/>
      <c r="H210" s="52" t="str">
        <f t="shared" si="36"/>
        <v/>
      </c>
      <c r="I210" s="52" t="str">
        <f t="shared" si="37"/>
        <v/>
      </c>
      <c r="J210" s="49"/>
      <c r="K210" s="149"/>
      <c r="L210" s="25" t="str">
        <f t="shared" si="43"/>
        <v/>
      </c>
      <c r="M210" s="146" t="str">
        <f t="shared" si="44"/>
        <v/>
      </c>
      <c r="N210" s="148" t="e">
        <f t="shared" si="38"/>
        <v>#N/A</v>
      </c>
      <c r="O210" s="147" t="e">
        <f t="shared" si="39"/>
        <v>#N/A</v>
      </c>
      <c r="P210" s="147">
        <f t="shared" si="40"/>
        <v>0</v>
      </c>
      <c r="Q210" s="147">
        <f t="shared" si="45"/>
        <v>0</v>
      </c>
      <c r="R210" s="147" t="e">
        <f t="shared" si="41"/>
        <v>#N/A</v>
      </c>
      <c r="S210" s="147" t="e">
        <f t="shared" si="42"/>
        <v>#N/A</v>
      </c>
      <c r="T210" s="147">
        <f t="shared" si="46"/>
        <v>0</v>
      </c>
      <c r="U210" s="147">
        <f t="shared" si="47"/>
        <v>0</v>
      </c>
    </row>
    <row r="211" spans="1:21" x14ac:dyDescent="0.25">
      <c r="A211" s="48" t="str">
        <f>IF('DBE N'!A211="","",'DBE N'!A211)</f>
        <v/>
      </c>
      <c r="B211" s="48" t="str">
        <f>IF('DBE N'!B211="","",'DBE N'!B211)</f>
        <v/>
      </c>
      <c r="C211" s="96" t="str">
        <f>IF('DBE N'!C211="","",'DBE N'!C211)</f>
        <v/>
      </c>
      <c r="D211" s="61" t="str">
        <f>'DBE N'!N211</f>
        <v/>
      </c>
      <c r="E211" s="50" t="str">
        <f>'DBE P'!I208</f>
        <v/>
      </c>
      <c r="F211" s="49"/>
      <c r="G211" s="67"/>
      <c r="H211" s="52" t="str">
        <f t="shared" si="36"/>
        <v/>
      </c>
      <c r="I211" s="52" t="str">
        <f t="shared" si="37"/>
        <v/>
      </c>
      <c r="J211" s="49"/>
      <c r="K211" s="149"/>
      <c r="L211" s="25" t="str">
        <f t="shared" si="43"/>
        <v/>
      </c>
      <c r="M211" s="146" t="str">
        <f t="shared" si="44"/>
        <v/>
      </c>
      <c r="N211" s="148" t="e">
        <f t="shared" si="38"/>
        <v>#N/A</v>
      </c>
      <c r="O211" s="147" t="e">
        <f t="shared" si="39"/>
        <v>#N/A</v>
      </c>
      <c r="P211" s="147">
        <f t="shared" si="40"/>
        <v>0</v>
      </c>
      <c r="Q211" s="147">
        <f t="shared" si="45"/>
        <v>0</v>
      </c>
      <c r="R211" s="147" t="e">
        <f t="shared" si="41"/>
        <v>#N/A</v>
      </c>
      <c r="S211" s="147" t="e">
        <f t="shared" si="42"/>
        <v>#N/A</v>
      </c>
      <c r="T211" s="147">
        <f t="shared" si="46"/>
        <v>0</v>
      </c>
      <c r="U211" s="147">
        <f t="shared" si="47"/>
        <v>0</v>
      </c>
    </row>
    <row r="212" spans="1:21" x14ac:dyDescent="0.25">
      <c r="A212" s="48" t="str">
        <f>IF('DBE N'!A212="","",'DBE N'!A212)</f>
        <v/>
      </c>
      <c r="B212" s="48" t="str">
        <f>IF('DBE N'!B212="","",'DBE N'!B212)</f>
        <v/>
      </c>
      <c r="C212" s="96" t="str">
        <f>IF('DBE N'!C212="","",'DBE N'!C212)</f>
        <v/>
      </c>
      <c r="D212" s="61" t="str">
        <f>'DBE N'!N212</f>
        <v/>
      </c>
      <c r="E212" s="50" t="str">
        <f>'DBE P'!I209</f>
        <v/>
      </c>
      <c r="F212" s="49"/>
      <c r="G212" s="67"/>
      <c r="H212" s="52" t="str">
        <f t="shared" si="36"/>
        <v/>
      </c>
      <c r="I212" s="52" t="str">
        <f t="shared" si="37"/>
        <v/>
      </c>
      <c r="J212" s="49"/>
      <c r="K212" s="149"/>
      <c r="L212" s="25" t="str">
        <f t="shared" si="43"/>
        <v/>
      </c>
      <c r="M212" s="146" t="str">
        <f t="shared" si="44"/>
        <v/>
      </c>
      <c r="N212" s="148" t="e">
        <f t="shared" si="38"/>
        <v>#N/A</v>
      </c>
      <c r="O212" s="147" t="e">
        <f t="shared" si="39"/>
        <v>#N/A</v>
      </c>
      <c r="P212" s="147">
        <f t="shared" si="40"/>
        <v>0</v>
      </c>
      <c r="Q212" s="147">
        <f t="shared" si="45"/>
        <v>0</v>
      </c>
      <c r="R212" s="147" t="e">
        <f t="shared" si="41"/>
        <v>#N/A</v>
      </c>
      <c r="S212" s="147" t="e">
        <f t="shared" si="42"/>
        <v>#N/A</v>
      </c>
      <c r="T212" s="147">
        <f t="shared" si="46"/>
        <v>0</v>
      </c>
      <c r="U212" s="147">
        <f t="shared" si="47"/>
        <v>0</v>
      </c>
    </row>
    <row r="213" spans="1:21" x14ac:dyDescent="0.25">
      <c r="A213" s="48" t="str">
        <f>IF('DBE N'!A213="","",'DBE N'!A213)</f>
        <v/>
      </c>
      <c r="B213" s="48" t="str">
        <f>IF('DBE N'!B213="","",'DBE N'!B213)</f>
        <v/>
      </c>
      <c r="C213" s="96" t="str">
        <f>IF('DBE N'!C213="","",'DBE N'!C213)</f>
        <v/>
      </c>
      <c r="D213" s="61" t="str">
        <f>'DBE N'!N213</f>
        <v/>
      </c>
      <c r="E213" s="50" t="str">
        <f>'DBE P'!I210</f>
        <v/>
      </c>
      <c r="F213" s="49"/>
      <c r="G213" s="67"/>
      <c r="H213" s="52" t="str">
        <f t="shared" si="36"/>
        <v/>
      </c>
      <c r="I213" s="52" t="str">
        <f t="shared" si="37"/>
        <v/>
      </c>
      <c r="J213" s="49"/>
      <c r="K213" s="149"/>
      <c r="L213" s="25" t="str">
        <f t="shared" si="43"/>
        <v/>
      </c>
      <c r="M213" s="146" t="str">
        <f t="shared" si="44"/>
        <v/>
      </c>
      <c r="N213" s="148" t="e">
        <f t="shared" si="38"/>
        <v>#N/A</v>
      </c>
      <c r="O213" s="147" t="e">
        <f t="shared" si="39"/>
        <v>#N/A</v>
      </c>
      <c r="P213" s="147">
        <f t="shared" si="40"/>
        <v>0</v>
      </c>
      <c r="Q213" s="147">
        <f t="shared" si="45"/>
        <v>0</v>
      </c>
      <c r="R213" s="147" t="e">
        <f t="shared" si="41"/>
        <v>#N/A</v>
      </c>
      <c r="S213" s="147" t="e">
        <f t="shared" si="42"/>
        <v>#N/A</v>
      </c>
      <c r="T213" s="147">
        <f t="shared" si="46"/>
        <v>0</v>
      </c>
      <c r="U213" s="147">
        <f t="shared" si="47"/>
        <v>0</v>
      </c>
    </row>
    <row r="214" spans="1:21" x14ac:dyDescent="0.25">
      <c r="A214" s="48" t="str">
        <f>IF('DBE N'!A214="","",'DBE N'!A214)</f>
        <v/>
      </c>
      <c r="B214" s="48" t="str">
        <f>IF('DBE N'!B214="","",'DBE N'!B214)</f>
        <v/>
      </c>
      <c r="C214" s="96" t="str">
        <f>IF('DBE N'!C214="","",'DBE N'!C214)</f>
        <v/>
      </c>
      <c r="D214" s="61" t="str">
        <f>'DBE N'!N214</f>
        <v/>
      </c>
      <c r="E214" s="50" t="str">
        <f>'DBE P'!I211</f>
        <v/>
      </c>
      <c r="F214" s="49"/>
      <c r="G214" s="67"/>
      <c r="H214" s="52" t="str">
        <f t="shared" si="36"/>
        <v/>
      </c>
      <c r="I214" s="52" t="str">
        <f t="shared" si="37"/>
        <v/>
      </c>
      <c r="J214" s="49"/>
      <c r="K214" s="149"/>
      <c r="L214" s="25" t="str">
        <f t="shared" si="43"/>
        <v/>
      </c>
      <c r="M214" s="146" t="str">
        <f t="shared" si="44"/>
        <v/>
      </c>
      <c r="N214" s="148" t="e">
        <f t="shared" si="38"/>
        <v>#N/A</v>
      </c>
      <c r="O214" s="147" t="e">
        <f t="shared" si="39"/>
        <v>#N/A</v>
      </c>
      <c r="P214" s="147">
        <f t="shared" si="40"/>
        <v>0</v>
      </c>
      <c r="Q214" s="147">
        <f t="shared" si="45"/>
        <v>0</v>
      </c>
      <c r="R214" s="147" t="e">
        <f t="shared" si="41"/>
        <v>#N/A</v>
      </c>
      <c r="S214" s="147" t="e">
        <f t="shared" si="42"/>
        <v>#N/A</v>
      </c>
      <c r="T214" s="147">
        <f t="shared" si="46"/>
        <v>0</v>
      </c>
      <c r="U214" s="147">
        <f t="shared" si="47"/>
        <v>0</v>
      </c>
    </row>
    <row r="215" spans="1:21" x14ac:dyDescent="0.25">
      <c r="A215" s="48" t="str">
        <f>IF('DBE N'!A215="","",'DBE N'!A215)</f>
        <v/>
      </c>
      <c r="B215" s="48" t="str">
        <f>IF('DBE N'!B215="","",'DBE N'!B215)</f>
        <v/>
      </c>
      <c r="C215" s="96" t="str">
        <f>IF('DBE N'!C215="","",'DBE N'!C215)</f>
        <v/>
      </c>
      <c r="D215" s="61" t="str">
        <f>'DBE N'!N215</f>
        <v/>
      </c>
      <c r="E215" s="50" t="str">
        <f>'DBE P'!I212</f>
        <v/>
      </c>
      <c r="F215" s="49"/>
      <c r="G215" s="67"/>
      <c r="H215" s="52" t="str">
        <f t="shared" si="36"/>
        <v/>
      </c>
      <c r="I215" s="52" t="str">
        <f t="shared" si="37"/>
        <v/>
      </c>
      <c r="J215" s="49"/>
      <c r="K215" s="149"/>
      <c r="L215" s="25" t="str">
        <f t="shared" si="43"/>
        <v/>
      </c>
      <c r="M215" s="146" t="str">
        <f t="shared" si="44"/>
        <v/>
      </c>
      <c r="N215" s="148" t="e">
        <f t="shared" si="38"/>
        <v>#N/A</v>
      </c>
      <c r="O215" s="147" t="e">
        <f t="shared" si="39"/>
        <v>#N/A</v>
      </c>
      <c r="P215" s="147">
        <f t="shared" si="40"/>
        <v>0</v>
      </c>
      <c r="Q215" s="147">
        <f t="shared" si="45"/>
        <v>0</v>
      </c>
      <c r="R215" s="147" t="e">
        <f t="shared" si="41"/>
        <v>#N/A</v>
      </c>
      <c r="S215" s="147" t="e">
        <f t="shared" si="42"/>
        <v>#N/A</v>
      </c>
      <c r="T215" s="147">
        <f t="shared" si="46"/>
        <v>0</v>
      </c>
      <c r="U215" s="147">
        <f t="shared" si="47"/>
        <v>0</v>
      </c>
    </row>
    <row r="216" spans="1:21" x14ac:dyDescent="0.25">
      <c r="A216" s="48" t="str">
        <f>IF('DBE N'!A216="","",'DBE N'!A216)</f>
        <v/>
      </c>
      <c r="B216" s="48" t="str">
        <f>IF('DBE N'!B216="","",'DBE N'!B216)</f>
        <v/>
      </c>
      <c r="C216" s="96" t="str">
        <f>IF('DBE N'!C216="","",'DBE N'!C216)</f>
        <v/>
      </c>
      <c r="D216" s="61" t="str">
        <f>'DBE N'!N216</f>
        <v/>
      </c>
      <c r="E216" s="50" t="str">
        <f>'DBE P'!I213</f>
        <v/>
      </c>
      <c r="F216" s="49"/>
      <c r="G216" s="67"/>
      <c r="H216" s="52" t="str">
        <f t="shared" si="36"/>
        <v/>
      </c>
      <c r="I216" s="52" t="str">
        <f t="shared" si="37"/>
        <v/>
      </c>
      <c r="J216" s="49"/>
      <c r="K216" s="149"/>
      <c r="L216" s="25" t="str">
        <f t="shared" si="43"/>
        <v/>
      </c>
      <c r="M216" s="146" t="str">
        <f t="shared" si="44"/>
        <v/>
      </c>
      <c r="N216" s="148" t="e">
        <f t="shared" si="38"/>
        <v>#N/A</v>
      </c>
      <c r="O216" s="147" t="e">
        <f t="shared" si="39"/>
        <v>#N/A</v>
      </c>
      <c r="P216" s="147">
        <f t="shared" si="40"/>
        <v>0</v>
      </c>
      <c r="Q216" s="147">
        <f t="shared" si="45"/>
        <v>0</v>
      </c>
      <c r="R216" s="147" t="e">
        <f t="shared" si="41"/>
        <v>#N/A</v>
      </c>
      <c r="S216" s="147" t="e">
        <f t="shared" si="42"/>
        <v>#N/A</v>
      </c>
      <c r="T216" s="147">
        <f t="shared" si="46"/>
        <v>0</v>
      </c>
      <c r="U216" s="147">
        <f t="shared" si="47"/>
        <v>0</v>
      </c>
    </row>
    <row r="217" spans="1:21" x14ac:dyDescent="0.25">
      <c r="A217" s="48" t="str">
        <f>IF('DBE N'!A217="","",'DBE N'!A217)</f>
        <v/>
      </c>
      <c r="B217" s="48" t="str">
        <f>IF('DBE N'!B217="","",'DBE N'!B217)</f>
        <v/>
      </c>
      <c r="C217" s="96" t="str">
        <f>IF('DBE N'!C217="","",'DBE N'!C217)</f>
        <v/>
      </c>
      <c r="D217" s="61" t="str">
        <f>'DBE N'!N217</f>
        <v/>
      </c>
      <c r="E217" s="50" t="str">
        <f>'DBE P'!I214</f>
        <v/>
      </c>
      <c r="F217" s="49"/>
      <c r="G217" s="67"/>
      <c r="H217" s="52" t="str">
        <f t="shared" si="36"/>
        <v/>
      </c>
      <c r="I217" s="52" t="str">
        <f t="shared" si="37"/>
        <v/>
      </c>
      <c r="J217" s="49"/>
      <c r="K217" s="149"/>
      <c r="L217" s="25" t="str">
        <f t="shared" si="43"/>
        <v/>
      </c>
      <c r="M217" s="146" t="str">
        <f t="shared" si="44"/>
        <v/>
      </c>
      <c r="N217" s="148" t="e">
        <f t="shared" si="38"/>
        <v>#N/A</v>
      </c>
      <c r="O217" s="147" t="e">
        <f t="shared" si="39"/>
        <v>#N/A</v>
      </c>
      <c r="P217" s="147">
        <f t="shared" si="40"/>
        <v>0</v>
      </c>
      <c r="Q217" s="147">
        <f t="shared" si="45"/>
        <v>0</v>
      </c>
      <c r="R217" s="147" t="e">
        <f t="shared" si="41"/>
        <v>#N/A</v>
      </c>
      <c r="S217" s="147" t="e">
        <f t="shared" si="42"/>
        <v>#N/A</v>
      </c>
      <c r="T217" s="147">
        <f t="shared" si="46"/>
        <v>0</v>
      </c>
      <c r="U217" s="147">
        <f t="shared" si="47"/>
        <v>0</v>
      </c>
    </row>
    <row r="218" spans="1:21" x14ac:dyDescent="0.25">
      <c r="A218" s="48" t="str">
        <f>IF('DBE N'!A218="","",'DBE N'!A218)</f>
        <v/>
      </c>
      <c r="B218" s="48" t="str">
        <f>IF('DBE N'!B218="","",'DBE N'!B218)</f>
        <v/>
      </c>
      <c r="C218" s="96" t="str">
        <f>IF('DBE N'!C218="","",'DBE N'!C218)</f>
        <v/>
      </c>
      <c r="D218" s="61" t="str">
        <f>'DBE N'!N218</f>
        <v/>
      </c>
      <c r="E218" s="50" t="str">
        <f>'DBE P'!I215</f>
        <v/>
      </c>
      <c r="F218" s="49"/>
      <c r="G218" s="67"/>
      <c r="H218" s="52" t="str">
        <f t="shared" si="36"/>
        <v/>
      </c>
      <c r="I218" s="52" t="str">
        <f t="shared" si="37"/>
        <v/>
      </c>
      <c r="J218" s="49"/>
      <c r="K218" s="149"/>
      <c r="L218" s="25" t="str">
        <f t="shared" si="43"/>
        <v/>
      </c>
      <c r="M218" s="146" t="str">
        <f t="shared" si="44"/>
        <v/>
      </c>
      <c r="N218" s="148" t="e">
        <f t="shared" si="38"/>
        <v>#N/A</v>
      </c>
      <c r="O218" s="147" t="e">
        <f t="shared" si="39"/>
        <v>#N/A</v>
      </c>
      <c r="P218" s="147">
        <f t="shared" si="40"/>
        <v>0</v>
      </c>
      <c r="Q218" s="147">
        <f t="shared" si="45"/>
        <v>0</v>
      </c>
      <c r="R218" s="147" t="e">
        <f t="shared" si="41"/>
        <v>#N/A</v>
      </c>
      <c r="S218" s="147" t="e">
        <f t="shared" si="42"/>
        <v>#N/A</v>
      </c>
      <c r="T218" s="147">
        <f t="shared" si="46"/>
        <v>0</v>
      </c>
      <c r="U218" s="147">
        <f t="shared" si="47"/>
        <v>0</v>
      </c>
    </row>
    <row r="219" spans="1:21" x14ac:dyDescent="0.25">
      <c r="A219" s="48" t="str">
        <f>IF('DBE N'!A219="","",'DBE N'!A219)</f>
        <v/>
      </c>
      <c r="B219" s="48" t="str">
        <f>IF('DBE N'!B219="","",'DBE N'!B219)</f>
        <v/>
      </c>
      <c r="C219" s="96" t="str">
        <f>IF('DBE N'!C219="","",'DBE N'!C219)</f>
        <v/>
      </c>
      <c r="D219" s="61" t="str">
        <f>'DBE N'!N219</f>
        <v/>
      </c>
      <c r="E219" s="50" t="str">
        <f>'DBE P'!I216</f>
        <v/>
      </c>
      <c r="F219" s="49"/>
      <c r="G219" s="67"/>
      <c r="H219" s="52" t="str">
        <f t="shared" si="36"/>
        <v/>
      </c>
      <c r="I219" s="52" t="str">
        <f t="shared" si="37"/>
        <v/>
      </c>
      <c r="J219" s="49"/>
      <c r="K219" s="149"/>
      <c r="L219" s="25" t="str">
        <f t="shared" si="43"/>
        <v/>
      </c>
      <c r="M219" s="146" t="str">
        <f t="shared" si="44"/>
        <v/>
      </c>
      <c r="N219" s="148" t="e">
        <f t="shared" si="38"/>
        <v>#N/A</v>
      </c>
      <c r="O219" s="147" t="e">
        <f t="shared" si="39"/>
        <v>#N/A</v>
      </c>
      <c r="P219" s="147">
        <f t="shared" si="40"/>
        <v>0</v>
      </c>
      <c r="Q219" s="147">
        <f t="shared" si="45"/>
        <v>0</v>
      </c>
      <c r="R219" s="147" t="e">
        <f t="shared" si="41"/>
        <v>#N/A</v>
      </c>
      <c r="S219" s="147" t="e">
        <f t="shared" si="42"/>
        <v>#N/A</v>
      </c>
      <c r="T219" s="147">
        <f t="shared" si="46"/>
        <v>0</v>
      </c>
      <c r="U219" s="147">
        <f t="shared" si="47"/>
        <v>0</v>
      </c>
    </row>
    <row r="220" spans="1:21" x14ac:dyDescent="0.25">
      <c r="A220" s="48" t="str">
        <f>IF('DBE N'!A220="","",'DBE N'!A220)</f>
        <v/>
      </c>
      <c r="B220" s="48" t="str">
        <f>IF('DBE N'!B220="","",'DBE N'!B220)</f>
        <v/>
      </c>
      <c r="C220" s="96" t="str">
        <f>IF('DBE N'!C220="","",'DBE N'!C220)</f>
        <v/>
      </c>
      <c r="D220" s="61" t="str">
        <f>'DBE N'!N220</f>
        <v/>
      </c>
      <c r="E220" s="50" t="str">
        <f>'DBE P'!I217</f>
        <v/>
      </c>
      <c r="F220" s="49"/>
      <c r="G220" s="67"/>
      <c r="H220" s="52" t="str">
        <f t="shared" si="36"/>
        <v/>
      </c>
      <c r="I220" s="52" t="str">
        <f t="shared" si="37"/>
        <v/>
      </c>
      <c r="J220" s="49"/>
      <c r="K220" s="149"/>
      <c r="L220" s="25" t="str">
        <f t="shared" si="43"/>
        <v/>
      </c>
      <c r="M220" s="146" t="str">
        <f t="shared" si="44"/>
        <v/>
      </c>
      <c r="N220" s="148" t="e">
        <f t="shared" si="38"/>
        <v>#N/A</v>
      </c>
      <c r="O220" s="147" t="e">
        <f t="shared" si="39"/>
        <v>#N/A</v>
      </c>
      <c r="P220" s="147">
        <f t="shared" si="40"/>
        <v>0</v>
      </c>
      <c r="Q220" s="147">
        <f t="shared" si="45"/>
        <v>0</v>
      </c>
      <c r="R220" s="147" t="e">
        <f t="shared" si="41"/>
        <v>#N/A</v>
      </c>
      <c r="S220" s="147" t="e">
        <f t="shared" si="42"/>
        <v>#N/A</v>
      </c>
      <c r="T220" s="147">
        <f t="shared" si="46"/>
        <v>0</v>
      </c>
      <c r="U220" s="147">
        <f t="shared" si="47"/>
        <v>0</v>
      </c>
    </row>
    <row r="221" spans="1:21" x14ac:dyDescent="0.25">
      <c r="A221" s="48" t="str">
        <f>IF('DBE N'!A221="","",'DBE N'!A221)</f>
        <v/>
      </c>
      <c r="B221" s="48" t="str">
        <f>IF('DBE N'!B221="","",'DBE N'!B221)</f>
        <v/>
      </c>
      <c r="C221" s="96" t="str">
        <f>IF('DBE N'!C221="","",'DBE N'!C221)</f>
        <v/>
      </c>
      <c r="D221" s="61" t="str">
        <f>'DBE N'!N221</f>
        <v/>
      </c>
      <c r="E221" s="50" t="str">
        <f>'DBE P'!I218</f>
        <v/>
      </c>
      <c r="F221" s="49"/>
      <c r="G221" s="67"/>
      <c r="H221" s="52" t="str">
        <f t="shared" si="36"/>
        <v/>
      </c>
      <c r="I221" s="52" t="str">
        <f t="shared" si="37"/>
        <v/>
      </c>
      <c r="J221" s="49"/>
      <c r="K221" s="149"/>
      <c r="L221" s="25" t="str">
        <f t="shared" si="43"/>
        <v/>
      </c>
      <c r="M221" s="146" t="str">
        <f t="shared" si="44"/>
        <v/>
      </c>
      <c r="N221" s="148" t="e">
        <f t="shared" si="38"/>
        <v>#N/A</v>
      </c>
      <c r="O221" s="147" t="e">
        <f t="shared" si="39"/>
        <v>#N/A</v>
      </c>
      <c r="P221" s="147">
        <f t="shared" si="40"/>
        <v>0</v>
      </c>
      <c r="Q221" s="147">
        <f t="shared" si="45"/>
        <v>0</v>
      </c>
      <c r="R221" s="147" t="e">
        <f t="shared" si="41"/>
        <v>#N/A</v>
      </c>
      <c r="S221" s="147" t="e">
        <f t="shared" si="42"/>
        <v>#N/A</v>
      </c>
      <c r="T221" s="147">
        <f t="shared" si="46"/>
        <v>0</v>
      </c>
      <c r="U221" s="147">
        <f t="shared" si="47"/>
        <v>0</v>
      </c>
    </row>
    <row r="222" spans="1:21" x14ac:dyDescent="0.25">
      <c r="A222" s="48" t="str">
        <f>IF('DBE N'!A222="","",'DBE N'!A222)</f>
        <v/>
      </c>
      <c r="B222" s="48" t="str">
        <f>IF('DBE N'!B222="","",'DBE N'!B222)</f>
        <v/>
      </c>
      <c r="C222" s="96" t="str">
        <f>IF('DBE N'!C222="","",'DBE N'!C222)</f>
        <v/>
      </c>
      <c r="D222" s="61" t="str">
        <f>'DBE N'!N222</f>
        <v/>
      </c>
      <c r="E222" s="50" t="str">
        <f>'DBE P'!I219</f>
        <v/>
      </c>
      <c r="F222" s="49"/>
      <c r="G222" s="67"/>
      <c r="H222" s="52" t="str">
        <f t="shared" si="36"/>
        <v/>
      </c>
      <c r="I222" s="52" t="str">
        <f t="shared" si="37"/>
        <v/>
      </c>
      <c r="J222" s="49"/>
      <c r="K222" s="149"/>
      <c r="L222" s="25" t="str">
        <f t="shared" si="43"/>
        <v/>
      </c>
      <c r="M222" s="146" t="str">
        <f t="shared" si="44"/>
        <v/>
      </c>
      <c r="N222" s="148" t="e">
        <f t="shared" si="38"/>
        <v>#N/A</v>
      </c>
      <c r="O222" s="147" t="e">
        <f t="shared" si="39"/>
        <v>#N/A</v>
      </c>
      <c r="P222" s="147">
        <f t="shared" si="40"/>
        <v>0</v>
      </c>
      <c r="Q222" s="147">
        <f t="shared" si="45"/>
        <v>0</v>
      </c>
      <c r="R222" s="147" t="e">
        <f t="shared" si="41"/>
        <v>#N/A</v>
      </c>
      <c r="S222" s="147" t="e">
        <f t="shared" si="42"/>
        <v>#N/A</v>
      </c>
      <c r="T222" s="147">
        <f t="shared" si="46"/>
        <v>0</v>
      </c>
      <c r="U222" s="147">
        <f t="shared" si="47"/>
        <v>0</v>
      </c>
    </row>
    <row r="223" spans="1:21" x14ac:dyDescent="0.25">
      <c r="A223" s="48" t="str">
        <f>IF('DBE N'!A223="","",'DBE N'!A223)</f>
        <v/>
      </c>
      <c r="B223" s="48" t="str">
        <f>IF('DBE N'!B223="","",'DBE N'!B223)</f>
        <v/>
      </c>
      <c r="C223" s="96" t="str">
        <f>IF('DBE N'!C223="","",'DBE N'!C223)</f>
        <v/>
      </c>
      <c r="D223" s="61" t="str">
        <f>'DBE N'!N223</f>
        <v/>
      </c>
      <c r="E223" s="50" t="str">
        <f>'DBE P'!I220</f>
        <v/>
      </c>
      <c r="F223" s="49"/>
      <c r="G223" s="67"/>
      <c r="H223" s="52" t="str">
        <f t="shared" si="36"/>
        <v/>
      </c>
      <c r="I223" s="52" t="str">
        <f t="shared" si="37"/>
        <v/>
      </c>
      <c r="J223" s="49"/>
      <c r="K223" s="149"/>
      <c r="L223" s="25" t="str">
        <f t="shared" si="43"/>
        <v/>
      </c>
      <c r="M223" s="146" t="str">
        <f t="shared" si="44"/>
        <v/>
      </c>
      <c r="N223" s="148" t="e">
        <f t="shared" si="38"/>
        <v>#N/A</v>
      </c>
      <c r="O223" s="147" t="e">
        <f t="shared" si="39"/>
        <v>#N/A</v>
      </c>
      <c r="P223" s="147">
        <f t="shared" si="40"/>
        <v>0</v>
      </c>
      <c r="Q223" s="147">
        <f t="shared" si="45"/>
        <v>0</v>
      </c>
      <c r="R223" s="147" t="e">
        <f t="shared" si="41"/>
        <v>#N/A</v>
      </c>
      <c r="S223" s="147" t="e">
        <f t="shared" si="42"/>
        <v>#N/A</v>
      </c>
      <c r="T223" s="147">
        <f t="shared" si="46"/>
        <v>0</v>
      </c>
      <c r="U223" s="147">
        <f t="shared" si="47"/>
        <v>0</v>
      </c>
    </row>
    <row r="224" spans="1:21" x14ac:dyDescent="0.25">
      <c r="A224" s="48" t="str">
        <f>IF('DBE N'!A224="","",'DBE N'!A224)</f>
        <v/>
      </c>
      <c r="B224" s="48" t="str">
        <f>IF('DBE N'!B224="","",'DBE N'!B224)</f>
        <v/>
      </c>
      <c r="C224" s="96" t="str">
        <f>IF('DBE N'!C224="","",'DBE N'!C224)</f>
        <v/>
      </c>
      <c r="D224" s="61" t="str">
        <f>'DBE N'!N224</f>
        <v/>
      </c>
      <c r="E224" s="50" t="str">
        <f>'DBE P'!I221</f>
        <v/>
      </c>
      <c r="F224" s="49"/>
      <c r="G224" s="67"/>
      <c r="H224" s="52" t="str">
        <f t="shared" si="36"/>
        <v/>
      </c>
      <c r="I224" s="52" t="str">
        <f t="shared" si="37"/>
        <v/>
      </c>
      <c r="J224" s="49"/>
      <c r="K224" s="149"/>
      <c r="L224" s="25" t="str">
        <f t="shared" si="43"/>
        <v/>
      </c>
      <c r="M224" s="146" t="str">
        <f t="shared" si="44"/>
        <v/>
      </c>
      <c r="N224" s="148" t="e">
        <f t="shared" si="38"/>
        <v>#N/A</v>
      </c>
      <c r="O224" s="147" t="e">
        <f t="shared" si="39"/>
        <v>#N/A</v>
      </c>
      <c r="P224" s="147">
        <f t="shared" si="40"/>
        <v>0</v>
      </c>
      <c r="Q224" s="147">
        <f t="shared" si="45"/>
        <v>0</v>
      </c>
      <c r="R224" s="147" t="e">
        <f t="shared" si="41"/>
        <v>#N/A</v>
      </c>
      <c r="S224" s="147" t="e">
        <f t="shared" si="42"/>
        <v>#N/A</v>
      </c>
      <c r="T224" s="147">
        <f t="shared" si="46"/>
        <v>0</v>
      </c>
      <c r="U224" s="147">
        <f t="shared" si="47"/>
        <v>0</v>
      </c>
    </row>
    <row r="225" spans="1:21" x14ac:dyDescent="0.25">
      <c r="A225" s="48" t="str">
        <f>IF('DBE N'!A225="","",'DBE N'!A225)</f>
        <v/>
      </c>
      <c r="B225" s="48" t="str">
        <f>IF('DBE N'!B225="","",'DBE N'!B225)</f>
        <v/>
      </c>
      <c r="C225" s="96" t="str">
        <f>IF('DBE N'!C225="","",'DBE N'!C225)</f>
        <v/>
      </c>
      <c r="D225" s="61" t="str">
        <f>'DBE N'!N225</f>
        <v/>
      </c>
      <c r="E225" s="50" t="str">
        <f>'DBE P'!I222</f>
        <v/>
      </c>
      <c r="F225" s="49"/>
      <c r="G225" s="67"/>
      <c r="H225" s="52" t="str">
        <f t="shared" si="36"/>
        <v/>
      </c>
      <c r="I225" s="52" t="str">
        <f t="shared" si="37"/>
        <v/>
      </c>
      <c r="J225" s="49"/>
      <c r="K225" s="149"/>
      <c r="L225" s="25" t="str">
        <f t="shared" si="43"/>
        <v/>
      </c>
      <c r="M225" s="146" t="str">
        <f t="shared" si="44"/>
        <v/>
      </c>
      <c r="N225" s="148" t="e">
        <f t="shared" si="38"/>
        <v>#N/A</v>
      </c>
      <c r="O225" s="147" t="e">
        <f t="shared" si="39"/>
        <v>#N/A</v>
      </c>
      <c r="P225" s="147">
        <f t="shared" si="40"/>
        <v>0</v>
      </c>
      <c r="Q225" s="147">
        <f t="shared" si="45"/>
        <v>0</v>
      </c>
      <c r="R225" s="147" t="e">
        <f t="shared" si="41"/>
        <v>#N/A</v>
      </c>
      <c r="S225" s="147" t="e">
        <f t="shared" si="42"/>
        <v>#N/A</v>
      </c>
      <c r="T225" s="147">
        <f t="shared" si="46"/>
        <v>0</v>
      </c>
      <c r="U225" s="147">
        <f t="shared" si="47"/>
        <v>0</v>
      </c>
    </row>
    <row r="226" spans="1:21" x14ac:dyDescent="0.25">
      <c r="A226" s="48" t="str">
        <f>IF('DBE N'!A226="","",'DBE N'!A226)</f>
        <v/>
      </c>
      <c r="B226" s="48" t="str">
        <f>IF('DBE N'!B226="","",'DBE N'!B226)</f>
        <v/>
      </c>
      <c r="C226" s="96" t="str">
        <f>IF('DBE N'!C226="","",'DBE N'!C226)</f>
        <v/>
      </c>
      <c r="D226" s="61" t="str">
        <f>'DBE N'!N226</f>
        <v/>
      </c>
      <c r="E226" s="50" t="str">
        <f>'DBE P'!I223</f>
        <v/>
      </c>
      <c r="F226" s="49"/>
      <c r="G226" s="67"/>
      <c r="H226" s="52" t="str">
        <f t="shared" si="36"/>
        <v/>
      </c>
      <c r="I226" s="52" t="str">
        <f t="shared" si="37"/>
        <v/>
      </c>
      <c r="J226" s="49"/>
      <c r="K226" s="149"/>
      <c r="L226" s="25" t="str">
        <f t="shared" si="43"/>
        <v/>
      </c>
      <c r="M226" s="146" t="str">
        <f t="shared" si="44"/>
        <v/>
      </c>
      <c r="N226" s="148" t="e">
        <f t="shared" si="38"/>
        <v>#N/A</v>
      </c>
      <c r="O226" s="147" t="e">
        <f t="shared" si="39"/>
        <v>#N/A</v>
      </c>
      <c r="P226" s="147">
        <f t="shared" si="40"/>
        <v>0</v>
      </c>
      <c r="Q226" s="147">
        <f t="shared" si="45"/>
        <v>0</v>
      </c>
      <c r="R226" s="147" t="e">
        <f t="shared" si="41"/>
        <v>#N/A</v>
      </c>
      <c r="S226" s="147" t="e">
        <f t="shared" si="42"/>
        <v>#N/A</v>
      </c>
      <c r="T226" s="147">
        <f t="shared" si="46"/>
        <v>0</v>
      </c>
      <c r="U226" s="147">
        <f t="shared" si="47"/>
        <v>0</v>
      </c>
    </row>
    <row r="227" spans="1:21" x14ac:dyDescent="0.25">
      <c r="A227" s="48" t="str">
        <f>IF('DBE N'!A227="","",'DBE N'!A227)</f>
        <v/>
      </c>
      <c r="B227" s="48" t="str">
        <f>IF('DBE N'!B227="","",'DBE N'!B227)</f>
        <v/>
      </c>
      <c r="C227" s="96" t="str">
        <f>IF('DBE N'!C227="","",'DBE N'!C227)</f>
        <v/>
      </c>
      <c r="D227" s="61" t="str">
        <f>'DBE N'!N227</f>
        <v/>
      </c>
      <c r="E227" s="50" t="str">
        <f>'DBE P'!I224</f>
        <v/>
      </c>
      <c r="F227" s="49"/>
      <c r="G227" s="67"/>
      <c r="H227" s="52" t="str">
        <f t="shared" si="36"/>
        <v/>
      </c>
      <c r="I227" s="52" t="str">
        <f t="shared" si="37"/>
        <v/>
      </c>
      <c r="J227" s="49"/>
      <c r="K227" s="149"/>
      <c r="L227" s="25" t="str">
        <f t="shared" si="43"/>
        <v/>
      </c>
      <c r="M227" s="146" t="str">
        <f t="shared" si="44"/>
        <v/>
      </c>
      <c r="N227" s="148" t="e">
        <f t="shared" si="38"/>
        <v>#N/A</v>
      </c>
      <c r="O227" s="147" t="e">
        <f t="shared" si="39"/>
        <v>#N/A</v>
      </c>
      <c r="P227" s="147">
        <f t="shared" si="40"/>
        <v>0</v>
      </c>
      <c r="Q227" s="147">
        <f t="shared" si="45"/>
        <v>0</v>
      </c>
      <c r="R227" s="147" t="e">
        <f t="shared" si="41"/>
        <v>#N/A</v>
      </c>
      <c r="S227" s="147" t="e">
        <f t="shared" si="42"/>
        <v>#N/A</v>
      </c>
      <c r="T227" s="147">
        <f t="shared" si="46"/>
        <v>0</v>
      </c>
      <c r="U227" s="147">
        <f t="shared" si="47"/>
        <v>0</v>
      </c>
    </row>
    <row r="228" spans="1:21" x14ac:dyDescent="0.25">
      <c r="A228" s="48" t="str">
        <f>IF('DBE N'!A228="","",'DBE N'!A228)</f>
        <v/>
      </c>
      <c r="B228" s="48" t="str">
        <f>IF('DBE N'!B228="","",'DBE N'!B228)</f>
        <v/>
      </c>
      <c r="C228" s="96" t="str">
        <f>IF('DBE N'!C228="","",'DBE N'!C228)</f>
        <v/>
      </c>
      <c r="D228" s="61" t="str">
        <f>'DBE N'!N228</f>
        <v/>
      </c>
      <c r="E228" s="50" t="str">
        <f>'DBE P'!I225</f>
        <v/>
      </c>
      <c r="F228" s="49"/>
      <c r="G228" s="67"/>
      <c r="H228" s="52" t="str">
        <f t="shared" si="36"/>
        <v/>
      </c>
      <c r="I228" s="52" t="str">
        <f t="shared" si="37"/>
        <v/>
      </c>
      <c r="J228" s="49"/>
      <c r="K228" s="149"/>
      <c r="L228" s="25" t="str">
        <f t="shared" si="43"/>
        <v/>
      </c>
      <c r="M228" s="146" t="str">
        <f t="shared" si="44"/>
        <v/>
      </c>
      <c r="N228" s="148" t="e">
        <f t="shared" si="38"/>
        <v>#N/A</v>
      </c>
      <c r="O228" s="147" t="e">
        <f t="shared" si="39"/>
        <v>#N/A</v>
      </c>
      <c r="P228" s="147">
        <f t="shared" si="40"/>
        <v>0</v>
      </c>
      <c r="Q228" s="147">
        <f t="shared" si="45"/>
        <v>0</v>
      </c>
      <c r="R228" s="147" t="e">
        <f t="shared" si="41"/>
        <v>#N/A</v>
      </c>
      <c r="S228" s="147" t="e">
        <f t="shared" si="42"/>
        <v>#N/A</v>
      </c>
      <c r="T228" s="147">
        <f t="shared" si="46"/>
        <v>0</v>
      </c>
      <c r="U228" s="147">
        <f t="shared" si="47"/>
        <v>0</v>
      </c>
    </row>
    <row r="229" spans="1:21" x14ac:dyDescent="0.25">
      <c r="A229" s="48" t="str">
        <f>IF('DBE N'!A229="","",'DBE N'!A229)</f>
        <v/>
      </c>
      <c r="B229" s="48" t="str">
        <f>IF('DBE N'!B229="","",'DBE N'!B229)</f>
        <v/>
      </c>
      <c r="C229" s="96" t="str">
        <f>IF('DBE N'!C229="","",'DBE N'!C229)</f>
        <v/>
      </c>
      <c r="D229" s="61" t="str">
        <f>'DBE N'!N229</f>
        <v/>
      </c>
      <c r="E229" s="50" t="str">
        <f>'DBE P'!I226</f>
        <v/>
      </c>
      <c r="F229" s="49"/>
      <c r="G229" s="67"/>
      <c r="H229" s="52" t="str">
        <f t="shared" si="36"/>
        <v/>
      </c>
      <c r="I229" s="52" t="str">
        <f t="shared" si="37"/>
        <v/>
      </c>
      <c r="J229" s="49"/>
      <c r="K229" s="149"/>
      <c r="L229" s="25" t="str">
        <f t="shared" si="43"/>
        <v/>
      </c>
      <c r="M229" s="146" t="str">
        <f t="shared" si="44"/>
        <v/>
      </c>
      <c r="N229" s="148" t="e">
        <f t="shared" si="38"/>
        <v>#N/A</v>
      </c>
      <c r="O229" s="147" t="e">
        <f t="shared" si="39"/>
        <v>#N/A</v>
      </c>
      <c r="P229" s="147">
        <f t="shared" si="40"/>
        <v>0</v>
      </c>
      <c r="Q229" s="147">
        <f t="shared" si="45"/>
        <v>0</v>
      </c>
      <c r="R229" s="147" t="e">
        <f t="shared" si="41"/>
        <v>#N/A</v>
      </c>
      <c r="S229" s="147" t="e">
        <f t="shared" si="42"/>
        <v>#N/A</v>
      </c>
      <c r="T229" s="147">
        <f t="shared" si="46"/>
        <v>0</v>
      </c>
      <c r="U229" s="147">
        <f t="shared" si="47"/>
        <v>0</v>
      </c>
    </row>
    <row r="230" spans="1:21" x14ac:dyDescent="0.25">
      <c r="A230" s="48" t="str">
        <f>IF('DBE N'!A230="","",'DBE N'!A230)</f>
        <v/>
      </c>
      <c r="B230" s="48" t="str">
        <f>IF('DBE N'!B230="","",'DBE N'!B230)</f>
        <v/>
      </c>
      <c r="C230" s="96" t="str">
        <f>IF('DBE N'!C230="","",'DBE N'!C230)</f>
        <v/>
      </c>
      <c r="D230" s="61" t="str">
        <f>'DBE N'!N230</f>
        <v/>
      </c>
      <c r="E230" s="50" t="str">
        <f>'DBE P'!I227</f>
        <v/>
      </c>
      <c r="F230" s="49"/>
      <c r="G230" s="67"/>
      <c r="H230" s="52" t="str">
        <f t="shared" si="36"/>
        <v/>
      </c>
      <c r="I230" s="52" t="str">
        <f t="shared" si="37"/>
        <v/>
      </c>
      <c r="J230" s="49"/>
      <c r="K230" s="149"/>
      <c r="L230" s="25" t="str">
        <f t="shared" si="43"/>
        <v/>
      </c>
      <c r="M230" s="146" t="str">
        <f t="shared" si="44"/>
        <v/>
      </c>
      <c r="N230" s="148" t="e">
        <f t="shared" si="38"/>
        <v>#N/A</v>
      </c>
      <c r="O230" s="147" t="e">
        <f t="shared" si="39"/>
        <v>#N/A</v>
      </c>
      <c r="P230" s="147">
        <f t="shared" si="40"/>
        <v>0</v>
      </c>
      <c r="Q230" s="147">
        <f t="shared" si="45"/>
        <v>0</v>
      </c>
      <c r="R230" s="147" t="e">
        <f t="shared" si="41"/>
        <v>#N/A</v>
      </c>
      <c r="S230" s="147" t="e">
        <f t="shared" si="42"/>
        <v>#N/A</v>
      </c>
      <c r="T230" s="147">
        <f t="shared" si="46"/>
        <v>0</v>
      </c>
      <c r="U230" s="147">
        <f t="shared" si="47"/>
        <v>0</v>
      </c>
    </row>
    <row r="231" spans="1:21" x14ac:dyDescent="0.25">
      <c r="A231" s="48" t="str">
        <f>IF('DBE N'!A231="","",'DBE N'!A231)</f>
        <v/>
      </c>
      <c r="B231" s="48" t="str">
        <f>IF('DBE N'!B231="","",'DBE N'!B231)</f>
        <v/>
      </c>
      <c r="C231" s="96" t="str">
        <f>IF('DBE N'!C231="","",'DBE N'!C231)</f>
        <v/>
      </c>
      <c r="D231" s="61" t="str">
        <f>'DBE N'!N231</f>
        <v/>
      </c>
      <c r="E231" s="50" t="str">
        <f>'DBE P'!I228</f>
        <v/>
      </c>
      <c r="F231" s="49"/>
      <c r="G231" s="67"/>
      <c r="H231" s="52" t="str">
        <f t="shared" si="36"/>
        <v/>
      </c>
      <c r="I231" s="52" t="str">
        <f t="shared" si="37"/>
        <v/>
      </c>
      <c r="J231" s="49"/>
      <c r="K231" s="149"/>
      <c r="L231" s="25" t="str">
        <f t="shared" si="43"/>
        <v/>
      </c>
      <c r="M231" s="146" t="str">
        <f t="shared" si="44"/>
        <v/>
      </c>
      <c r="N231" s="148" t="e">
        <f t="shared" si="38"/>
        <v>#N/A</v>
      </c>
      <c r="O231" s="147" t="e">
        <f t="shared" si="39"/>
        <v>#N/A</v>
      </c>
      <c r="P231" s="147">
        <f t="shared" si="40"/>
        <v>0</v>
      </c>
      <c r="Q231" s="147">
        <f t="shared" si="45"/>
        <v>0</v>
      </c>
      <c r="R231" s="147" t="e">
        <f t="shared" si="41"/>
        <v>#N/A</v>
      </c>
      <c r="S231" s="147" t="e">
        <f t="shared" si="42"/>
        <v>#N/A</v>
      </c>
      <c r="T231" s="147">
        <f t="shared" si="46"/>
        <v>0</v>
      </c>
      <c r="U231" s="147">
        <f t="shared" si="47"/>
        <v>0</v>
      </c>
    </row>
    <row r="232" spans="1:21" x14ac:dyDescent="0.25">
      <c r="A232" s="48" t="str">
        <f>IF('DBE N'!A232="","",'DBE N'!A232)</f>
        <v/>
      </c>
      <c r="B232" s="48" t="str">
        <f>IF('DBE N'!B232="","",'DBE N'!B232)</f>
        <v/>
      </c>
      <c r="C232" s="96" t="str">
        <f>IF('DBE N'!C232="","",'DBE N'!C232)</f>
        <v/>
      </c>
      <c r="D232" s="61" t="str">
        <f>'DBE N'!N232</f>
        <v/>
      </c>
      <c r="E232" s="50" t="str">
        <f>'DBE P'!I229</f>
        <v/>
      </c>
      <c r="F232" s="49"/>
      <c r="G232" s="67"/>
      <c r="H232" s="52" t="str">
        <f t="shared" si="36"/>
        <v/>
      </c>
      <c r="I232" s="52" t="str">
        <f t="shared" si="37"/>
        <v/>
      </c>
      <c r="J232" s="49"/>
      <c r="K232" s="149"/>
      <c r="L232" s="25" t="str">
        <f t="shared" si="43"/>
        <v/>
      </c>
      <c r="M232" s="146" t="str">
        <f t="shared" si="44"/>
        <v/>
      </c>
      <c r="N232" s="148" t="e">
        <f t="shared" si="38"/>
        <v>#N/A</v>
      </c>
      <c r="O232" s="147" t="e">
        <f t="shared" si="39"/>
        <v>#N/A</v>
      </c>
      <c r="P232" s="147">
        <f t="shared" si="40"/>
        <v>0</v>
      </c>
      <c r="Q232" s="147">
        <f t="shared" si="45"/>
        <v>0</v>
      </c>
      <c r="R232" s="147" t="e">
        <f t="shared" si="41"/>
        <v>#N/A</v>
      </c>
      <c r="S232" s="147" t="e">
        <f t="shared" si="42"/>
        <v>#N/A</v>
      </c>
      <c r="T232" s="147">
        <f t="shared" si="46"/>
        <v>0</v>
      </c>
      <c r="U232" s="147">
        <f t="shared" si="47"/>
        <v>0</v>
      </c>
    </row>
    <row r="233" spans="1:21" x14ac:dyDescent="0.25">
      <c r="A233" s="48" t="str">
        <f>IF('DBE N'!A233="","",'DBE N'!A233)</f>
        <v/>
      </c>
      <c r="B233" s="48" t="str">
        <f>IF('DBE N'!B233="","",'DBE N'!B233)</f>
        <v/>
      </c>
      <c r="C233" s="96" t="str">
        <f>IF('DBE N'!C233="","",'DBE N'!C233)</f>
        <v/>
      </c>
      <c r="D233" s="61" t="str">
        <f>'DBE N'!N233</f>
        <v/>
      </c>
      <c r="E233" s="50" t="str">
        <f>'DBE P'!I230</f>
        <v/>
      </c>
      <c r="F233" s="49"/>
      <c r="G233" s="67"/>
      <c r="H233" s="52" t="str">
        <f t="shared" si="36"/>
        <v/>
      </c>
      <c r="I233" s="52" t="str">
        <f t="shared" si="37"/>
        <v/>
      </c>
      <c r="J233" s="49"/>
      <c r="K233" s="149"/>
      <c r="L233" s="25" t="str">
        <f t="shared" si="43"/>
        <v/>
      </c>
      <c r="M233" s="146" t="str">
        <f t="shared" si="44"/>
        <v/>
      </c>
      <c r="N233" s="148" t="e">
        <f t="shared" si="38"/>
        <v>#N/A</v>
      </c>
      <c r="O233" s="147" t="e">
        <f t="shared" si="39"/>
        <v>#N/A</v>
      </c>
      <c r="P233" s="147">
        <f t="shared" si="40"/>
        <v>0</v>
      </c>
      <c r="Q233" s="147">
        <f t="shared" si="45"/>
        <v>0</v>
      </c>
      <c r="R233" s="147" t="e">
        <f t="shared" si="41"/>
        <v>#N/A</v>
      </c>
      <c r="S233" s="147" t="e">
        <f t="shared" si="42"/>
        <v>#N/A</v>
      </c>
      <c r="T233" s="147">
        <f t="shared" si="46"/>
        <v>0</v>
      </c>
      <c r="U233" s="147">
        <f t="shared" si="47"/>
        <v>0</v>
      </c>
    </row>
    <row r="234" spans="1:21" x14ac:dyDescent="0.25">
      <c r="A234" s="48" t="str">
        <f>IF('DBE N'!A234="","",'DBE N'!A234)</f>
        <v/>
      </c>
      <c r="B234" s="48" t="str">
        <f>IF('DBE N'!B234="","",'DBE N'!B234)</f>
        <v/>
      </c>
      <c r="C234" s="96" t="str">
        <f>IF('DBE N'!C234="","",'DBE N'!C234)</f>
        <v/>
      </c>
      <c r="D234" s="61" t="str">
        <f>'DBE N'!N234</f>
        <v/>
      </c>
      <c r="E234" s="50" t="str">
        <f>'DBE P'!I231</f>
        <v/>
      </c>
      <c r="F234" s="49"/>
      <c r="G234" s="67"/>
      <c r="H234" s="52" t="str">
        <f t="shared" si="36"/>
        <v/>
      </c>
      <c r="I234" s="52" t="str">
        <f t="shared" si="37"/>
        <v/>
      </c>
      <c r="J234" s="49"/>
      <c r="K234" s="149"/>
      <c r="L234" s="25" t="str">
        <f t="shared" si="43"/>
        <v/>
      </c>
      <c r="M234" s="146" t="str">
        <f t="shared" si="44"/>
        <v/>
      </c>
      <c r="N234" s="148" t="e">
        <f t="shared" si="38"/>
        <v>#N/A</v>
      </c>
      <c r="O234" s="147" t="e">
        <f t="shared" si="39"/>
        <v>#N/A</v>
      </c>
      <c r="P234" s="147">
        <f t="shared" si="40"/>
        <v>0</v>
      </c>
      <c r="Q234" s="147">
        <f t="shared" si="45"/>
        <v>0</v>
      </c>
      <c r="R234" s="147" t="e">
        <f t="shared" si="41"/>
        <v>#N/A</v>
      </c>
      <c r="S234" s="147" t="e">
        <f t="shared" si="42"/>
        <v>#N/A</v>
      </c>
      <c r="T234" s="147">
        <f t="shared" si="46"/>
        <v>0</v>
      </c>
      <c r="U234" s="147">
        <f t="shared" si="47"/>
        <v>0</v>
      </c>
    </row>
    <row r="235" spans="1:21" x14ac:dyDescent="0.25">
      <c r="A235" s="48" t="str">
        <f>IF('DBE N'!A235="","",'DBE N'!A235)</f>
        <v/>
      </c>
      <c r="B235" s="48" t="str">
        <f>IF('DBE N'!B235="","",'DBE N'!B235)</f>
        <v/>
      </c>
      <c r="C235" s="96" t="str">
        <f>IF('DBE N'!C235="","",'DBE N'!C235)</f>
        <v/>
      </c>
      <c r="D235" s="61" t="str">
        <f>'DBE N'!N235</f>
        <v/>
      </c>
      <c r="E235" s="50" t="str">
        <f>'DBE P'!I232</f>
        <v/>
      </c>
      <c r="F235" s="49"/>
      <c r="G235" s="67"/>
      <c r="H235" s="52" t="str">
        <f t="shared" si="36"/>
        <v/>
      </c>
      <c r="I235" s="52" t="str">
        <f t="shared" si="37"/>
        <v/>
      </c>
      <c r="J235" s="49"/>
      <c r="K235" s="149"/>
      <c r="L235" s="25" t="str">
        <f t="shared" si="43"/>
        <v/>
      </c>
      <c r="M235" s="146" t="str">
        <f t="shared" si="44"/>
        <v/>
      </c>
      <c r="N235" s="148" t="e">
        <f t="shared" si="38"/>
        <v>#N/A</v>
      </c>
      <c r="O235" s="147" t="e">
        <f t="shared" si="39"/>
        <v>#N/A</v>
      </c>
      <c r="P235" s="147">
        <f t="shared" si="40"/>
        <v>0</v>
      </c>
      <c r="Q235" s="147">
        <f t="shared" si="45"/>
        <v>0</v>
      </c>
      <c r="R235" s="147" t="e">
        <f t="shared" si="41"/>
        <v>#N/A</v>
      </c>
      <c r="S235" s="147" t="e">
        <f t="shared" si="42"/>
        <v>#N/A</v>
      </c>
      <c r="T235" s="147">
        <f t="shared" si="46"/>
        <v>0</v>
      </c>
      <c r="U235" s="147">
        <f t="shared" si="47"/>
        <v>0</v>
      </c>
    </row>
    <row r="236" spans="1:21" x14ac:dyDescent="0.25">
      <c r="A236" s="48" t="str">
        <f>IF('DBE N'!A236="","",'DBE N'!A236)</f>
        <v/>
      </c>
      <c r="B236" s="48" t="str">
        <f>IF('DBE N'!B236="","",'DBE N'!B236)</f>
        <v/>
      </c>
      <c r="C236" s="96" t="str">
        <f>IF('DBE N'!C236="","",'DBE N'!C236)</f>
        <v/>
      </c>
      <c r="D236" s="61" t="str">
        <f>'DBE N'!N236</f>
        <v/>
      </c>
      <c r="E236" s="50" t="str">
        <f>'DBE P'!I233</f>
        <v/>
      </c>
      <c r="F236" s="49"/>
      <c r="G236" s="67"/>
      <c r="H236" s="52" t="str">
        <f t="shared" si="36"/>
        <v/>
      </c>
      <c r="I236" s="52" t="str">
        <f t="shared" si="37"/>
        <v/>
      </c>
      <c r="J236" s="49"/>
      <c r="K236" s="149"/>
      <c r="L236" s="25" t="str">
        <f t="shared" si="43"/>
        <v/>
      </c>
      <c r="M236" s="146" t="str">
        <f t="shared" si="44"/>
        <v/>
      </c>
      <c r="N236" s="148" t="e">
        <f t="shared" si="38"/>
        <v>#N/A</v>
      </c>
      <c r="O236" s="147" t="e">
        <f t="shared" si="39"/>
        <v>#N/A</v>
      </c>
      <c r="P236" s="147">
        <f t="shared" si="40"/>
        <v>0</v>
      </c>
      <c r="Q236" s="147">
        <f t="shared" si="45"/>
        <v>0</v>
      </c>
      <c r="R236" s="147" t="e">
        <f t="shared" si="41"/>
        <v>#N/A</v>
      </c>
      <c r="S236" s="147" t="e">
        <f t="shared" si="42"/>
        <v>#N/A</v>
      </c>
      <c r="T236" s="147">
        <f t="shared" si="46"/>
        <v>0</v>
      </c>
      <c r="U236" s="147">
        <f t="shared" si="47"/>
        <v>0</v>
      </c>
    </row>
    <row r="237" spans="1:21" x14ac:dyDescent="0.25">
      <c r="A237" s="48" t="str">
        <f>IF('DBE N'!A237="","",'DBE N'!A237)</f>
        <v/>
      </c>
      <c r="B237" s="48" t="str">
        <f>IF('DBE N'!B237="","",'DBE N'!B237)</f>
        <v/>
      </c>
      <c r="C237" s="96" t="str">
        <f>IF('DBE N'!C237="","",'DBE N'!C237)</f>
        <v/>
      </c>
      <c r="D237" s="61" t="str">
        <f>'DBE N'!N237</f>
        <v/>
      </c>
      <c r="E237" s="50" t="str">
        <f>'DBE P'!I234</f>
        <v/>
      </c>
      <c r="F237" s="49"/>
      <c r="G237" s="67"/>
      <c r="H237" s="52" t="str">
        <f t="shared" si="36"/>
        <v/>
      </c>
      <c r="I237" s="52" t="str">
        <f t="shared" si="37"/>
        <v/>
      </c>
      <c r="J237" s="49"/>
      <c r="K237" s="149"/>
      <c r="L237" s="25" t="str">
        <f t="shared" si="43"/>
        <v/>
      </c>
      <c r="M237" s="146" t="str">
        <f t="shared" si="44"/>
        <v/>
      </c>
      <c r="N237" s="148" t="e">
        <f t="shared" si="38"/>
        <v>#N/A</v>
      </c>
      <c r="O237" s="147" t="e">
        <f t="shared" si="39"/>
        <v>#N/A</v>
      </c>
      <c r="P237" s="147">
        <f t="shared" si="40"/>
        <v>0</v>
      </c>
      <c r="Q237" s="147">
        <f t="shared" si="45"/>
        <v>0</v>
      </c>
      <c r="R237" s="147" t="e">
        <f t="shared" si="41"/>
        <v>#N/A</v>
      </c>
      <c r="S237" s="147" t="e">
        <f t="shared" si="42"/>
        <v>#N/A</v>
      </c>
      <c r="T237" s="147">
        <f t="shared" si="46"/>
        <v>0</v>
      </c>
      <c r="U237" s="147">
        <f t="shared" si="47"/>
        <v>0</v>
      </c>
    </row>
    <row r="238" spans="1:21" x14ac:dyDescent="0.25">
      <c r="A238" s="48" t="str">
        <f>IF('DBE N'!A238="","",'DBE N'!A238)</f>
        <v/>
      </c>
      <c r="B238" s="48" t="str">
        <f>IF('DBE N'!B238="","",'DBE N'!B238)</f>
        <v/>
      </c>
      <c r="C238" s="96" t="str">
        <f>IF('DBE N'!C238="","",'DBE N'!C238)</f>
        <v/>
      </c>
      <c r="D238" s="61" t="str">
        <f>'DBE N'!N238</f>
        <v/>
      </c>
      <c r="E238" s="50" t="str">
        <f>'DBE P'!I235</f>
        <v/>
      </c>
      <c r="F238" s="49"/>
      <c r="G238" s="67"/>
      <c r="H238" s="52" t="str">
        <f t="shared" si="36"/>
        <v/>
      </c>
      <c r="I238" s="52" t="str">
        <f t="shared" si="37"/>
        <v/>
      </c>
      <c r="J238" s="49"/>
      <c r="K238" s="149"/>
      <c r="L238" s="25" t="str">
        <f t="shared" si="43"/>
        <v/>
      </c>
      <c r="M238" s="146" t="str">
        <f t="shared" si="44"/>
        <v/>
      </c>
      <c r="N238" s="148" t="e">
        <f t="shared" si="38"/>
        <v>#N/A</v>
      </c>
      <c r="O238" s="147" t="e">
        <f t="shared" si="39"/>
        <v>#N/A</v>
      </c>
      <c r="P238" s="147">
        <f t="shared" si="40"/>
        <v>0</v>
      </c>
      <c r="Q238" s="147">
        <f t="shared" si="45"/>
        <v>0</v>
      </c>
      <c r="R238" s="147" t="e">
        <f t="shared" si="41"/>
        <v>#N/A</v>
      </c>
      <c r="S238" s="147" t="e">
        <f t="shared" si="42"/>
        <v>#N/A</v>
      </c>
      <c r="T238" s="147">
        <f t="shared" si="46"/>
        <v>0</v>
      </c>
      <c r="U238" s="147">
        <f t="shared" si="47"/>
        <v>0</v>
      </c>
    </row>
    <row r="239" spans="1:21" x14ac:dyDescent="0.25">
      <c r="A239" s="48" t="str">
        <f>IF('DBE N'!A239="","",'DBE N'!A239)</f>
        <v/>
      </c>
      <c r="B239" s="48" t="str">
        <f>IF('DBE N'!B239="","",'DBE N'!B239)</f>
        <v/>
      </c>
      <c r="C239" s="96" t="str">
        <f>IF('DBE N'!C239="","",'DBE N'!C239)</f>
        <v/>
      </c>
      <c r="D239" s="61" t="str">
        <f>'DBE N'!N239</f>
        <v/>
      </c>
      <c r="E239" s="50" t="str">
        <f>'DBE P'!I236</f>
        <v/>
      </c>
      <c r="F239" s="49"/>
      <c r="G239" s="67"/>
      <c r="H239" s="52" t="str">
        <f t="shared" si="36"/>
        <v/>
      </c>
      <c r="I239" s="52" t="str">
        <f t="shared" si="37"/>
        <v/>
      </c>
      <c r="J239" s="49"/>
      <c r="K239" s="149"/>
      <c r="L239" s="25" t="str">
        <f t="shared" si="43"/>
        <v/>
      </c>
      <c r="M239" s="146" t="str">
        <f t="shared" si="44"/>
        <v/>
      </c>
      <c r="N239" s="148" t="e">
        <f t="shared" si="38"/>
        <v>#N/A</v>
      </c>
      <c r="O239" s="147" t="e">
        <f t="shared" si="39"/>
        <v>#N/A</v>
      </c>
      <c r="P239" s="147">
        <f t="shared" si="40"/>
        <v>0</v>
      </c>
      <c r="Q239" s="147">
        <f t="shared" si="45"/>
        <v>0</v>
      </c>
      <c r="R239" s="147" t="e">
        <f t="shared" si="41"/>
        <v>#N/A</v>
      </c>
      <c r="S239" s="147" t="e">
        <f t="shared" si="42"/>
        <v>#N/A</v>
      </c>
      <c r="T239" s="147">
        <f t="shared" si="46"/>
        <v>0</v>
      </c>
      <c r="U239" s="147">
        <f t="shared" si="47"/>
        <v>0</v>
      </c>
    </row>
    <row r="240" spans="1:21" x14ac:dyDescent="0.25">
      <c r="A240" s="48" t="str">
        <f>IF('DBE N'!A240="","",'DBE N'!A240)</f>
        <v/>
      </c>
      <c r="B240" s="48" t="str">
        <f>IF('DBE N'!B240="","",'DBE N'!B240)</f>
        <v/>
      </c>
      <c r="C240" s="96" t="str">
        <f>IF('DBE N'!C240="","",'DBE N'!C240)</f>
        <v/>
      </c>
      <c r="D240" s="61" t="str">
        <f>'DBE N'!N240</f>
        <v/>
      </c>
      <c r="E240" s="50" t="str">
        <f>'DBE P'!I237</f>
        <v/>
      </c>
      <c r="F240" s="49"/>
      <c r="G240" s="67"/>
      <c r="H240" s="52" t="str">
        <f t="shared" si="36"/>
        <v/>
      </c>
      <c r="I240" s="52" t="str">
        <f t="shared" si="37"/>
        <v/>
      </c>
      <c r="J240" s="49"/>
      <c r="K240" s="149"/>
      <c r="L240" s="25" t="str">
        <f t="shared" si="43"/>
        <v/>
      </c>
      <c r="M240" s="146" t="str">
        <f t="shared" si="44"/>
        <v/>
      </c>
      <c r="N240" s="148" t="e">
        <f t="shared" si="38"/>
        <v>#N/A</v>
      </c>
      <c r="O240" s="147" t="e">
        <f t="shared" si="39"/>
        <v>#N/A</v>
      </c>
      <c r="P240" s="147">
        <f t="shared" si="40"/>
        <v>0</v>
      </c>
      <c r="Q240" s="147">
        <f t="shared" si="45"/>
        <v>0</v>
      </c>
      <c r="R240" s="147" t="e">
        <f t="shared" si="41"/>
        <v>#N/A</v>
      </c>
      <c r="S240" s="147" t="e">
        <f t="shared" si="42"/>
        <v>#N/A</v>
      </c>
      <c r="T240" s="147">
        <f t="shared" si="46"/>
        <v>0</v>
      </c>
      <c r="U240" s="147">
        <f t="shared" si="47"/>
        <v>0</v>
      </c>
    </row>
    <row r="241" spans="1:21" x14ac:dyDescent="0.25">
      <c r="A241" s="48" t="str">
        <f>IF('DBE N'!A241="","",'DBE N'!A241)</f>
        <v/>
      </c>
      <c r="B241" s="48" t="str">
        <f>IF('DBE N'!B241="","",'DBE N'!B241)</f>
        <v/>
      </c>
      <c r="C241" s="96" t="str">
        <f>IF('DBE N'!C241="","",'DBE N'!C241)</f>
        <v/>
      </c>
      <c r="D241" s="61" t="str">
        <f>'DBE N'!N241</f>
        <v/>
      </c>
      <c r="E241" s="50" t="str">
        <f>'DBE P'!I238</f>
        <v/>
      </c>
      <c r="F241" s="49"/>
      <c r="G241" s="67"/>
      <c r="H241" s="52" t="str">
        <f t="shared" si="36"/>
        <v/>
      </c>
      <c r="I241" s="52" t="str">
        <f t="shared" si="37"/>
        <v/>
      </c>
      <c r="J241" s="49"/>
      <c r="K241" s="149"/>
      <c r="L241" s="25" t="str">
        <f t="shared" si="43"/>
        <v/>
      </c>
      <c r="M241" s="146" t="str">
        <f t="shared" si="44"/>
        <v/>
      </c>
      <c r="N241" s="148" t="e">
        <f t="shared" si="38"/>
        <v>#N/A</v>
      </c>
      <c r="O241" s="147" t="e">
        <f t="shared" si="39"/>
        <v>#N/A</v>
      </c>
      <c r="P241" s="147">
        <f t="shared" si="40"/>
        <v>0</v>
      </c>
      <c r="Q241" s="147">
        <f t="shared" si="45"/>
        <v>0</v>
      </c>
      <c r="R241" s="147" t="e">
        <f t="shared" si="41"/>
        <v>#N/A</v>
      </c>
      <c r="S241" s="147" t="e">
        <f t="shared" si="42"/>
        <v>#N/A</v>
      </c>
      <c r="T241" s="147">
        <f t="shared" si="46"/>
        <v>0</v>
      </c>
      <c r="U241" s="147">
        <f t="shared" si="47"/>
        <v>0</v>
      </c>
    </row>
    <row r="242" spans="1:21" x14ac:dyDescent="0.25">
      <c r="A242" s="48" t="str">
        <f>IF('DBE N'!A242="","",'DBE N'!A242)</f>
        <v/>
      </c>
      <c r="B242" s="48" t="str">
        <f>IF('DBE N'!B242="","",'DBE N'!B242)</f>
        <v/>
      </c>
      <c r="C242" s="96" t="str">
        <f>IF('DBE N'!C242="","",'DBE N'!C242)</f>
        <v/>
      </c>
      <c r="D242" s="61" t="str">
        <f>'DBE N'!N242</f>
        <v/>
      </c>
      <c r="E242" s="50" t="str">
        <f>'DBE P'!I239</f>
        <v/>
      </c>
      <c r="F242" s="49"/>
      <c r="G242" s="67"/>
      <c r="H242" s="52" t="str">
        <f t="shared" si="36"/>
        <v/>
      </c>
      <c r="I242" s="52" t="str">
        <f t="shared" si="37"/>
        <v/>
      </c>
      <c r="J242" s="49"/>
      <c r="K242" s="149"/>
      <c r="L242" s="25" t="str">
        <f t="shared" si="43"/>
        <v/>
      </c>
      <c r="M242" s="146" t="str">
        <f t="shared" si="44"/>
        <v/>
      </c>
      <c r="N242" s="148" t="e">
        <f t="shared" si="38"/>
        <v>#N/A</v>
      </c>
      <c r="O242" s="147" t="e">
        <f t="shared" si="39"/>
        <v>#N/A</v>
      </c>
      <c r="P242" s="147">
        <f t="shared" si="40"/>
        <v>0</v>
      </c>
      <c r="Q242" s="147">
        <f t="shared" si="45"/>
        <v>0</v>
      </c>
      <c r="R242" s="147" t="e">
        <f t="shared" si="41"/>
        <v>#N/A</v>
      </c>
      <c r="S242" s="147" t="e">
        <f t="shared" si="42"/>
        <v>#N/A</v>
      </c>
      <c r="T242" s="147">
        <f t="shared" si="46"/>
        <v>0</v>
      </c>
      <c r="U242" s="147">
        <f t="shared" si="47"/>
        <v>0</v>
      </c>
    </row>
    <row r="243" spans="1:21" x14ac:dyDescent="0.25">
      <c r="A243" s="48" t="str">
        <f>IF('DBE N'!A243="","",'DBE N'!A243)</f>
        <v/>
      </c>
      <c r="B243" s="48" t="str">
        <f>IF('DBE N'!B243="","",'DBE N'!B243)</f>
        <v/>
      </c>
      <c r="C243" s="96" t="str">
        <f>IF('DBE N'!C243="","",'DBE N'!C243)</f>
        <v/>
      </c>
      <c r="D243" s="61" t="str">
        <f>'DBE N'!N243</f>
        <v/>
      </c>
      <c r="E243" s="50" t="str">
        <f>'DBE P'!I240</f>
        <v/>
      </c>
      <c r="F243" s="49"/>
      <c r="G243" s="67"/>
      <c r="H243" s="52" t="str">
        <f t="shared" si="36"/>
        <v/>
      </c>
      <c r="I243" s="52" t="str">
        <f t="shared" si="37"/>
        <v/>
      </c>
      <c r="J243" s="49"/>
      <c r="K243" s="149"/>
      <c r="L243" s="25" t="str">
        <f t="shared" si="43"/>
        <v/>
      </c>
      <c r="M243" s="146" t="str">
        <f t="shared" si="44"/>
        <v/>
      </c>
      <c r="N243" s="148" t="e">
        <f t="shared" si="38"/>
        <v>#N/A</v>
      </c>
      <c r="O243" s="147" t="e">
        <f t="shared" si="39"/>
        <v>#N/A</v>
      </c>
      <c r="P243" s="147">
        <f t="shared" si="40"/>
        <v>0</v>
      </c>
      <c r="Q243" s="147">
        <f t="shared" si="45"/>
        <v>0</v>
      </c>
      <c r="R243" s="147" t="e">
        <f t="shared" si="41"/>
        <v>#N/A</v>
      </c>
      <c r="S243" s="147" t="e">
        <f t="shared" si="42"/>
        <v>#N/A</v>
      </c>
      <c r="T243" s="147">
        <f t="shared" si="46"/>
        <v>0</v>
      </c>
      <c r="U243" s="147">
        <f t="shared" si="47"/>
        <v>0</v>
      </c>
    </row>
    <row r="244" spans="1:21" x14ac:dyDescent="0.25">
      <c r="A244" s="48" t="str">
        <f>IF('DBE N'!A244="","",'DBE N'!A244)</f>
        <v/>
      </c>
      <c r="B244" s="48" t="str">
        <f>IF('DBE N'!B244="","",'DBE N'!B244)</f>
        <v/>
      </c>
      <c r="C244" s="96" t="str">
        <f>IF('DBE N'!C244="","",'DBE N'!C244)</f>
        <v/>
      </c>
      <c r="D244" s="61" t="str">
        <f>'DBE N'!N244</f>
        <v/>
      </c>
      <c r="E244" s="50" t="str">
        <f>'DBE P'!I241</f>
        <v/>
      </c>
      <c r="F244" s="49"/>
      <c r="G244" s="67"/>
      <c r="H244" s="52" t="str">
        <f t="shared" si="36"/>
        <v/>
      </c>
      <c r="I244" s="52" t="str">
        <f t="shared" si="37"/>
        <v/>
      </c>
      <c r="J244" s="49"/>
      <c r="K244" s="149"/>
      <c r="L244" s="25" t="str">
        <f t="shared" si="43"/>
        <v/>
      </c>
      <c r="M244" s="146" t="str">
        <f t="shared" si="44"/>
        <v/>
      </c>
      <c r="N244" s="148" t="e">
        <f t="shared" si="38"/>
        <v>#N/A</v>
      </c>
      <c r="O244" s="147" t="e">
        <f t="shared" si="39"/>
        <v>#N/A</v>
      </c>
      <c r="P244" s="147">
        <f t="shared" si="40"/>
        <v>0</v>
      </c>
      <c r="Q244" s="147">
        <f t="shared" si="45"/>
        <v>0</v>
      </c>
      <c r="R244" s="147" t="e">
        <f t="shared" si="41"/>
        <v>#N/A</v>
      </c>
      <c r="S244" s="147" t="e">
        <f t="shared" si="42"/>
        <v>#N/A</v>
      </c>
      <c r="T244" s="147">
        <f t="shared" si="46"/>
        <v>0</v>
      </c>
      <c r="U244" s="147">
        <f t="shared" si="47"/>
        <v>0</v>
      </c>
    </row>
    <row r="245" spans="1:21" x14ac:dyDescent="0.25">
      <c r="A245" s="48" t="str">
        <f>IF('DBE N'!A245="","",'DBE N'!A245)</f>
        <v/>
      </c>
      <c r="B245" s="48" t="str">
        <f>IF('DBE N'!B245="","",'DBE N'!B245)</f>
        <v/>
      </c>
      <c r="C245" s="96" t="str">
        <f>IF('DBE N'!C245="","",'DBE N'!C245)</f>
        <v/>
      </c>
      <c r="D245" s="61" t="str">
        <f>'DBE N'!N245</f>
        <v/>
      </c>
      <c r="E245" s="50" t="str">
        <f>'DBE P'!I242</f>
        <v/>
      </c>
      <c r="F245" s="49"/>
      <c r="G245" s="67"/>
      <c r="H245" s="52" t="str">
        <f t="shared" si="36"/>
        <v/>
      </c>
      <c r="I245" s="52" t="str">
        <f t="shared" si="37"/>
        <v/>
      </c>
      <c r="J245" s="49"/>
      <c r="K245" s="149"/>
      <c r="L245" s="25" t="str">
        <f t="shared" si="43"/>
        <v/>
      </c>
      <c r="M245" s="146" t="str">
        <f t="shared" si="44"/>
        <v/>
      </c>
      <c r="N245" s="148" t="e">
        <f t="shared" si="38"/>
        <v>#N/A</v>
      </c>
      <c r="O245" s="147" t="e">
        <f t="shared" si="39"/>
        <v>#N/A</v>
      </c>
      <c r="P245" s="147">
        <f t="shared" si="40"/>
        <v>0</v>
      </c>
      <c r="Q245" s="147">
        <f t="shared" si="45"/>
        <v>0</v>
      </c>
      <c r="R245" s="147" t="e">
        <f t="shared" si="41"/>
        <v>#N/A</v>
      </c>
      <c r="S245" s="147" t="e">
        <f t="shared" si="42"/>
        <v>#N/A</v>
      </c>
      <c r="T245" s="147">
        <f t="shared" si="46"/>
        <v>0</v>
      </c>
      <c r="U245" s="147">
        <f t="shared" si="47"/>
        <v>0</v>
      </c>
    </row>
    <row r="246" spans="1:21" x14ac:dyDescent="0.25">
      <c r="A246" s="48" t="str">
        <f>IF('DBE N'!A246="","",'DBE N'!A246)</f>
        <v/>
      </c>
      <c r="B246" s="48" t="str">
        <f>IF('DBE N'!B246="","",'DBE N'!B246)</f>
        <v/>
      </c>
      <c r="C246" s="96" t="str">
        <f>IF('DBE N'!C246="","",'DBE N'!C246)</f>
        <v/>
      </c>
      <c r="D246" s="61" t="str">
        <f>'DBE N'!N246</f>
        <v/>
      </c>
      <c r="E246" s="50" t="str">
        <f>'DBE P'!I243</f>
        <v/>
      </c>
      <c r="F246" s="49"/>
      <c r="G246" s="67"/>
      <c r="H246" s="52" t="str">
        <f t="shared" si="36"/>
        <v/>
      </c>
      <c r="I246" s="52" t="str">
        <f t="shared" si="37"/>
        <v/>
      </c>
      <c r="J246" s="49"/>
      <c r="K246" s="149"/>
      <c r="L246" s="25" t="str">
        <f t="shared" si="43"/>
        <v/>
      </c>
      <c r="M246" s="146" t="str">
        <f t="shared" si="44"/>
        <v/>
      </c>
      <c r="N246" s="148" t="e">
        <f t="shared" si="38"/>
        <v>#N/A</v>
      </c>
      <c r="O246" s="147" t="e">
        <f t="shared" si="39"/>
        <v>#N/A</v>
      </c>
      <c r="P246" s="147">
        <f t="shared" si="40"/>
        <v>0</v>
      </c>
      <c r="Q246" s="147">
        <f t="shared" si="45"/>
        <v>0</v>
      </c>
      <c r="R246" s="147" t="e">
        <f t="shared" si="41"/>
        <v>#N/A</v>
      </c>
      <c r="S246" s="147" t="e">
        <f t="shared" si="42"/>
        <v>#N/A</v>
      </c>
      <c r="T246" s="147">
        <f t="shared" si="46"/>
        <v>0</v>
      </c>
      <c r="U246" s="147">
        <f t="shared" si="47"/>
        <v>0</v>
      </c>
    </row>
    <row r="247" spans="1:21" x14ac:dyDescent="0.25">
      <c r="A247" s="48" t="str">
        <f>IF('DBE N'!A247="","",'DBE N'!A247)</f>
        <v/>
      </c>
      <c r="B247" s="48" t="str">
        <f>IF('DBE N'!B247="","",'DBE N'!B247)</f>
        <v/>
      </c>
      <c r="C247" s="96" t="str">
        <f>IF('DBE N'!C247="","",'DBE N'!C247)</f>
        <v/>
      </c>
      <c r="D247" s="61" t="str">
        <f>'DBE N'!N247</f>
        <v/>
      </c>
      <c r="E247" s="50" t="str">
        <f>'DBE P'!I244</f>
        <v/>
      </c>
      <c r="F247" s="49"/>
      <c r="G247" s="67"/>
      <c r="H247" s="52" t="str">
        <f t="shared" si="36"/>
        <v/>
      </c>
      <c r="I247" s="52" t="str">
        <f t="shared" si="37"/>
        <v/>
      </c>
      <c r="J247" s="49"/>
      <c r="K247" s="149"/>
      <c r="L247" s="25" t="str">
        <f t="shared" si="43"/>
        <v/>
      </c>
      <c r="M247" s="146" t="str">
        <f t="shared" si="44"/>
        <v/>
      </c>
      <c r="N247" s="148" t="e">
        <f t="shared" si="38"/>
        <v>#N/A</v>
      </c>
      <c r="O247" s="147" t="e">
        <f t="shared" si="39"/>
        <v>#N/A</v>
      </c>
      <c r="P247" s="147">
        <f t="shared" si="40"/>
        <v>0</v>
      </c>
      <c r="Q247" s="147">
        <f t="shared" si="45"/>
        <v>0</v>
      </c>
      <c r="R247" s="147" t="e">
        <f t="shared" si="41"/>
        <v>#N/A</v>
      </c>
      <c r="S247" s="147" t="e">
        <f t="shared" si="42"/>
        <v>#N/A</v>
      </c>
      <c r="T247" s="147">
        <f t="shared" si="46"/>
        <v>0</v>
      </c>
      <c r="U247" s="147">
        <f t="shared" si="47"/>
        <v>0</v>
      </c>
    </row>
    <row r="248" spans="1:21" x14ac:dyDescent="0.25">
      <c r="A248" s="48" t="str">
        <f>IF('DBE N'!A248="","",'DBE N'!A248)</f>
        <v/>
      </c>
      <c r="B248" s="48" t="str">
        <f>IF('DBE N'!B248="","",'DBE N'!B248)</f>
        <v/>
      </c>
      <c r="C248" s="96" t="str">
        <f>IF('DBE N'!C248="","",'DBE N'!C248)</f>
        <v/>
      </c>
      <c r="D248" s="61" t="str">
        <f>'DBE N'!N248</f>
        <v/>
      </c>
      <c r="E248" s="50" t="str">
        <f>'DBE P'!I245</f>
        <v/>
      </c>
      <c r="F248" s="49"/>
      <c r="G248" s="67"/>
      <c r="H248" s="52" t="str">
        <f t="shared" si="36"/>
        <v/>
      </c>
      <c r="I248" s="52" t="str">
        <f t="shared" si="37"/>
        <v/>
      </c>
      <c r="J248" s="49"/>
      <c r="K248" s="149"/>
      <c r="L248" s="25" t="str">
        <f t="shared" si="43"/>
        <v/>
      </c>
      <c r="M248" s="146" t="str">
        <f t="shared" si="44"/>
        <v/>
      </c>
      <c r="N248" s="148" t="e">
        <f t="shared" si="38"/>
        <v>#N/A</v>
      </c>
      <c r="O248" s="147" t="e">
        <f t="shared" si="39"/>
        <v>#N/A</v>
      </c>
      <c r="P248" s="147">
        <f t="shared" si="40"/>
        <v>0</v>
      </c>
      <c r="Q248" s="147">
        <f t="shared" si="45"/>
        <v>0</v>
      </c>
      <c r="R248" s="147" t="e">
        <f t="shared" si="41"/>
        <v>#N/A</v>
      </c>
      <c r="S248" s="147" t="e">
        <f t="shared" si="42"/>
        <v>#N/A</v>
      </c>
      <c r="T248" s="147">
        <f t="shared" si="46"/>
        <v>0</v>
      </c>
      <c r="U248" s="147">
        <f t="shared" si="47"/>
        <v>0</v>
      </c>
    </row>
    <row r="249" spans="1:21" x14ac:dyDescent="0.25">
      <c r="A249" s="48" t="str">
        <f>IF('DBE N'!A249="","",'DBE N'!A249)</f>
        <v/>
      </c>
      <c r="B249" s="48" t="str">
        <f>IF('DBE N'!B249="","",'DBE N'!B249)</f>
        <v/>
      </c>
      <c r="C249" s="96" t="str">
        <f>IF('DBE N'!C249="","",'DBE N'!C249)</f>
        <v/>
      </c>
      <c r="D249" s="61" t="str">
        <f>'DBE N'!N249</f>
        <v/>
      </c>
      <c r="E249" s="50" t="str">
        <f>'DBE P'!I246</f>
        <v/>
      </c>
      <c r="F249" s="49"/>
      <c r="G249" s="67"/>
      <c r="H249" s="52" t="str">
        <f t="shared" si="36"/>
        <v/>
      </c>
      <c r="I249" s="52" t="str">
        <f t="shared" si="37"/>
        <v/>
      </c>
      <c r="J249" s="49"/>
      <c r="K249" s="149"/>
      <c r="L249" s="25" t="str">
        <f t="shared" si="43"/>
        <v/>
      </c>
      <c r="M249" s="146" t="str">
        <f t="shared" si="44"/>
        <v/>
      </c>
      <c r="N249" s="148" t="e">
        <f t="shared" si="38"/>
        <v>#N/A</v>
      </c>
      <c r="O249" s="147" t="e">
        <f t="shared" si="39"/>
        <v>#N/A</v>
      </c>
      <c r="P249" s="147">
        <f t="shared" si="40"/>
        <v>0</v>
      </c>
      <c r="Q249" s="147">
        <f t="shared" si="45"/>
        <v>0</v>
      </c>
      <c r="R249" s="147" t="e">
        <f t="shared" si="41"/>
        <v>#N/A</v>
      </c>
      <c r="S249" s="147" t="e">
        <f t="shared" si="42"/>
        <v>#N/A</v>
      </c>
      <c r="T249" s="147">
        <f t="shared" si="46"/>
        <v>0</v>
      </c>
      <c r="U249" s="147">
        <f t="shared" si="47"/>
        <v>0</v>
      </c>
    </row>
    <row r="250" spans="1:21" x14ac:dyDescent="0.25">
      <c r="A250" s="48" t="str">
        <f>IF('DBE N'!A250="","",'DBE N'!A250)</f>
        <v/>
      </c>
      <c r="B250" s="48" t="str">
        <f>IF('DBE N'!B250="","",'DBE N'!B250)</f>
        <v/>
      </c>
      <c r="C250" s="96" t="str">
        <f>IF('DBE N'!C250="","",'DBE N'!C250)</f>
        <v/>
      </c>
      <c r="D250" s="61" t="str">
        <f>'DBE N'!N250</f>
        <v/>
      </c>
      <c r="E250" s="50" t="str">
        <f>'DBE P'!I247</f>
        <v/>
      </c>
      <c r="F250" s="49"/>
      <c r="G250" s="67"/>
      <c r="H250" s="52" t="str">
        <f t="shared" si="36"/>
        <v/>
      </c>
      <c r="I250" s="52" t="str">
        <f t="shared" si="37"/>
        <v/>
      </c>
      <c r="J250" s="49"/>
      <c r="K250" s="149"/>
      <c r="L250" s="25" t="str">
        <f t="shared" si="43"/>
        <v/>
      </c>
      <c r="M250" s="146" t="str">
        <f t="shared" si="44"/>
        <v/>
      </c>
      <c r="N250" s="148" t="e">
        <f t="shared" si="38"/>
        <v>#N/A</v>
      </c>
      <c r="O250" s="147" t="e">
        <f t="shared" si="39"/>
        <v>#N/A</v>
      </c>
      <c r="P250" s="147">
        <f t="shared" si="40"/>
        <v>0</v>
      </c>
      <c r="Q250" s="147">
        <f t="shared" si="45"/>
        <v>0</v>
      </c>
      <c r="R250" s="147" t="e">
        <f t="shared" si="41"/>
        <v>#N/A</v>
      </c>
      <c r="S250" s="147" t="e">
        <f t="shared" si="42"/>
        <v>#N/A</v>
      </c>
      <c r="T250" s="147">
        <f t="shared" si="46"/>
        <v>0</v>
      </c>
      <c r="U250" s="147">
        <f t="shared" si="47"/>
        <v>0</v>
      </c>
    </row>
    <row r="251" spans="1:21" x14ac:dyDescent="0.25">
      <c r="A251" s="48" t="str">
        <f>IF('DBE N'!A251="","",'DBE N'!A251)</f>
        <v/>
      </c>
      <c r="B251" s="48" t="str">
        <f>IF('DBE N'!B251="","",'DBE N'!B251)</f>
        <v/>
      </c>
      <c r="C251" s="96" t="str">
        <f>IF('DBE N'!C251="","",'DBE N'!C251)</f>
        <v/>
      </c>
      <c r="D251" s="61" t="str">
        <f>'DBE N'!N251</f>
        <v/>
      </c>
      <c r="E251" s="50" t="str">
        <f>'DBE P'!I248</f>
        <v/>
      </c>
      <c r="F251" s="49"/>
      <c r="G251" s="67"/>
      <c r="H251" s="52" t="str">
        <f t="shared" si="36"/>
        <v/>
      </c>
      <c r="I251" s="52" t="str">
        <f t="shared" si="37"/>
        <v/>
      </c>
      <c r="J251" s="49"/>
      <c r="K251" s="149"/>
      <c r="L251" s="25" t="str">
        <f t="shared" si="43"/>
        <v/>
      </c>
      <c r="M251" s="146" t="str">
        <f t="shared" si="44"/>
        <v/>
      </c>
      <c r="N251" s="148" t="e">
        <f t="shared" si="38"/>
        <v>#N/A</v>
      </c>
      <c r="O251" s="147" t="e">
        <f t="shared" si="39"/>
        <v>#N/A</v>
      </c>
      <c r="P251" s="147">
        <f t="shared" si="40"/>
        <v>0</v>
      </c>
      <c r="Q251" s="147">
        <f t="shared" si="45"/>
        <v>0</v>
      </c>
      <c r="R251" s="147" t="e">
        <f t="shared" si="41"/>
        <v>#N/A</v>
      </c>
      <c r="S251" s="147" t="e">
        <f t="shared" si="42"/>
        <v>#N/A</v>
      </c>
      <c r="T251" s="147">
        <f t="shared" si="46"/>
        <v>0</v>
      </c>
      <c r="U251" s="147">
        <f t="shared" si="47"/>
        <v>0</v>
      </c>
    </row>
    <row r="252" spans="1:21" x14ac:dyDescent="0.25">
      <c r="A252" s="48" t="str">
        <f>IF('DBE N'!A252="","",'DBE N'!A252)</f>
        <v/>
      </c>
      <c r="B252" s="48" t="str">
        <f>IF('DBE N'!B252="","",'DBE N'!B252)</f>
        <v/>
      </c>
      <c r="C252" s="96" t="str">
        <f>IF('DBE N'!C252="","",'DBE N'!C252)</f>
        <v/>
      </c>
      <c r="D252" s="61" t="str">
        <f>'DBE N'!N252</f>
        <v/>
      </c>
      <c r="E252" s="50" t="str">
        <f>'DBE P'!I249</f>
        <v/>
      </c>
      <c r="F252" s="49"/>
      <c r="G252" s="67"/>
      <c r="H252" s="52" t="str">
        <f t="shared" si="36"/>
        <v/>
      </c>
      <c r="I252" s="52" t="str">
        <f t="shared" si="37"/>
        <v/>
      </c>
      <c r="J252" s="49"/>
      <c r="K252" s="149"/>
      <c r="L252" s="25" t="str">
        <f t="shared" si="43"/>
        <v/>
      </c>
      <c r="M252" s="146" t="str">
        <f t="shared" si="44"/>
        <v/>
      </c>
      <c r="N252" s="148" t="e">
        <f t="shared" si="38"/>
        <v>#N/A</v>
      </c>
      <c r="O252" s="147" t="e">
        <f t="shared" si="39"/>
        <v>#N/A</v>
      </c>
      <c r="P252" s="147">
        <f t="shared" si="40"/>
        <v>0</v>
      </c>
      <c r="Q252" s="147">
        <f t="shared" si="45"/>
        <v>0</v>
      </c>
      <c r="R252" s="147" t="e">
        <f t="shared" si="41"/>
        <v>#N/A</v>
      </c>
      <c r="S252" s="147" t="e">
        <f t="shared" si="42"/>
        <v>#N/A</v>
      </c>
      <c r="T252" s="147">
        <f t="shared" si="46"/>
        <v>0</v>
      </c>
      <c r="U252" s="147">
        <f t="shared" si="47"/>
        <v>0</v>
      </c>
    </row>
    <row r="253" spans="1:21" x14ac:dyDescent="0.25">
      <c r="A253" s="48" t="str">
        <f>IF('DBE N'!A253="","",'DBE N'!A253)</f>
        <v/>
      </c>
      <c r="B253" s="48" t="str">
        <f>IF('DBE N'!B253="","",'DBE N'!B253)</f>
        <v/>
      </c>
      <c r="C253" s="96" t="str">
        <f>IF('DBE N'!C253="","",'DBE N'!C253)</f>
        <v/>
      </c>
      <c r="D253" s="61" t="str">
        <f>'DBE N'!N253</f>
        <v/>
      </c>
      <c r="E253" s="50" t="str">
        <f>'DBE P'!I250</f>
        <v/>
      </c>
      <c r="F253" s="49"/>
      <c r="G253" s="67"/>
      <c r="H253" s="52" t="str">
        <f t="shared" si="36"/>
        <v/>
      </c>
      <c r="I253" s="52" t="str">
        <f t="shared" si="37"/>
        <v/>
      </c>
      <c r="J253" s="49"/>
      <c r="K253" s="149"/>
      <c r="L253" s="25" t="str">
        <f t="shared" si="43"/>
        <v/>
      </c>
      <c r="M253" s="146" t="str">
        <f t="shared" si="44"/>
        <v/>
      </c>
      <c r="N253" s="148" t="e">
        <f t="shared" si="38"/>
        <v>#N/A</v>
      </c>
      <c r="O253" s="147" t="e">
        <f t="shared" si="39"/>
        <v>#N/A</v>
      </c>
      <c r="P253" s="147">
        <f t="shared" si="40"/>
        <v>0</v>
      </c>
      <c r="Q253" s="147">
        <f t="shared" si="45"/>
        <v>0</v>
      </c>
      <c r="R253" s="147" t="e">
        <f t="shared" si="41"/>
        <v>#N/A</v>
      </c>
      <c r="S253" s="147" t="e">
        <f t="shared" si="42"/>
        <v>#N/A</v>
      </c>
      <c r="T253" s="147">
        <f t="shared" si="46"/>
        <v>0</v>
      </c>
      <c r="U253" s="147">
        <f t="shared" si="47"/>
        <v>0</v>
      </c>
    </row>
    <row r="254" spans="1:21" x14ac:dyDescent="0.25">
      <c r="A254" s="48" t="str">
        <f>IF('DBE N'!A254="","",'DBE N'!A254)</f>
        <v/>
      </c>
      <c r="B254" s="48" t="str">
        <f>IF('DBE N'!B254="","",'DBE N'!B254)</f>
        <v/>
      </c>
      <c r="C254" s="96" t="str">
        <f>IF('DBE N'!C254="","",'DBE N'!C254)</f>
        <v/>
      </c>
      <c r="D254" s="61" t="str">
        <f>'DBE N'!N254</f>
        <v/>
      </c>
      <c r="E254" s="50" t="str">
        <f>'DBE P'!I251</f>
        <v/>
      </c>
      <c r="F254" s="49"/>
      <c r="G254" s="67"/>
      <c r="H254" s="52" t="str">
        <f t="shared" si="36"/>
        <v/>
      </c>
      <c r="I254" s="52" t="str">
        <f t="shared" si="37"/>
        <v/>
      </c>
      <c r="J254" s="49"/>
      <c r="K254" s="149"/>
      <c r="L254" s="25" t="str">
        <f t="shared" si="43"/>
        <v/>
      </c>
      <c r="M254" s="146" t="str">
        <f t="shared" si="44"/>
        <v/>
      </c>
      <c r="N254" s="148" t="e">
        <f t="shared" si="38"/>
        <v>#N/A</v>
      </c>
      <c r="O254" s="147" t="e">
        <f t="shared" si="39"/>
        <v>#N/A</v>
      </c>
      <c r="P254" s="147">
        <f t="shared" si="40"/>
        <v>0</v>
      </c>
      <c r="Q254" s="147">
        <f t="shared" si="45"/>
        <v>0</v>
      </c>
      <c r="R254" s="147" t="e">
        <f t="shared" si="41"/>
        <v>#N/A</v>
      </c>
      <c r="S254" s="147" t="e">
        <f t="shared" si="42"/>
        <v>#N/A</v>
      </c>
      <c r="T254" s="147">
        <f t="shared" si="46"/>
        <v>0</v>
      </c>
      <c r="U254" s="147">
        <f t="shared" si="47"/>
        <v>0</v>
      </c>
    </row>
    <row r="255" spans="1:21" x14ac:dyDescent="0.25">
      <c r="A255" s="48" t="str">
        <f>IF('DBE N'!A255="","",'DBE N'!A255)</f>
        <v/>
      </c>
      <c r="B255" s="48" t="str">
        <f>IF('DBE N'!B255="","",'DBE N'!B255)</f>
        <v/>
      </c>
      <c r="C255" s="96" t="str">
        <f>IF('DBE N'!C255="","",'DBE N'!C255)</f>
        <v/>
      </c>
      <c r="D255" s="61" t="str">
        <f>'DBE N'!N255</f>
        <v/>
      </c>
      <c r="E255" s="50" t="str">
        <f>'DBE P'!I252</f>
        <v/>
      </c>
      <c r="F255" s="49"/>
      <c r="G255" s="67"/>
      <c r="H255" s="52" t="str">
        <f t="shared" si="36"/>
        <v/>
      </c>
      <c r="I255" s="52" t="str">
        <f t="shared" si="37"/>
        <v/>
      </c>
      <c r="J255" s="49"/>
      <c r="K255" s="149"/>
      <c r="L255" s="25" t="str">
        <f t="shared" si="43"/>
        <v/>
      </c>
      <c r="M255" s="146" t="str">
        <f t="shared" si="44"/>
        <v/>
      </c>
      <c r="N255" s="148" t="e">
        <f t="shared" si="38"/>
        <v>#N/A</v>
      </c>
      <c r="O255" s="147" t="e">
        <f t="shared" si="39"/>
        <v>#N/A</v>
      </c>
      <c r="P255" s="147">
        <f t="shared" si="40"/>
        <v>0</v>
      </c>
      <c r="Q255" s="147">
        <f t="shared" si="45"/>
        <v>0</v>
      </c>
      <c r="R255" s="147" t="e">
        <f t="shared" si="41"/>
        <v>#N/A</v>
      </c>
      <c r="S255" s="147" t="e">
        <f t="shared" si="42"/>
        <v>#N/A</v>
      </c>
      <c r="T255" s="147">
        <f t="shared" si="46"/>
        <v>0</v>
      </c>
      <c r="U255" s="147">
        <f t="shared" si="47"/>
        <v>0</v>
      </c>
    </row>
    <row r="256" spans="1:21" x14ac:dyDescent="0.25">
      <c r="A256" s="48" t="str">
        <f>IF('DBE N'!A256="","",'DBE N'!A256)</f>
        <v/>
      </c>
      <c r="B256" s="48" t="str">
        <f>IF('DBE N'!B256="","",'DBE N'!B256)</f>
        <v/>
      </c>
      <c r="C256" s="96" t="str">
        <f>IF('DBE N'!C256="","",'DBE N'!C256)</f>
        <v/>
      </c>
      <c r="D256" s="61" t="str">
        <f>'DBE N'!N256</f>
        <v/>
      </c>
      <c r="E256" s="50" t="str">
        <f>'DBE P'!I253</f>
        <v/>
      </c>
      <c r="F256" s="49"/>
      <c r="G256" s="67"/>
      <c r="H256" s="52" t="str">
        <f t="shared" si="36"/>
        <v/>
      </c>
      <c r="I256" s="52" t="str">
        <f t="shared" si="37"/>
        <v/>
      </c>
      <c r="J256" s="49"/>
      <c r="K256" s="149"/>
      <c r="L256" s="25" t="str">
        <f t="shared" si="43"/>
        <v/>
      </c>
      <c r="M256" s="146" t="str">
        <f t="shared" si="44"/>
        <v/>
      </c>
      <c r="N256" s="148" t="e">
        <f t="shared" si="38"/>
        <v>#N/A</v>
      </c>
      <c r="O256" s="147" t="e">
        <f t="shared" si="39"/>
        <v>#N/A</v>
      </c>
      <c r="P256" s="147">
        <f t="shared" si="40"/>
        <v>0</v>
      </c>
      <c r="Q256" s="147">
        <f t="shared" si="45"/>
        <v>0</v>
      </c>
      <c r="R256" s="147" t="e">
        <f t="shared" si="41"/>
        <v>#N/A</v>
      </c>
      <c r="S256" s="147" t="e">
        <f t="shared" si="42"/>
        <v>#N/A</v>
      </c>
      <c r="T256" s="147">
        <f t="shared" si="46"/>
        <v>0</v>
      </c>
      <c r="U256" s="147">
        <f t="shared" si="47"/>
        <v>0</v>
      </c>
    </row>
    <row r="257" spans="1:21" x14ac:dyDescent="0.25">
      <c r="A257" s="48" t="str">
        <f>IF('DBE N'!A257="","",'DBE N'!A257)</f>
        <v/>
      </c>
      <c r="B257" s="48" t="str">
        <f>IF('DBE N'!B257="","",'DBE N'!B257)</f>
        <v/>
      </c>
      <c r="C257" s="96" t="str">
        <f>IF('DBE N'!C257="","",'DBE N'!C257)</f>
        <v/>
      </c>
      <c r="D257" s="61" t="str">
        <f>'DBE N'!N257</f>
        <v/>
      </c>
      <c r="E257" s="50" t="str">
        <f>'DBE P'!I254</f>
        <v/>
      </c>
      <c r="F257" s="49"/>
      <c r="G257" s="67"/>
      <c r="H257" s="52" t="str">
        <f t="shared" si="36"/>
        <v/>
      </c>
      <c r="I257" s="52" t="str">
        <f t="shared" si="37"/>
        <v/>
      </c>
      <c r="J257" s="49"/>
      <c r="K257" s="149"/>
      <c r="L257" s="25" t="str">
        <f t="shared" si="43"/>
        <v/>
      </c>
      <c r="M257" s="146" t="str">
        <f t="shared" si="44"/>
        <v/>
      </c>
      <c r="N257" s="148" t="e">
        <f t="shared" si="38"/>
        <v>#N/A</v>
      </c>
      <c r="O257" s="147" t="e">
        <f t="shared" si="39"/>
        <v>#N/A</v>
      </c>
      <c r="P257" s="147">
        <f t="shared" si="40"/>
        <v>0</v>
      </c>
      <c r="Q257" s="147">
        <f t="shared" si="45"/>
        <v>0</v>
      </c>
      <c r="R257" s="147" t="e">
        <f t="shared" si="41"/>
        <v>#N/A</v>
      </c>
      <c r="S257" s="147" t="e">
        <f t="shared" si="42"/>
        <v>#N/A</v>
      </c>
      <c r="T257" s="147">
        <f t="shared" si="46"/>
        <v>0</v>
      </c>
      <c r="U257" s="147">
        <f t="shared" si="47"/>
        <v>0</v>
      </c>
    </row>
    <row r="258" spans="1:21" x14ac:dyDescent="0.25">
      <c r="A258" s="48" t="str">
        <f>IF('DBE N'!A258="","",'DBE N'!A258)</f>
        <v/>
      </c>
      <c r="B258" s="48" t="str">
        <f>IF('DBE N'!B258="","",'DBE N'!B258)</f>
        <v/>
      </c>
      <c r="C258" s="96" t="str">
        <f>IF('DBE N'!C258="","",'DBE N'!C258)</f>
        <v/>
      </c>
      <c r="D258" s="61" t="str">
        <f>'DBE N'!N258</f>
        <v/>
      </c>
      <c r="E258" s="50" t="str">
        <f>'DBE P'!I255</f>
        <v/>
      </c>
      <c r="F258" s="49"/>
      <c r="G258" s="67"/>
      <c r="H258" s="52" t="str">
        <f t="shared" si="36"/>
        <v/>
      </c>
      <c r="I258" s="52" t="str">
        <f t="shared" si="37"/>
        <v/>
      </c>
      <c r="J258" s="49"/>
      <c r="K258" s="149"/>
      <c r="L258" s="25" t="str">
        <f t="shared" si="43"/>
        <v/>
      </c>
      <c r="M258" s="146" t="str">
        <f t="shared" si="44"/>
        <v/>
      </c>
      <c r="N258" s="148" t="e">
        <f t="shared" si="38"/>
        <v>#N/A</v>
      </c>
      <c r="O258" s="147" t="e">
        <f t="shared" si="39"/>
        <v>#N/A</v>
      </c>
      <c r="P258" s="147">
        <f t="shared" si="40"/>
        <v>0</v>
      </c>
      <c r="Q258" s="147">
        <f t="shared" si="45"/>
        <v>0</v>
      </c>
      <c r="R258" s="147" t="e">
        <f t="shared" si="41"/>
        <v>#N/A</v>
      </c>
      <c r="S258" s="147" t="e">
        <f t="shared" si="42"/>
        <v>#N/A</v>
      </c>
      <c r="T258" s="147">
        <f t="shared" si="46"/>
        <v>0</v>
      </c>
      <c r="U258" s="147">
        <f t="shared" si="47"/>
        <v>0</v>
      </c>
    </row>
    <row r="259" spans="1:21" x14ac:dyDescent="0.25">
      <c r="A259" s="48" t="str">
        <f>IF('DBE N'!A259="","",'DBE N'!A259)</f>
        <v/>
      </c>
      <c r="B259" s="48" t="str">
        <f>IF('DBE N'!B259="","",'DBE N'!B259)</f>
        <v/>
      </c>
      <c r="C259" s="96" t="str">
        <f>IF('DBE N'!C259="","",'DBE N'!C259)</f>
        <v/>
      </c>
      <c r="D259" s="61" t="str">
        <f>'DBE N'!N259</f>
        <v/>
      </c>
      <c r="E259" s="50" t="str">
        <f>'DBE P'!I256</f>
        <v/>
      </c>
      <c r="F259" s="49"/>
      <c r="G259" s="67"/>
      <c r="H259" s="52" t="str">
        <f t="shared" si="36"/>
        <v/>
      </c>
      <c r="I259" s="52" t="str">
        <f t="shared" si="37"/>
        <v/>
      </c>
      <c r="J259" s="49"/>
      <c r="K259" s="149"/>
      <c r="L259" s="25" t="str">
        <f t="shared" si="43"/>
        <v/>
      </c>
      <c r="M259" s="146" t="str">
        <f t="shared" si="44"/>
        <v/>
      </c>
      <c r="N259" s="148" t="e">
        <f t="shared" si="38"/>
        <v>#N/A</v>
      </c>
      <c r="O259" s="147" t="e">
        <f t="shared" si="39"/>
        <v>#N/A</v>
      </c>
      <c r="P259" s="147">
        <f t="shared" si="40"/>
        <v>0</v>
      </c>
      <c r="Q259" s="147">
        <f t="shared" si="45"/>
        <v>0</v>
      </c>
      <c r="R259" s="147" t="e">
        <f t="shared" si="41"/>
        <v>#N/A</v>
      </c>
      <c r="S259" s="147" t="e">
        <f t="shared" si="42"/>
        <v>#N/A</v>
      </c>
      <c r="T259" s="147">
        <f t="shared" si="46"/>
        <v>0</v>
      </c>
      <c r="U259" s="147">
        <f t="shared" si="47"/>
        <v>0</v>
      </c>
    </row>
    <row r="260" spans="1:21" x14ac:dyDescent="0.25">
      <c r="A260" s="48" t="str">
        <f>IF('DBE N'!A260="","",'DBE N'!A260)</f>
        <v/>
      </c>
      <c r="B260" s="48" t="str">
        <f>IF('DBE N'!B260="","",'DBE N'!B260)</f>
        <v/>
      </c>
      <c r="C260" s="96" t="str">
        <f>IF('DBE N'!C260="","",'DBE N'!C260)</f>
        <v/>
      </c>
      <c r="D260" s="61" t="str">
        <f>'DBE N'!N260</f>
        <v/>
      </c>
      <c r="E260" s="50" t="str">
        <f>'DBE P'!I257</f>
        <v/>
      </c>
      <c r="F260" s="49"/>
      <c r="G260" s="67"/>
      <c r="H260" s="52" t="str">
        <f t="shared" si="36"/>
        <v/>
      </c>
      <c r="I260" s="52" t="str">
        <f t="shared" si="37"/>
        <v/>
      </c>
      <c r="J260" s="49"/>
      <c r="K260" s="149"/>
      <c r="L260" s="25" t="str">
        <f t="shared" si="43"/>
        <v/>
      </c>
      <c r="M260" s="146" t="str">
        <f t="shared" si="44"/>
        <v/>
      </c>
      <c r="N260" s="148" t="e">
        <f t="shared" si="38"/>
        <v>#N/A</v>
      </c>
      <c r="O260" s="147" t="e">
        <f t="shared" si="39"/>
        <v>#N/A</v>
      </c>
      <c r="P260" s="147">
        <f t="shared" si="40"/>
        <v>0</v>
      </c>
      <c r="Q260" s="147">
        <f t="shared" si="45"/>
        <v>0</v>
      </c>
      <c r="R260" s="147" t="e">
        <f t="shared" si="41"/>
        <v>#N/A</v>
      </c>
      <c r="S260" s="147" t="e">
        <f t="shared" si="42"/>
        <v>#N/A</v>
      </c>
      <c r="T260" s="147">
        <f t="shared" si="46"/>
        <v>0</v>
      </c>
      <c r="U260" s="147">
        <f t="shared" si="47"/>
        <v>0</v>
      </c>
    </row>
    <row r="261" spans="1:21" x14ac:dyDescent="0.25">
      <c r="A261" s="48" t="str">
        <f>IF('DBE N'!A261="","",'DBE N'!A261)</f>
        <v/>
      </c>
      <c r="B261" s="48" t="str">
        <f>IF('DBE N'!B261="","",'DBE N'!B261)</f>
        <v/>
      </c>
      <c r="C261" s="96" t="str">
        <f>IF('DBE N'!C261="","",'DBE N'!C261)</f>
        <v/>
      </c>
      <c r="D261" s="61" t="str">
        <f>'DBE N'!N261</f>
        <v/>
      </c>
      <c r="E261" s="50" t="str">
        <f>'DBE P'!I258</f>
        <v/>
      </c>
      <c r="F261" s="49"/>
      <c r="G261" s="67"/>
      <c r="H261" s="52" t="str">
        <f t="shared" si="36"/>
        <v/>
      </c>
      <c r="I261" s="52" t="str">
        <f t="shared" si="37"/>
        <v/>
      </c>
      <c r="J261" s="49"/>
      <c r="K261" s="149"/>
      <c r="L261" s="25" t="str">
        <f t="shared" si="43"/>
        <v/>
      </c>
      <c r="M261" s="146" t="str">
        <f t="shared" si="44"/>
        <v/>
      </c>
      <c r="N261" s="148" t="e">
        <f t="shared" si="38"/>
        <v>#N/A</v>
      </c>
      <c r="O261" s="147" t="e">
        <f t="shared" si="39"/>
        <v>#N/A</v>
      </c>
      <c r="P261" s="147">
        <f t="shared" si="40"/>
        <v>0</v>
      </c>
      <c r="Q261" s="147">
        <f t="shared" si="45"/>
        <v>0</v>
      </c>
      <c r="R261" s="147" t="e">
        <f t="shared" si="41"/>
        <v>#N/A</v>
      </c>
      <c r="S261" s="147" t="e">
        <f t="shared" si="42"/>
        <v>#N/A</v>
      </c>
      <c r="T261" s="147">
        <f t="shared" si="46"/>
        <v>0</v>
      </c>
      <c r="U261" s="147">
        <f t="shared" si="47"/>
        <v>0</v>
      </c>
    </row>
    <row r="262" spans="1:21" x14ac:dyDescent="0.25">
      <c r="A262" s="48" t="str">
        <f>IF('DBE N'!A262="","",'DBE N'!A262)</f>
        <v/>
      </c>
      <c r="B262" s="48" t="str">
        <f>IF('DBE N'!B262="","",'DBE N'!B262)</f>
        <v/>
      </c>
      <c r="C262" s="96" t="str">
        <f>IF('DBE N'!C262="","",'DBE N'!C262)</f>
        <v/>
      </c>
      <c r="D262" s="61" t="str">
        <f>'DBE N'!N262</f>
        <v/>
      </c>
      <c r="E262" s="50" t="str">
        <f>'DBE P'!I259</f>
        <v/>
      </c>
      <c r="F262" s="49"/>
      <c r="G262" s="67"/>
      <c r="H262" s="52" t="str">
        <f t="shared" si="36"/>
        <v/>
      </c>
      <c r="I262" s="52" t="str">
        <f t="shared" si="37"/>
        <v/>
      </c>
      <c r="J262" s="49"/>
      <c r="K262" s="149"/>
      <c r="L262" s="25" t="str">
        <f t="shared" si="43"/>
        <v/>
      </c>
      <c r="M262" s="146" t="str">
        <f t="shared" si="44"/>
        <v/>
      </c>
      <c r="N262" s="148" t="e">
        <f t="shared" si="38"/>
        <v>#N/A</v>
      </c>
      <c r="O262" s="147" t="e">
        <f t="shared" si="39"/>
        <v>#N/A</v>
      </c>
      <c r="P262" s="147">
        <f t="shared" si="40"/>
        <v>0</v>
      </c>
      <c r="Q262" s="147">
        <f t="shared" si="45"/>
        <v>0</v>
      </c>
      <c r="R262" s="147" t="e">
        <f t="shared" si="41"/>
        <v>#N/A</v>
      </c>
      <c r="S262" s="147" t="e">
        <f t="shared" si="42"/>
        <v>#N/A</v>
      </c>
      <c r="T262" s="147">
        <f t="shared" si="46"/>
        <v>0</v>
      </c>
      <c r="U262" s="147">
        <f t="shared" si="47"/>
        <v>0</v>
      </c>
    </row>
    <row r="263" spans="1:21" x14ac:dyDescent="0.25">
      <c r="A263" s="48" t="str">
        <f>IF('DBE N'!A263="","",'DBE N'!A263)</f>
        <v/>
      </c>
      <c r="B263" s="48" t="str">
        <f>IF('DBE N'!B263="","",'DBE N'!B263)</f>
        <v/>
      </c>
      <c r="C263" s="96" t="str">
        <f>IF('DBE N'!C263="","",'DBE N'!C263)</f>
        <v/>
      </c>
      <c r="D263" s="61" t="str">
        <f>'DBE N'!N263</f>
        <v/>
      </c>
      <c r="E263" s="50" t="str">
        <f>'DBE P'!I260</f>
        <v/>
      </c>
      <c r="F263" s="49"/>
      <c r="G263" s="67"/>
      <c r="H263" s="52" t="str">
        <f t="shared" ref="H263:H326" si="48">IFERROR(IF(F263="","",G263*N263),"")</f>
        <v/>
      </c>
      <c r="I263" s="52" t="str">
        <f t="shared" ref="I263:I326" si="49">IFERROR(G263*O263,"")</f>
        <v/>
      </c>
      <c r="J263" s="49"/>
      <c r="K263" s="149"/>
      <c r="L263" s="25" t="str">
        <f t="shared" si="43"/>
        <v/>
      </c>
      <c r="M263" s="146" t="str">
        <f t="shared" si="44"/>
        <v/>
      </c>
      <c r="N263" s="148" t="e">
        <f t="shared" ref="N263:N326" si="50">VLOOKUP(F263,Tab_org_Düng,8,FALSE)</f>
        <v>#N/A</v>
      </c>
      <c r="O263" s="147" t="e">
        <f t="shared" ref="O263:O326" si="51">VLOOKUP(F263,Tab_org_Düng,5,FALSE)</f>
        <v>#N/A</v>
      </c>
      <c r="P263" s="147">
        <f t="shared" ref="P263:P326" si="52">IFERROR(C263*H263,0)</f>
        <v>0</v>
      </c>
      <c r="Q263" s="147">
        <f t="shared" si="45"/>
        <v>0</v>
      </c>
      <c r="R263" s="147" t="e">
        <f t="shared" ref="R263:R326" si="53">VLOOKUP(J263,Tab_org_Düng,8,FALSE)</f>
        <v>#N/A</v>
      </c>
      <c r="S263" s="147" t="e">
        <f t="shared" ref="S263:S326" si="54">VLOOKUP(J263,Tab_org_Düng,5,FALSE)</f>
        <v>#N/A</v>
      </c>
      <c r="T263" s="147">
        <f t="shared" si="46"/>
        <v>0</v>
      </c>
      <c r="U263" s="147">
        <f t="shared" si="47"/>
        <v>0</v>
      </c>
    </row>
    <row r="264" spans="1:21" x14ac:dyDescent="0.25">
      <c r="A264" s="48" t="str">
        <f>IF('DBE N'!A264="","",'DBE N'!A264)</f>
        <v/>
      </c>
      <c r="B264" s="48" t="str">
        <f>IF('DBE N'!B264="","",'DBE N'!B264)</f>
        <v/>
      </c>
      <c r="C264" s="96" t="str">
        <f>IF('DBE N'!C264="","",'DBE N'!C264)</f>
        <v/>
      </c>
      <c r="D264" s="61" t="str">
        <f>'DBE N'!N264</f>
        <v/>
      </c>
      <c r="E264" s="50" t="str">
        <f>'DBE P'!I261</f>
        <v/>
      </c>
      <c r="F264" s="49"/>
      <c r="G264" s="67"/>
      <c r="H264" s="52" t="str">
        <f t="shared" si="48"/>
        <v/>
      </c>
      <c r="I264" s="52" t="str">
        <f t="shared" si="49"/>
        <v/>
      </c>
      <c r="J264" s="49"/>
      <c r="K264" s="149"/>
      <c r="L264" s="25" t="str">
        <f t="shared" ref="L264:L327" si="55">IFERROR(IF(J264="","",K264*R264),"")</f>
        <v/>
      </c>
      <c r="M264" s="146" t="str">
        <f t="shared" ref="M264:M327" si="56">IFERROR(IF(J264="","",K264*S264),"")</f>
        <v/>
      </c>
      <c r="N264" s="148" t="e">
        <f t="shared" si="50"/>
        <v>#N/A</v>
      </c>
      <c r="O264" s="147" t="e">
        <f t="shared" si="51"/>
        <v>#N/A</v>
      </c>
      <c r="P264" s="147">
        <f t="shared" si="52"/>
        <v>0</v>
      </c>
      <c r="Q264" s="147">
        <f t="shared" ref="Q264:Q327" si="57">IFERROR(C264*I264,0)</f>
        <v>0</v>
      </c>
      <c r="R264" s="147" t="e">
        <f t="shared" si="53"/>
        <v>#N/A</v>
      </c>
      <c r="S264" s="147" t="e">
        <f t="shared" si="54"/>
        <v>#N/A</v>
      </c>
      <c r="T264" s="147">
        <f t="shared" ref="T264:T327" si="58">IFERROR(C264*L264,0)</f>
        <v>0</v>
      </c>
      <c r="U264" s="147">
        <f t="shared" ref="U264:U327" si="59">IFERROR(C264*M264,0)</f>
        <v>0</v>
      </c>
    </row>
    <row r="265" spans="1:21" x14ac:dyDescent="0.25">
      <c r="A265" s="48" t="str">
        <f>IF('DBE N'!A265="","",'DBE N'!A265)</f>
        <v/>
      </c>
      <c r="B265" s="48" t="str">
        <f>IF('DBE N'!B265="","",'DBE N'!B265)</f>
        <v/>
      </c>
      <c r="C265" s="96" t="str">
        <f>IF('DBE N'!C265="","",'DBE N'!C265)</f>
        <v/>
      </c>
      <c r="D265" s="61" t="str">
        <f>'DBE N'!N265</f>
        <v/>
      </c>
      <c r="E265" s="50" t="str">
        <f>'DBE P'!I262</f>
        <v/>
      </c>
      <c r="F265" s="49"/>
      <c r="G265" s="67"/>
      <c r="H265" s="52" t="str">
        <f t="shared" si="48"/>
        <v/>
      </c>
      <c r="I265" s="52" t="str">
        <f t="shared" si="49"/>
        <v/>
      </c>
      <c r="J265" s="49"/>
      <c r="K265" s="149"/>
      <c r="L265" s="25" t="str">
        <f t="shared" si="55"/>
        <v/>
      </c>
      <c r="M265" s="146" t="str">
        <f t="shared" si="56"/>
        <v/>
      </c>
      <c r="N265" s="148" t="e">
        <f t="shared" si="50"/>
        <v>#N/A</v>
      </c>
      <c r="O265" s="147" t="e">
        <f t="shared" si="51"/>
        <v>#N/A</v>
      </c>
      <c r="P265" s="147">
        <f t="shared" si="52"/>
        <v>0</v>
      </c>
      <c r="Q265" s="147">
        <f t="shared" si="57"/>
        <v>0</v>
      </c>
      <c r="R265" s="147" t="e">
        <f t="shared" si="53"/>
        <v>#N/A</v>
      </c>
      <c r="S265" s="147" t="e">
        <f t="shared" si="54"/>
        <v>#N/A</v>
      </c>
      <c r="T265" s="147">
        <f t="shared" si="58"/>
        <v>0</v>
      </c>
      <c r="U265" s="147">
        <f t="shared" si="59"/>
        <v>0</v>
      </c>
    </row>
    <row r="266" spans="1:21" x14ac:dyDescent="0.25">
      <c r="A266" s="48" t="str">
        <f>IF('DBE N'!A266="","",'DBE N'!A266)</f>
        <v/>
      </c>
      <c r="B266" s="48" t="str">
        <f>IF('DBE N'!B266="","",'DBE N'!B266)</f>
        <v/>
      </c>
      <c r="C266" s="96" t="str">
        <f>IF('DBE N'!C266="","",'DBE N'!C266)</f>
        <v/>
      </c>
      <c r="D266" s="61" t="str">
        <f>'DBE N'!N266</f>
        <v/>
      </c>
      <c r="E266" s="50" t="str">
        <f>'DBE P'!I263</f>
        <v/>
      </c>
      <c r="F266" s="49"/>
      <c r="G266" s="67"/>
      <c r="H266" s="52" t="str">
        <f t="shared" si="48"/>
        <v/>
      </c>
      <c r="I266" s="52" t="str">
        <f t="shared" si="49"/>
        <v/>
      </c>
      <c r="J266" s="49"/>
      <c r="K266" s="149"/>
      <c r="L266" s="25" t="str">
        <f t="shared" si="55"/>
        <v/>
      </c>
      <c r="M266" s="146" t="str">
        <f t="shared" si="56"/>
        <v/>
      </c>
      <c r="N266" s="148" t="e">
        <f t="shared" si="50"/>
        <v>#N/A</v>
      </c>
      <c r="O266" s="147" t="e">
        <f t="shared" si="51"/>
        <v>#N/A</v>
      </c>
      <c r="P266" s="147">
        <f t="shared" si="52"/>
        <v>0</v>
      </c>
      <c r="Q266" s="147">
        <f t="shared" si="57"/>
        <v>0</v>
      </c>
      <c r="R266" s="147" t="e">
        <f t="shared" si="53"/>
        <v>#N/A</v>
      </c>
      <c r="S266" s="147" t="e">
        <f t="shared" si="54"/>
        <v>#N/A</v>
      </c>
      <c r="T266" s="147">
        <f t="shared" si="58"/>
        <v>0</v>
      </c>
      <c r="U266" s="147">
        <f t="shared" si="59"/>
        <v>0</v>
      </c>
    </row>
    <row r="267" spans="1:21" x14ac:dyDescent="0.25">
      <c r="A267" s="48" t="str">
        <f>IF('DBE N'!A267="","",'DBE N'!A267)</f>
        <v/>
      </c>
      <c r="B267" s="48" t="str">
        <f>IF('DBE N'!B267="","",'DBE N'!B267)</f>
        <v/>
      </c>
      <c r="C267" s="96" t="str">
        <f>IF('DBE N'!C267="","",'DBE N'!C267)</f>
        <v/>
      </c>
      <c r="D267" s="61" t="str">
        <f>'DBE N'!N267</f>
        <v/>
      </c>
      <c r="E267" s="50" t="str">
        <f>'DBE P'!I264</f>
        <v/>
      </c>
      <c r="F267" s="49"/>
      <c r="G267" s="67"/>
      <c r="H267" s="52" t="str">
        <f t="shared" si="48"/>
        <v/>
      </c>
      <c r="I267" s="52" t="str">
        <f t="shared" si="49"/>
        <v/>
      </c>
      <c r="J267" s="49"/>
      <c r="K267" s="149"/>
      <c r="L267" s="25" t="str">
        <f t="shared" si="55"/>
        <v/>
      </c>
      <c r="M267" s="146" t="str">
        <f t="shared" si="56"/>
        <v/>
      </c>
      <c r="N267" s="148" t="e">
        <f t="shared" si="50"/>
        <v>#N/A</v>
      </c>
      <c r="O267" s="147" t="e">
        <f t="shared" si="51"/>
        <v>#N/A</v>
      </c>
      <c r="P267" s="147">
        <f t="shared" si="52"/>
        <v>0</v>
      </c>
      <c r="Q267" s="147">
        <f t="shared" si="57"/>
        <v>0</v>
      </c>
      <c r="R267" s="147" t="e">
        <f t="shared" si="53"/>
        <v>#N/A</v>
      </c>
      <c r="S267" s="147" t="e">
        <f t="shared" si="54"/>
        <v>#N/A</v>
      </c>
      <c r="T267" s="147">
        <f t="shared" si="58"/>
        <v>0</v>
      </c>
      <c r="U267" s="147">
        <f t="shared" si="59"/>
        <v>0</v>
      </c>
    </row>
    <row r="268" spans="1:21" x14ac:dyDescent="0.25">
      <c r="A268" s="48" t="str">
        <f>IF('DBE N'!A268="","",'DBE N'!A268)</f>
        <v/>
      </c>
      <c r="B268" s="48" t="str">
        <f>IF('DBE N'!B268="","",'DBE N'!B268)</f>
        <v/>
      </c>
      <c r="C268" s="96" t="str">
        <f>IF('DBE N'!C268="","",'DBE N'!C268)</f>
        <v/>
      </c>
      <c r="D268" s="61" t="str">
        <f>'DBE N'!N268</f>
        <v/>
      </c>
      <c r="E268" s="50" t="str">
        <f>'DBE P'!I265</f>
        <v/>
      </c>
      <c r="F268" s="49"/>
      <c r="G268" s="67"/>
      <c r="H268" s="52" t="str">
        <f t="shared" si="48"/>
        <v/>
      </c>
      <c r="I268" s="52" t="str">
        <f t="shared" si="49"/>
        <v/>
      </c>
      <c r="J268" s="49"/>
      <c r="K268" s="149"/>
      <c r="L268" s="25" t="str">
        <f t="shared" si="55"/>
        <v/>
      </c>
      <c r="M268" s="146" t="str">
        <f t="shared" si="56"/>
        <v/>
      </c>
      <c r="N268" s="148" t="e">
        <f t="shared" si="50"/>
        <v>#N/A</v>
      </c>
      <c r="O268" s="147" t="e">
        <f t="shared" si="51"/>
        <v>#N/A</v>
      </c>
      <c r="P268" s="147">
        <f t="shared" si="52"/>
        <v>0</v>
      </c>
      <c r="Q268" s="147">
        <f t="shared" si="57"/>
        <v>0</v>
      </c>
      <c r="R268" s="147" t="e">
        <f t="shared" si="53"/>
        <v>#N/A</v>
      </c>
      <c r="S268" s="147" t="e">
        <f t="shared" si="54"/>
        <v>#N/A</v>
      </c>
      <c r="T268" s="147">
        <f t="shared" si="58"/>
        <v>0</v>
      </c>
      <c r="U268" s="147">
        <f t="shared" si="59"/>
        <v>0</v>
      </c>
    </row>
    <row r="269" spans="1:21" x14ac:dyDescent="0.25">
      <c r="A269" s="48" t="str">
        <f>IF('DBE N'!A269="","",'DBE N'!A269)</f>
        <v/>
      </c>
      <c r="B269" s="48" t="str">
        <f>IF('DBE N'!B269="","",'DBE N'!B269)</f>
        <v/>
      </c>
      <c r="C269" s="96" t="str">
        <f>IF('DBE N'!C269="","",'DBE N'!C269)</f>
        <v/>
      </c>
      <c r="D269" s="61" t="str">
        <f>'DBE N'!N269</f>
        <v/>
      </c>
      <c r="E269" s="50" t="str">
        <f>'DBE P'!I266</f>
        <v/>
      </c>
      <c r="F269" s="49"/>
      <c r="G269" s="67"/>
      <c r="H269" s="52" t="str">
        <f t="shared" si="48"/>
        <v/>
      </c>
      <c r="I269" s="52" t="str">
        <f t="shared" si="49"/>
        <v/>
      </c>
      <c r="J269" s="49"/>
      <c r="K269" s="149"/>
      <c r="L269" s="25" t="str">
        <f t="shared" si="55"/>
        <v/>
      </c>
      <c r="M269" s="146" t="str">
        <f t="shared" si="56"/>
        <v/>
      </c>
      <c r="N269" s="148" t="e">
        <f t="shared" si="50"/>
        <v>#N/A</v>
      </c>
      <c r="O269" s="147" t="e">
        <f t="shared" si="51"/>
        <v>#N/A</v>
      </c>
      <c r="P269" s="147">
        <f t="shared" si="52"/>
        <v>0</v>
      </c>
      <c r="Q269" s="147">
        <f t="shared" si="57"/>
        <v>0</v>
      </c>
      <c r="R269" s="147" t="e">
        <f t="shared" si="53"/>
        <v>#N/A</v>
      </c>
      <c r="S269" s="147" t="e">
        <f t="shared" si="54"/>
        <v>#N/A</v>
      </c>
      <c r="T269" s="147">
        <f t="shared" si="58"/>
        <v>0</v>
      </c>
      <c r="U269" s="147">
        <f t="shared" si="59"/>
        <v>0</v>
      </c>
    </row>
    <row r="270" spans="1:21" x14ac:dyDescent="0.25">
      <c r="A270" s="48" t="str">
        <f>IF('DBE N'!A270="","",'DBE N'!A270)</f>
        <v/>
      </c>
      <c r="B270" s="48" t="str">
        <f>IF('DBE N'!B270="","",'DBE N'!B270)</f>
        <v/>
      </c>
      <c r="C270" s="96" t="str">
        <f>IF('DBE N'!C270="","",'DBE N'!C270)</f>
        <v/>
      </c>
      <c r="D270" s="61" t="str">
        <f>'DBE N'!N270</f>
        <v/>
      </c>
      <c r="E270" s="50" t="str">
        <f>'DBE P'!I267</f>
        <v/>
      </c>
      <c r="F270" s="49"/>
      <c r="G270" s="67"/>
      <c r="H270" s="52" t="str">
        <f t="shared" si="48"/>
        <v/>
      </c>
      <c r="I270" s="52" t="str">
        <f t="shared" si="49"/>
        <v/>
      </c>
      <c r="J270" s="49"/>
      <c r="K270" s="149"/>
      <c r="L270" s="25" t="str">
        <f t="shared" si="55"/>
        <v/>
      </c>
      <c r="M270" s="146" t="str">
        <f t="shared" si="56"/>
        <v/>
      </c>
      <c r="N270" s="148" t="e">
        <f t="shared" si="50"/>
        <v>#N/A</v>
      </c>
      <c r="O270" s="147" t="e">
        <f t="shared" si="51"/>
        <v>#N/A</v>
      </c>
      <c r="P270" s="147">
        <f t="shared" si="52"/>
        <v>0</v>
      </c>
      <c r="Q270" s="147">
        <f t="shared" si="57"/>
        <v>0</v>
      </c>
      <c r="R270" s="147" t="e">
        <f t="shared" si="53"/>
        <v>#N/A</v>
      </c>
      <c r="S270" s="147" t="e">
        <f t="shared" si="54"/>
        <v>#N/A</v>
      </c>
      <c r="T270" s="147">
        <f t="shared" si="58"/>
        <v>0</v>
      </c>
      <c r="U270" s="147">
        <f t="shared" si="59"/>
        <v>0</v>
      </c>
    </row>
    <row r="271" spans="1:21" x14ac:dyDescent="0.25">
      <c r="A271" s="48" t="str">
        <f>IF('DBE N'!A271="","",'DBE N'!A271)</f>
        <v/>
      </c>
      <c r="B271" s="48" t="str">
        <f>IF('DBE N'!B271="","",'DBE N'!B271)</f>
        <v/>
      </c>
      <c r="C271" s="96" t="str">
        <f>IF('DBE N'!C271="","",'DBE N'!C271)</f>
        <v/>
      </c>
      <c r="D271" s="61" t="str">
        <f>'DBE N'!N271</f>
        <v/>
      </c>
      <c r="E271" s="50" t="str">
        <f>'DBE P'!I268</f>
        <v/>
      </c>
      <c r="F271" s="49"/>
      <c r="G271" s="67"/>
      <c r="H271" s="52" t="str">
        <f t="shared" si="48"/>
        <v/>
      </c>
      <c r="I271" s="52" t="str">
        <f t="shared" si="49"/>
        <v/>
      </c>
      <c r="J271" s="49"/>
      <c r="K271" s="149"/>
      <c r="L271" s="25" t="str">
        <f t="shared" si="55"/>
        <v/>
      </c>
      <c r="M271" s="146" t="str">
        <f t="shared" si="56"/>
        <v/>
      </c>
      <c r="N271" s="148" t="e">
        <f t="shared" si="50"/>
        <v>#N/A</v>
      </c>
      <c r="O271" s="147" t="e">
        <f t="shared" si="51"/>
        <v>#N/A</v>
      </c>
      <c r="P271" s="147">
        <f t="shared" si="52"/>
        <v>0</v>
      </c>
      <c r="Q271" s="147">
        <f t="shared" si="57"/>
        <v>0</v>
      </c>
      <c r="R271" s="147" t="e">
        <f t="shared" si="53"/>
        <v>#N/A</v>
      </c>
      <c r="S271" s="147" t="e">
        <f t="shared" si="54"/>
        <v>#N/A</v>
      </c>
      <c r="T271" s="147">
        <f t="shared" si="58"/>
        <v>0</v>
      </c>
      <c r="U271" s="147">
        <f t="shared" si="59"/>
        <v>0</v>
      </c>
    </row>
    <row r="272" spans="1:21" x14ac:dyDescent="0.25">
      <c r="A272" s="48" t="str">
        <f>IF('DBE N'!A272="","",'DBE N'!A272)</f>
        <v/>
      </c>
      <c r="B272" s="48" t="str">
        <f>IF('DBE N'!B272="","",'DBE N'!B272)</f>
        <v/>
      </c>
      <c r="C272" s="96" t="str">
        <f>IF('DBE N'!C272="","",'DBE N'!C272)</f>
        <v/>
      </c>
      <c r="D272" s="61" t="str">
        <f>'DBE N'!N272</f>
        <v/>
      </c>
      <c r="E272" s="50" t="str">
        <f>'DBE P'!I269</f>
        <v/>
      </c>
      <c r="F272" s="49"/>
      <c r="G272" s="67"/>
      <c r="H272" s="52" t="str">
        <f t="shared" si="48"/>
        <v/>
      </c>
      <c r="I272" s="52" t="str">
        <f t="shared" si="49"/>
        <v/>
      </c>
      <c r="J272" s="49"/>
      <c r="K272" s="149"/>
      <c r="L272" s="25" t="str">
        <f t="shared" si="55"/>
        <v/>
      </c>
      <c r="M272" s="146" t="str">
        <f t="shared" si="56"/>
        <v/>
      </c>
      <c r="N272" s="148" t="e">
        <f t="shared" si="50"/>
        <v>#N/A</v>
      </c>
      <c r="O272" s="147" t="e">
        <f t="shared" si="51"/>
        <v>#N/A</v>
      </c>
      <c r="P272" s="147">
        <f t="shared" si="52"/>
        <v>0</v>
      </c>
      <c r="Q272" s="147">
        <f t="shared" si="57"/>
        <v>0</v>
      </c>
      <c r="R272" s="147" t="e">
        <f t="shared" si="53"/>
        <v>#N/A</v>
      </c>
      <c r="S272" s="147" t="e">
        <f t="shared" si="54"/>
        <v>#N/A</v>
      </c>
      <c r="T272" s="147">
        <f t="shared" si="58"/>
        <v>0</v>
      </c>
      <c r="U272" s="147">
        <f t="shared" si="59"/>
        <v>0</v>
      </c>
    </row>
    <row r="273" spans="1:21" x14ac:dyDescent="0.25">
      <c r="A273" s="48" t="str">
        <f>IF('DBE N'!A273="","",'DBE N'!A273)</f>
        <v/>
      </c>
      <c r="B273" s="48" t="str">
        <f>IF('DBE N'!B273="","",'DBE N'!B273)</f>
        <v/>
      </c>
      <c r="C273" s="96" t="str">
        <f>IF('DBE N'!C273="","",'DBE N'!C273)</f>
        <v/>
      </c>
      <c r="D273" s="61" t="str">
        <f>'DBE N'!N273</f>
        <v/>
      </c>
      <c r="E273" s="50" t="str">
        <f>'DBE P'!I270</f>
        <v/>
      </c>
      <c r="F273" s="49"/>
      <c r="G273" s="67"/>
      <c r="H273" s="52" t="str">
        <f t="shared" si="48"/>
        <v/>
      </c>
      <c r="I273" s="52" t="str">
        <f t="shared" si="49"/>
        <v/>
      </c>
      <c r="J273" s="49"/>
      <c r="K273" s="149"/>
      <c r="L273" s="25" t="str">
        <f t="shared" si="55"/>
        <v/>
      </c>
      <c r="M273" s="146" t="str">
        <f t="shared" si="56"/>
        <v/>
      </c>
      <c r="N273" s="148" t="e">
        <f t="shared" si="50"/>
        <v>#N/A</v>
      </c>
      <c r="O273" s="147" t="e">
        <f t="shared" si="51"/>
        <v>#N/A</v>
      </c>
      <c r="P273" s="147">
        <f t="shared" si="52"/>
        <v>0</v>
      </c>
      <c r="Q273" s="147">
        <f t="shared" si="57"/>
        <v>0</v>
      </c>
      <c r="R273" s="147" t="e">
        <f t="shared" si="53"/>
        <v>#N/A</v>
      </c>
      <c r="S273" s="147" t="e">
        <f t="shared" si="54"/>
        <v>#N/A</v>
      </c>
      <c r="T273" s="147">
        <f t="shared" si="58"/>
        <v>0</v>
      </c>
      <c r="U273" s="147">
        <f t="shared" si="59"/>
        <v>0</v>
      </c>
    </row>
    <row r="274" spans="1:21" x14ac:dyDescent="0.25">
      <c r="A274" s="48" t="str">
        <f>IF('DBE N'!A274="","",'DBE N'!A274)</f>
        <v/>
      </c>
      <c r="B274" s="48" t="str">
        <f>IF('DBE N'!B274="","",'DBE N'!B274)</f>
        <v/>
      </c>
      <c r="C274" s="96" t="str">
        <f>IF('DBE N'!C274="","",'DBE N'!C274)</f>
        <v/>
      </c>
      <c r="D274" s="61" t="str">
        <f>'DBE N'!N274</f>
        <v/>
      </c>
      <c r="E274" s="50" t="str">
        <f>'DBE P'!I271</f>
        <v/>
      </c>
      <c r="F274" s="49"/>
      <c r="G274" s="67"/>
      <c r="H274" s="52" t="str">
        <f t="shared" si="48"/>
        <v/>
      </c>
      <c r="I274" s="52" t="str">
        <f t="shared" si="49"/>
        <v/>
      </c>
      <c r="J274" s="49"/>
      <c r="K274" s="149"/>
      <c r="L274" s="25" t="str">
        <f t="shared" si="55"/>
        <v/>
      </c>
      <c r="M274" s="146" t="str">
        <f t="shared" si="56"/>
        <v/>
      </c>
      <c r="N274" s="148" t="e">
        <f t="shared" si="50"/>
        <v>#N/A</v>
      </c>
      <c r="O274" s="147" t="e">
        <f t="shared" si="51"/>
        <v>#N/A</v>
      </c>
      <c r="P274" s="147">
        <f t="shared" si="52"/>
        <v>0</v>
      </c>
      <c r="Q274" s="147">
        <f t="shared" si="57"/>
        <v>0</v>
      </c>
      <c r="R274" s="147" t="e">
        <f t="shared" si="53"/>
        <v>#N/A</v>
      </c>
      <c r="S274" s="147" t="e">
        <f t="shared" si="54"/>
        <v>#N/A</v>
      </c>
      <c r="T274" s="147">
        <f t="shared" si="58"/>
        <v>0</v>
      </c>
      <c r="U274" s="147">
        <f t="shared" si="59"/>
        <v>0</v>
      </c>
    </row>
    <row r="275" spans="1:21" x14ac:dyDescent="0.25">
      <c r="A275" s="48" t="str">
        <f>IF('DBE N'!A275="","",'DBE N'!A275)</f>
        <v/>
      </c>
      <c r="B275" s="48" t="str">
        <f>IF('DBE N'!B275="","",'DBE N'!B275)</f>
        <v/>
      </c>
      <c r="C275" s="96" t="str">
        <f>IF('DBE N'!C275="","",'DBE N'!C275)</f>
        <v/>
      </c>
      <c r="D275" s="61" t="str">
        <f>'DBE N'!N275</f>
        <v/>
      </c>
      <c r="E275" s="50" t="str">
        <f>'DBE P'!I272</f>
        <v/>
      </c>
      <c r="F275" s="49"/>
      <c r="G275" s="67"/>
      <c r="H275" s="52" t="str">
        <f t="shared" si="48"/>
        <v/>
      </c>
      <c r="I275" s="52" t="str">
        <f t="shared" si="49"/>
        <v/>
      </c>
      <c r="J275" s="49"/>
      <c r="K275" s="149"/>
      <c r="L275" s="25" t="str">
        <f t="shared" si="55"/>
        <v/>
      </c>
      <c r="M275" s="146" t="str">
        <f t="shared" si="56"/>
        <v/>
      </c>
      <c r="N275" s="148" t="e">
        <f t="shared" si="50"/>
        <v>#N/A</v>
      </c>
      <c r="O275" s="147" t="e">
        <f t="shared" si="51"/>
        <v>#N/A</v>
      </c>
      <c r="P275" s="147">
        <f t="shared" si="52"/>
        <v>0</v>
      </c>
      <c r="Q275" s="147">
        <f t="shared" si="57"/>
        <v>0</v>
      </c>
      <c r="R275" s="147" t="e">
        <f t="shared" si="53"/>
        <v>#N/A</v>
      </c>
      <c r="S275" s="147" t="e">
        <f t="shared" si="54"/>
        <v>#N/A</v>
      </c>
      <c r="T275" s="147">
        <f t="shared" si="58"/>
        <v>0</v>
      </c>
      <c r="U275" s="147">
        <f t="shared" si="59"/>
        <v>0</v>
      </c>
    </row>
    <row r="276" spans="1:21" x14ac:dyDescent="0.25">
      <c r="A276" s="48" t="str">
        <f>IF('DBE N'!A276="","",'DBE N'!A276)</f>
        <v/>
      </c>
      <c r="B276" s="48" t="str">
        <f>IF('DBE N'!B276="","",'DBE N'!B276)</f>
        <v/>
      </c>
      <c r="C276" s="96" t="str">
        <f>IF('DBE N'!C276="","",'DBE N'!C276)</f>
        <v/>
      </c>
      <c r="D276" s="61" t="str">
        <f>'DBE N'!N276</f>
        <v/>
      </c>
      <c r="E276" s="50" t="str">
        <f>'DBE P'!I273</f>
        <v/>
      </c>
      <c r="F276" s="49"/>
      <c r="G276" s="67"/>
      <c r="H276" s="52" t="str">
        <f t="shared" si="48"/>
        <v/>
      </c>
      <c r="I276" s="52" t="str">
        <f t="shared" si="49"/>
        <v/>
      </c>
      <c r="J276" s="49"/>
      <c r="K276" s="149"/>
      <c r="L276" s="25" t="str">
        <f t="shared" si="55"/>
        <v/>
      </c>
      <c r="M276" s="146" t="str">
        <f t="shared" si="56"/>
        <v/>
      </c>
      <c r="N276" s="148" t="e">
        <f t="shared" si="50"/>
        <v>#N/A</v>
      </c>
      <c r="O276" s="147" t="e">
        <f t="shared" si="51"/>
        <v>#N/A</v>
      </c>
      <c r="P276" s="147">
        <f t="shared" si="52"/>
        <v>0</v>
      </c>
      <c r="Q276" s="147">
        <f t="shared" si="57"/>
        <v>0</v>
      </c>
      <c r="R276" s="147" t="e">
        <f t="shared" si="53"/>
        <v>#N/A</v>
      </c>
      <c r="S276" s="147" t="e">
        <f t="shared" si="54"/>
        <v>#N/A</v>
      </c>
      <c r="T276" s="147">
        <f t="shared" si="58"/>
        <v>0</v>
      </c>
      <c r="U276" s="147">
        <f t="shared" si="59"/>
        <v>0</v>
      </c>
    </row>
    <row r="277" spans="1:21" x14ac:dyDescent="0.25">
      <c r="A277" s="48" t="str">
        <f>IF('DBE N'!A277="","",'DBE N'!A277)</f>
        <v/>
      </c>
      <c r="B277" s="48" t="str">
        <f>IF('DBE N'!B277="","",'DBE N'!B277)</f>
        <v/>
      </c>
      <c r="C277" s="96" t="str">
        <f>IF('DBE N'!C277="","",'DBE N'!C277)</f>
        <v/>
      </c>
      <c r="D277" s="61" t="str">
        <f>'DBE N'!N277</f>
        <v/>
      </c>
      <c r="E277" s="50" t="str">
        <f>'DBE P'!I274</f>
        <v/>
      </c>
      <c r="F277" s="49"/>
      <c r="G277" s="67"/>
      <c r="H277" s="52" t="str">
        <f t="shared" si="48"/>
        <v/>
      </c>
      <c r="I277" s="52" t="str">
        <f t="shared" si="49"/>
        <v/>
      </c>
      <c r="J277" s="49"/>
      <c r="K277" s="149"/>
      <c r="L277" s="25" t="str">
        <f t="shared" si="55"/>
        <v/>
      </c>
      <c r="M277" s="146" t="str">
        <f t="shared" si="56"/>
        <v/>
      </c>
      <c r="N277" s="148" t="e">
        <f t="shared" si="50"/>
        <v>#N/A</v>
      </c>
      <c r="O277" s="147" t="e">
        <f t="shared" si="51"/>
        <v>#N/A</v>
      </c>
      <c r="P277" s="147">
        <f t="shared" si="52"/>
        <v>0</v>
      </c>
      <c r="Q277" s="147">
        <f t="shared" si="57"/>
        <v>0</v>
      </c>
      <c r="R277" s="147" t="e">
        <f t="shared" si="53"/>
        <v>#N/A</v>
      </c>
      <c r="S277" s="147" t="e">
        <f t="shared" si="54"/>
        <v>#N/A</v>
      </c>
      <c r="T277" s="147">
        <f t="shared" si="58"/>
        <v>0</v>
      </c>
      <c r="U277" s="147">
        <f t="shared" si="59"/>
        <v>0</v>
      </c>
    </row>
    <row r="278" spans="1:21" x14ac:dyDescent="0.25">
      <c r="A278" s="48" t="str">
        <f>IF('DBE N'!A278="","",'DBE N'!A278)</f>
        <v/>
      </c>
      <c r="B278" s="48" t="str">
        <f>IF('DBE N'!B278="","",'DBE N'!B278)</f>
        <v/>
      </c>
      <c r="C278" s="96" t="str">
        <f>IF('DBE N'!C278="","",'DBE N'!C278)</f>
        <v/>
      </c>
      <c r="D278" s="61" t="str">
        <f>'DBE N'!N278</f>
        <v/>
      </c>
      <c r="E278" s="50" t="str">
        <f>'DBE P'!I275</f>
        <v/>
      </c>
      <c r="F278" s="49"/>
      <c r="G278" s="67"/>
      <c r="H278" s="52" t="str">
        <f t="shared" si="48"/>
        <v/>
      </c>
      <c r="I278" s="52" t="str">
        <f t="shared" si="49"/>
        <v/>
      </c>
      <c r="J278" s="49"/>
      <c r="K278" s="149"/>
      <c r="L278" s="25" t="str">
        <f t="shared" si="55"/>
        <v/>
      </c>
      <c r="M278" s="146" t="str">
        <f t="shared" si="56"/>
        <v/>
      </c>
      <c r="N278" s="148" t="e">
        <f t="shared" si="50"/>
        <v>#N/A</v>
      </c>
      <c r="O278" s="147" t="e">
        <f t="shared" si="51"/>
        <v>#N/A</v>
      </c>
      <c r="P278" s="147">
        <f t="shared" si="52"/>
        <v>0</v>
      </c>
      <c r="Q278" s="147">
        <f t="shared" si="57"/>
        <v>0</v>
      </c>
      <c r="R278" s="147" t="e">
        <f t="shared" si="53"/>
        <v>#N/A</v>
      </c>
      <c r="S278" s="147" t="e">
        <f t="shared" si="54"/>
        <v>#N/A</v>
      </c>
      <c r="T278" s="147">
        <f t="shared" si="58"/>
        <v>0</v>
      </c>
      <c r="U278" s="147">
        <f t="shared" si="59"/>
        <v>0</v>
      </c>
    </row>
    <row r="279" spans="1:21" x14ac:dyDescent="0.25">
      <c r="A279" s="48" t="str">
        <f>IF('DBE N'!A279="","",'DBE N'!A279)</f>
        <v/>
      </c>
      <c r="B279" s="48" t="str">
        <f>IF('DBE N'!B279="","",'DBE N'!B279)</f>
        <v/>
      </c>
      <c r="C279" s="96" t="str">
        <f>IF('DBE N'!C279="","",'DBE N'!C279)</f>
        <v/>
      </c>
      <c r="D279" s="61" t="str">
        <f>'DBE N'!N279</f>
        <v/>
      </c>
      <c r="E279" s="50" t="str">
        <f>'DBE P'!I276</f>
        <v/>
      </c>
      <c r="F279" s="49"/>
      <c r="G279" s="67"/>
      <c r="H279" s="52" t="str">
        <f t="shared" si="48"/>
        <v/>
      </c>
      <c r="I279" s="52" t="str">
        <f t="shared" si="49"/>
        <v/>
      </c>
      <c r="J279" s="49"/>
      <c r="K279" s="149"/>
      <c r="L279" s="25" t="str">
        <f t="shared" si="55"/>
        <v/>
      </c>
      <c r="M279" s="146" t="str">
        <f t="shared" si="56"/>
        <v/>
      </c>
      <c r="N279" s="148" t="e">
        <f t="shared" si="50"/>
        <v>#N/A</v>
      </c>
      <c r="O279" s="147" t="e">
        <f t="shared" si="51"/>
        <v>#N/A</v>
      </c>
      <c r="P279" s="147">
        <f t="shared" si="52"/>
        <v>0</v>
      </c>
      <c r="Q279" s="147">
        <f t="shared" si="57"/>
        <v>0</v>
      </c>
      <c r="R279" s="147" t="e">
        <f t="shared" si="53"/>
        <v>#N/A</v>
      </c>
      <c r="S279" s="147" t="e">
        <f t="shared" si="54"/>
        <v>#N/A</v>
      </c>
      <c r="T279" s="147">
        <f t="shared" si="58"/>
        <v>0</v>
      </c>
      <c r="U279" s="147">
        <f t="shared" si="59"/>
        <v>0</v>
      </c>
    </row>
    <row r="280" spans="1:21" x14ac:dyDescent="0.25">
      <c r="A280" s="48" t="str">
        <f>IF('DBE N'!A280="","",'DBE N'!A280)</f>
        <v/>
      </c>
      <c r="B280" s="48" t="str">
        <f>IF('DBE N'!B280="","",'DBE N'!B280)</f>
        <v/>
      </c>
      <c r="C280" s="96" t="str">
        <f>IF('DBE N'!C280="","",'DBE N'!C280)</f>
        <v/>
      </c>
      <c r="D280" s="61" t="str">
        <f>'DBE N'!N280</f>
        <v/>
      </c>
      <c r="E280" s="50" t="str">
        <f>'DBE P'!I277</f>
        <v/>
      </c>
      <c r="F280" s="49"/>
      <c r="G280" s="67"/>
      <c r="H280" s="52" t="str">
        <f t="shared" si="48"/>
        <v/>
      </c>
      <c r="I280" s="52" t="str">
        <f t="shared" si="49"/>
        <v/>
      </c>
      <c r="J280" s="49"/>
      <c r="K280" s="149"/>
      <c r="L280" s="25" t="str">
        <f t="shared" si="55"/>
        <v/>
      </c>
      <c r="M280" s="146" t="str">
        <f t="shared" si="56"/>
        <v/>
      </c>
      <c r="N280" s="148" t="e">
        <f t="shared" si="50"/>
        <v>#N/A</v>
      </c>
      <c r="O280" s="147" t="e">
        <f t="shared" si="51"/>
        <v>#N/A</v>
      </c>
      <c r="P280" s="147">
        <f t="shared" si="52"/>
        <v>0</v>
      </c>
      <c r="Q280" s="147">
        <f t="shared" si="57"/>
        <v>0</v>
      </c>
      <c r="R280" s="147" t="e">
        <f t="shared" si="53"/>
        <v>#N/A</v>
      </c>
      <c r="S280" s="147" t="e">
        <f t="shared" si="54"/>
        <v>#N/A</v>
      </c>
      <c r="T280" s="147">
        <f t="shared" si="58"/>
        <v>0</v>
      </c>
      <c r="U280" s="147">
        <f t="shared" si="59"/>
        <v>0</v>
      </c>
    </row>
    <row r="281" spans="1:21" x14ac:dyDescent="0.25">
      <c r="A281" s="48" t="str">
        <f>IF('DBE N'!A281="","",'DBE N'!A281)</f>
        <v/>
      </c>
      <c r="B281" s="48" t="str">
        <f>IF('DBE N'!B281="","",'DBE N'!B281)</f>
        <v/>
      </c>
      <c r="C281" s="96" t="str">
        <f>IF('DBE N'!C281="","",'DBE N'!C281)</f>
        <v/>
      </c>
      <c r="D281" s="61" t="str">
        <f>'DBE N'!N281</f>
        <v/>
      </c>
      <c r="E281" s="50" t="str">
        <f>'DBE P'!I278</f>
        <v/>
      </c>
      <c r="F281" s="49"/>
      <c r="G281" s="67"/>
      <c r="H281" s="52" t="str">
        <f t="shared" si="48"/>
        <v/>
      </c>
      <c r="I281" s="52" t="str">
        <f t="shared" si="49"/>
        <v/>
      </c>
      <c r="J281" s="49"/>
      <c r="K281" s="149"/>
      <c r="L281" s="25" t="str">
        <f t="shared" si="55"/>
        <v/>
      </c>
      <c r="M281" s="146" t="str">
        <f t="shared" si="56"/>
        <v/>
      </c>
      <c r="N281" s="148" t="e">
        <f t="shared" si="50"/>
        <v>#N/A</v>
      </c>
      <c r="O281" s="147" t="e">
        <f t="shared" si="51"/>
        <v>#N/A</v>
      </c>
      <c r="P281" s="147">
        <f t="shared" si="52"/>
        <v>0</v>
      </c>
      <c r="Q281" s="147">
        <f t="shared" si="57"/>
        <v>0</v>
      </c>
      <c r="R281" s="147" t="e">
        <f t="shared" si="53"/>
        <v>#N/A</v>
      </c>
      <c r="S281" s="147" t="e">
        <f t="shared" si="54"/>
        <v>#N/A</v>
      </c>
      <c r="T281" s="147">
        <f t="shared" si="58"/>
        <v>0</v>
      </c>
      <c r="U281" s="147">
        <f t="shared" si="59"/>
        <v>0</v>
      </c>
    </row>
    <row r="282" spans="1:21" x14ac:dyDescent="0.25">
      <c r="A282" s="48" t="str">
        <f>IF('DBE N'!A282="","",'DBE N'!A282)</f>
        <v/>
      </c>
      <c r="B282" s="48" t="str">
        <f>IF('DBE N'!B282="","",'DBE N'!B282)</f>
        <v/>
      </c>
      <c r="C282" s="96" t="str">
        <f>IF('DBE N'!C282="","",'DBE N'!C282)</f>
        <v/>
      </c>
      <c r="D282" s="61" t="str">
        <f>'DBE N'!N282</f>
        <v/>
      </c>
      <c r="E282" s="50" t="str">
        <f>'DBE P'!I279</f>
        <v/>
      </c>
      <c r="F282" s="49"/>
      <c r="G282" s="67"/>
      <c r="H282" s="52" t="str">
        <f t="shared" si="48"/>
        <v/>
      </c>
      <c r="I282" s="52" t="str">
        <f t="shared" si="49"/>
        <v/>
      </c>
      <c r="J282" s="49"/>
      <c r="K282" s="149"/>
      <c r="L282" s="25" t="str">
        <f t="shared" si="55"/>
        <v/>
      </c>
      <c r="M282" s="146" t="str">
        <f t="shared" si="56"/>
        <v/>
      </c>
      <c r="N282" s="148" t="e">
        <f t="shared" si="50"/>
        <v>#N/A</v>
      </c>
      <c r="O282" s="147" t="e">
        <f t="shared" si="51"/>
        <v>#N/A</v>
      </c>
      <c r="P282" s="147">
        <f t="shared" si="52"/>
        <v>0</v>
      </c>
      <c r="Q282" s="147">
        <f t="shared" si="57"/>
        <v>0</v>
      </c>
      <c r="R282" s="147" t="e">
        <f t="shared" si="53"/>
        <v>#N/A</v>
      </c>
      <c r="S282" s="147" t="e">
        <f t="shared" si="54"/>
        <v>#N/A</v>
      </c>
      <c r="T282" s="147">
        <f t="shared" si="58"/>
        <v>0</v>
      </c>
      <c r="U282" s="147">
        <f t="shared" si="59"/>
        <v>0</v>
      </c>
    </row>
    <row r="283" spans="1:21" x14ac:dyDescent="0.25">
      <c r="A283" s="48" t="str">
        <f>IF('DBE N'!A283="","",'DBE N'!A283)</f>
        <v/>
      </c>
      <c r="B283" s="48" t="str">
        <f>IF('DBE N'!B283="","",'DBE N'!B283)</f>
        <v/>
      </c>
      <c r="C283" s="96" t="str">
        <f>IF('DBE N'!C283="","",'DBE N'!C283)</f>
        <v/>
      </c>
      <c r="D283" s="61" t="str">
        <f>'DBE N'!N283</f>
        <v/>
      </c>
      <c r="E283" s="50" t="str">
        <f>'DBE P'!I280</f>
        <v/>
      </c>
      <c r="F283" s="49"/>
      <c r="G283" s="67"/>
      <c r="H283" s="52" t="str">
        <f t="shared" si="48"/>
        <v/>
      </c>
      <c r="I283" s="52" t="str">
        <f t="shared" si="49"/>
        <v/>
      </c>
      <c r="J283" s="49"/>
      <c r="K283" s="149"/>
      <c r="L283" s="25" t="str">
        <f t="shared" si="55"/>
        <v/>
      </c>
      <c r="M283" s="146" t="str">
        <f t="shared" si="56"/>
        <v/>
      </c>
      <c r="N283" s="148" t="e">
        <f t="shared" si="50"/>
        <v>#N/A</v>
      </c>
      <c r="O283" s="147" t="e">
        <f t="shared" si="51"/>
        <v>#N/A</v>
      </c>
      <c r="P283" s="147">
        <f t="shared" si="52"/>
        <v>0</v>
      </c>
      <c r="Q283" s="147">
        <f t="shared" si="57"/>
        <v>0</v>
      </c>
      <c r="R283" s="147" t="e">
        <f t="shared" si="53"/>
        <v>#N/A</v>
      </c>
      <c r="S283" s="147" t="e">
        <f t="shared" si="54"/>
        <v>#N/A</v>
      </c>
      <c r="T283" s="147">
        <f t="shared" si="58"/>
        <v>0</v>
      </c>
      <c r="U283" s="147">
        <f t="shared" si="59"/>
        <v>0</v>
      </c>
    </row>
    <row r="284" spans="1:21" x14ac:dyDescent="0.25">
      <c r="A284" s="48" t="str">
        <f>IF('DBE N'!A284="","",'DBE N'!A284)</f>
        <v/>
      </c>
      <c r="B284" s="48" t="str">
        <f>IF('DBE N'!B284="","",'DBE N'!B284)</f>
        <v/>
      </c>
      <c r="C284" s="96" t="str">
        <f>IF('DBE N'!C284="","",'DBE N'!C284)</f>
        <v/>
      </c>
      <c r="D284" s="61" t="str">
        <f>'DBE N'!N284</f>
        <v/>
      </c>
      <c r="E284" s="50" t="str">
        <f>'DBE P'!I281</f>
        <v/>
      </c>
      <c r="F284" s="49"/>
      <c r="G284" s="67"/>
      <c r="H284" s="52" t="str">
        <f t="shared" si="48"/>
        <v/>
      </c>
      <c r="I284" s="52" t="str">
        <f t="shared" si="49"/>
        <v/>
      </c>
      <c r="J284" s="49"/>
      <c r="K284" s="149"/>
      <c r="L284" s="25" t="str">
        <f t="shared" si="55"/>
        <v/>
      </c>
      <c r="M284" s="146" t="str">
        <f t="shared" si="56"/>
        <v/>
      </c>
      <c r="N284" s="148" t="e">
        <f t="shared" si="50"/>
        <v>#N/A</v>
      </c>
      <c r="O284" s="147" t="e">
        <f t="shared" si="51"/>
        <v>#N/A</v>
      </c>
      <c r="P284" s="147">
        <f t="shared" si="52"/>
        <v>0</v>
      </c>
      <c r="Q284" s="147">
        <f t="shared" si="57"/>
        <v>0</v>
      </c>
      <c r="R284" s="147" t="e">
        <f t="shared" si="53"/>
        <v>#N/A</v>
      </c>
      <c r="S284" s="147" t="e">
        <f t="shared" si="54"/>
        <v>#N/A</v>
      </c>
      <c r="T284" s="147">
        <f t="shared" si="58"/>
        <v>0</v>
      </c>
      <c r="U284" s="147">
        <f t="shared" si="59"/>
        <v>0</v>
      </c>
    </row>
    <row r="285" spans="1:21" x14ac:dyDescent="0.25">
      <c r="A285" s="48" t="str">
        <f>IF('DBE N'!A285="","",'DBE N'!A285)</f>
        <v/>
      </c>
      <c r="B285" s="48" t="str">
        <f>IF('DBE N'!B285="","",'DBE N'!B285)</f>
        <v/>
      </c>
      <c r="C285" s="96" t="str">
        <f>IF('DBE N'!C285="","",'DBE N'!C285)</f>
        <v/>
      </c>
      <c r="D285" s="61" t="str">
        <f>'DBE N'!N285</f>
        <v/>
      </c>
      <c r="E285" s="50" t="str">
        <f>'DBE P'!I282</f>
        <v/>
      </c>
      <c r="F285" s="49"/>
      <c r="G285" s="67"/>
      <c r="H285" s="52" t="str">
        <f t="shared" si="48"/>
        <v/>
      </c>
      <c r="I285" s="52" t="str">
        <f t="shared" si="49"/>
        <v/>
      </c>
      <c r="J285" s="49"/>
      <c r="K285" s="149"/>
      <c r="L285" s="25" t="str">
        <f t="shared" si="55"/>
        <v/>
      </c>
      <c r="M285" s="146" t="str">
        <f t="shared" si="56"/>
        <v/>
      </c>
      <c r="N285" s="148" t="e">
        <f t="shared" si="50"/>
        <v>#N/A</v>
      </c>
      <c r="O285" s="147" t="e">
        <f t="shared" si="51"/>
        <v>#N/A</v>
      </c>
      <c r="P285" s="147">
        <f t="shared" si="52"/>
        <v>0</v>
      </c>
      <c r="Q285" s="147">
        <f t="shared" si="57"/>
        <v>0</v>
      </c>
      <c r="R285" s="147" t="e">
        <f t="shared" si="53"/>
        <v>#N/A</v>
      </c>
      <c r="S285" s="147" t="e">
        <f t="shared" si="54"/>
        <v>#N/A</v>
      </c>
      <c r="T285" s="147">
        <f t="shared" si="58"/>
        <v>0</v>
      </c>
      <c r="U285" s="147">
        <f t="shared" si="59"/>
        <v>0</v>
      </c>
    </row>
    <row r="286" spans="1:21" x14ac:dyDescent="0.25">
      <c r="A286" s="48" t="str">
        <f>IF('DBE N'!A286="","",'DBE N'!A286)</f>
        <v/>
      </c>
      <c r="B286" s="48" t="str">
        <f>IF('DBE N'!B286="","",'DBE N'!B286)</f>
        <v/>
      </c>
      <c r="C286" s="96" t="str">
        <f>IF('DBE N'!C286="","",'DBE N'!C286)</f>
        <v/>
      </c>
      <c r="D286" s="61" t="str">
        <f>'DBE N'!N286</f>
        <v/>
      </c>
      <c r="E286" s="50" t="str">
        <f>'DBE P'!I283</f>
        <v/>
      </c>
      <c r="F286" s="49"/>
      <c r="G286" s="67"/>
      <c r="H286" s="52" t="str">
        <f t="shared" si="48"/>
        <v/>
      </c>
      <c r="I286" s="52" t="str">
        <f t="shared" si="49"/>
        <v/>
      </c>
      <c r="J286" s="49"/>
      <c r="K286" s="149"/>
      <c r="L286" s="25" t="str">
        <f t="shared" si="55"/>
        <v/>
      </c>
      <c r="M286" s="146" t="str">
        <f t="shared" si="56"/>
        <v/>
      </c>
      <c r="N286" s="148" t="e">
        <f t="shared" si="50"/>
        <v>#N/A</v>
      </c>
      <c r="O286" s="147" t="e">
        <f t="shared" si="51"/>
        <v>#N/A</v>
      </c>
      <c r="P286" s="147">
        <f t="shared" si="52"/>
        <v>0</v>
      </c>
      <c r="Q286" s="147">
        <f t="shared" si="57"/>
        <v>0</v>
      </c>
      <c r="R286" s="147" t="e">
        <f t="shared" si="53"/>
        <v>#N/A</v>
      </c>
      <c r="S286" s="147" t="e">
        <f t="shared" si="54"/>
        <v>#N/A</v>
      </c>
      <c r="T286" s="147">
        <f t="shared" si="58"/>
        <v>0</v>
      </c>
      <c r="U286" s="147">
        <f t="shared" si="59"/>
        <v>0</v>
      </c>
    </row>
    <row r="287" spans="1:21" x14ac:dyDescent="0.25">
      <c r="A287" s="48" t="str">
        <f>IF('DBE N'!A287="","",'DBE N'!A287)</f>
        <v/>
      </c>
      <c r="B287" s="48" t="str">
        <f>IF('DBE N'!B287="","",'DBE N'!B287)</f>
        <v/>
      </c>
      <c r="C287" s="96" t="str">
        <f>IF('DBE N'!C287="","",'DBE N'!C287)</f>
        <v/>
      </c>
      <c r="D287" s="61" t="str">
        <f>'DBE N'!N287</f>
        <v/>
      </c>
      <c r="E287" s="50" t="str">
        <f>'DBE P'!I284</f>
        <v/>
      </c>
      <c r="F287" s="49"/>
      <c r="G287" s="67"/>
      <c r="H287" s="52" t="str">
        <f t="shared" si="48"/>
        <v/>
      </c>
      <c r="I287" s="52" t="str">
        <f t="shared" si="49"/>
        <v/>
      </c>
      <c r="J287" s="49"/>
      <c r="K287" s="149"/>
      <c r="L287" s="25" t="str">
        <f t="shared" si="55"/>
        <v/>
      </c>
      <c r="M287" s="146" t="str">
        <f t="shared" si="56"/>
        <v/>
      </c>
      <c r="N287" s="148" t="e">
        <f t="shared" si="50"/>
        <v>#N/A</v>
      </c>
      <c r="O287" s="147" t="e">
        <f t="shared" si="51"/>
        <v>#N/A</v>
      </c>
      <c r="P287" s="147">
        <f t="shared" si="52"/>
        <v>0</v>
      </c>
      <c r="Q287" s="147">
        <f t="shared" si="57"/>
        <v>0</v>
      </c>
      <c r="R287" s="147" t="e">
        <f t="shared" si="53"/>
        <v>#N/A</v>
      </c>
      <c r="S287" s="147" t="e">
        <f t="shared" si="54"/>
        <v>#N/A</v>
      </c>
      <c r="T287" s="147">
        <f t="shared" si="58"/>
        <v>0</v>
      </c>
      <c r="U287" s="147">
        <f t="shared" si="59"/>
        <v>0</v>
      </c>
    </row>
    <row r="288" spans="1:21" x14ac:dyDescent="0.25">
      <c r="A288" s="48" t="str">
        <f>IF('DBE N'!A288="","",'DBE N'!A288)</f>
        <v/>
      </c>
      <c r="B288" s="48" t="str">
        <f>IF('DBE N'!B288="","",'DBE N'!B288)</f>
        <v/>
      </c>
      <c r="C288" s="96" t="str">
        <f>IF('DBE N'!C288="","",'DBE N'!C288)</f>
        <v/>
      </c>
      <c r="D288" s="61" t="str">
        <f>'DBE N'!N288</f>
        <v/>
      </c>
      <c r="E288" s="50" t="str">
        <f>'DBE P'!I285</f>
        <v/>
      </c>
      <c r="F288" s="49"/>
      <c r="G288" s="67"/>
      <c r="H288" s="52" t="str">
        <f t="shared" si="48"/>
        <v/>
      </c>
      <c r="I288" s="52" t="str">
        <f t="shared" si="49"/>
        <v/>
      </c>
      <c r="J288" s="49"/>
      <c r="K288" s="149"/>
      <c r="L288" s="25" t="str">
        <f t="shared" si="55"/>
        <v/>
      </c>
      <c r="M288" s="146" t="str">
        <f t="shared" si="56"/>
        <v/>
      </c>
      <c r="N288" s="148" t="e">
        <f t="shared" si="50"/>
        <v>#N/A</v>
      </c>
      <c r="O288" s="147" t="e">
        <f t="shared" si="51"/>
        <v>#N/A</v>
      </c>
      <c r="P288" s="147">
        <f t="shared" si="52"/>
        <v>0</v>
      </c>
      <c r="Q288" s="147">
        <f t="shared" si="57"/>
        <v>0</v>
      </c>
      <c r="R288" s="147" t="e">
        <f t="shared" si="53"/>
        <v>#N/A</v>
      </c>
      <c r="S288" s="147" t="e">
        <f t="shared" si="54"/>
        <v>#N/A</v>
      </c>
      <c r="T288" s="147">
        <f t="shared" si="58"/>
        <v>0</v>
      </c>
      <c r="U288" s="147">
        <f t="shared" si="59"/>
        <v>0</v>
      </c>
    </row>
    <row r="289" spans="1:21" x14ac:dyDescent="0.25">
      <c r="A289" s="48" t="str">
        <f>IF('DBE N'!A289="","",'DBE N'!A289)</f>
        <v/>
      </c>
      <c r="B289" s="48" t="str">
        <f>IF('DBE N'!B289="","",'DBE N'!B289)</f>
        <v/>
      </c>
      <c r="C289" s="96" t="str">
        <f>IF('DBE N'!C289="","",'DBE N'!C289)</f>
        <v/>
      </c>
      <c r="D289" s="61" t="str">
        <f>'DBE N'!N289</f>
        <v/>
      </c>
      <c r="E289" s="50" t="str">
        <f>'DBE P'!I286</f>
        <v/>
      </c>
      <c r="F289" s="49"/>
      <c r="G289" s="67"/>
      <c r="H289" s="52" t="str">
        <f t="shared" si="48"/>
        <v/>
      </c>
      <c r="I289" s="52" t="str">
        <f t="shared" si="49"/>
        <v/>
      </c>
      <c r="J289" s="49"/>
      <c r="K289" s="149"/>
      <c r="L289" s="25" t="str">
        <f t="shared" si="55"/>
        <v/>
      </c>
      <c r="M289" s="146" t="str">
        <f t="shared" si="56"/>
        <v/>
      </c>
      <c r="N289" s="148" t="e">
        <f t="shared" si="50"/>
        <v>#N/A</v>
      </c>
      <c r="O289" s="147" t="e">
        <f t="shared" si="51"/>
        <v>#N/A</v>
      </c>
      <c r="P289" s="147">
        <f t="shared" si="52"/>
        <v>0</v>
      </c>
      <c r="Q289" s="147">
        <f t="shared" si="57"/>
        <v>0</v>
      </c>
      <c r="R289" s="147" t="e">
        <f t="shared" si="53"/>
        <v>#N/A</v>
      </c>
      <c r="S289" s="147" t="e">
        <f t="shared" si="54"/>
        <v>#N/A</v>
      </c>
      <c r="T289" s="147">
        <f t="shared" si="58"/>
        <v>0</v>
      </c>
      <c r="U289" s="147">
        <f t="shared" si="59"/>
        <v>0</v>
      </c>
    </row>
    <row r="290" spans="1:21" x14ac:dyDescent="0.25">
      <c r="A290" s="48" t="str">
        <f>IF('DBE N'!A290="","",'DBE N'!A290)</f>
        <v/>
      </c>
      <c r="B290" s="48" t="str">
        <f>IF('DBE N'!B290="","",'DBE N'!B290)</f>
        <v/>
      </c>
      <c r="C290" s="96" t="str">
        <f>IF('DBE N'!C290="","",'DBE N'!C290)</f>
        <v/>
      </c>
      <c r="D290" s="61" t="str">
        <f>'DBE N'!N290</f>
        <v/>
      </c>
      <c r="E290" s="50" t="str">
        <f>'DBE P'!I287</f>
        <v/>
      </c>
      <c r="F290" s="49"/>
      <c r="G290" s="67"/>
      <c r="H290" s="52" t="str">
        <f t="shared" si="48"/>
        <v/>
      </c>
      <c r="I290" s="52" t="str">
        <f t="shared" si="49"/>
        <v/>
      </c>
      <c r="J290" s="49"/>
      <c r="K290" s="149"/>
      <c r="L290" s="25" t="str">
        <f t="shared" si="55"/>
        <v/>
      </c>
      <c r="M290" s="146" t="str">
        <f t="shared" si="56"/>
        <v/>
      </c>
      <c r="N290" s="148" t="e">
        <f t="shared" si="50"/>
        <v>#N/A</v>
      </c>
      <c r="O290" s="147" t="e">
        <f t="shared" si="51"/>
        <v>#N/A</v>
      </c>
      <c r="P290" s="147">
        <f t="shared" si="52"/>
        <v>0</v>
      </c>
      <c r="Q290" s="147">
        <f t="shared" si="57"/>
        <v>0</v>
      </c>
      <c r="R290" s="147" t="e">
        <f t="shared" si="53"/>
        <v>#N/A</v>
      </c>
      <c r="S290" s="147" t="e">
        <f t="shared" si="54"/>
        <v>#N/A</v>
      </c>
      <c r="T290" s="147">
        <f t="shared" si="58"/>
        <v>0</v>
      </c>
      <c r="U290" s="147">
        <f t="shared" si="59"/>
        <v>0</v>
      </c>
    </row>
    <row r="291" spans="1:21" x14ac:dyDescent="0.25">
      <c r="A291" s="48" t="str">
        <f>IF('DBE N'!A291="","",'DBE N'!A291)</f>
        <v/>
      </c>
      <c r="B291" s="48" t="str">
        <f>IF('DBE N'!B291="","",'DBE N'!B291)</f>
        <v/>
      </c>
      <c r="C291" s="96" t="str">
        <f>IF('DBE N'!C291="","",'DBE N'!C291)</f>
        <v/>
      </c>
      <c r="D291" s="61" t="str">
        <f>'DBE N'!N291</f>
        <v/>
      </c>
      <c r="E291" s="50" t="str">
        <f>'DBE P'!I288</f>
        <v/>
      </c>
      <c r="F291" s="49"/>
      <c r="G291" s="67"/>
      <c r="H291" s="52" t="str">
        <f t="shared" si="48"/>
        <v/>
      </c>
      <c r="I291" s="52" t="str">
        <f t="shared" si="49"/>
        <v/>
      </c>
      <c r="J291" s="49"/>
      <c r="K291" s="149"/>
      <c r="L291" s="25" t="str">
        <f t="shared" si="55"/>
        <v/>
      </c>
      <c r="M291" s="146" t="str">
        <f t="shared" si="56"/>
        <v/>
      </c>
      <c r="N291" s="148" t="e">
        <f t="shared" si="50"/>
        <v>#N/A</v>
      </c>
      <c r="O291" s="147" t="e">
        <f t="shared" si="51"/>
        <v>#N/A</v>
      </c>
      <c r="P291" s="147">
        <f t="shared" si="52"/>
        <v>0</v>
      </c>
      <c r="Q291" s="147">
        <f t="shared" si="57"/>
        <v>0</v>
      </c>
      <c r="R291" s="147" t="e">
        <f t="shared" si="53"/>
        <v>#N/A</v>
      </c>
      <c r="S291" s="147" t="e">
        <f t="shared" si="54"/>
        <v>#N/A</v>
      </c>
      <c r="T291" s="147">
        <f t="shared" si="58"/>
        <v>0</v>
      </c>
      <c r="U291" s="147">
        <f t="shared" si="59"/>
        <v>0</v>
      </c>
    </row>
    <row r="292" spans="1:21" x14ac:dyDescent="0.25">
      <c r="A292" s="48" t="str">
        <f>IF('DBE N'!A292="","",'DBE N'!A292)</f>
        <v/>
      </c>
      <c r="B292" s="48" t="str">
        <f>IF('DBE N'!B292="","",'DBE N'!B292)</f>
        <v/>
      </c>
      <c r="C292" s="96" t="str">
        <f>IF('DBE N'!C292="","",'DBE N'!C292)</f>
        <v/>
      </c>
      <c r="D292" s="61" t="str">
        <f>'DBE N'!N292</f>
        <v/>
      </c>
      <c r="E292" s="50" t="str">
        <f>'DBE P'!I289</f>
        <v/>
      </c>
      <c r="F292" s="49"/>
      <c r="G292" s="67"/>
      <c r="H292" s="52" t="str">
        <f t="shared" si="48"/>
        <v/>
      </c>
      <c r="I292" s="52" t="str">
        <f t="shared" si="49"/>
        <v/>
      </c>
      <c r="J292" s="49"/>
      <c r="K292" s="149"/>
      <c r="L292" s="25" t="str">
        <f t="shared" si="55"/>
        <v/>
      </c>
      <c r="M292" s="146" t="str">
        <f t="shared" si="56"/>
        <v/>
      </c>
      <c r="N292" s="148" t="e">
        <f t="shared" si="50"/>
        <v>#N/A</v>
      </c>
      <c r="O292" s="147" t="e">
        <f t="shared" si="51"/>
        <v>#N/A</v>
      </c>
      <c r="P292" s="147">
        <f t="shared" si="52"/>
        <v>0</v>
      </c>
      <c r="Q292" s="147">
        <f t="shared" si="57"/>
        <v>0</v>
      </c>
      <c r="R292" s="147" t="e">
        <f t="shared" si="53"/>
        <v>#N/A</v>
      </c>
      <c r="S292" s="147" t="e">
        <f t="shared" si="54"/>
        <v>#N/A</v>
      </c>
      <c r="T292" s="147">
        <f t="shared" si="58"/>
        <v>0</v>
      </c>
      <c r="U292" s="147">
        <f t="shared" si="59"/>
        <v>0</v>
      </c>
    </row>
    <row r="293" spans="1:21" x14ac:dyDescent="0.25">
      <c r="A293" s="48" t="str">
        <f>IF('DBE N'!A293="","",'DBE N'!A293)</f>
        <v/>
      </c>
      <c r="B293" s="48" t="str">
        <f>IF('DBE N'!B293="","",'DBE N'!B293)</f>
        <v/>
      </c>
      <c r="C293" s="96" t="str">
        <f>IF('DBE N'!C293="","",'DBE N'!C293)</f>
        <v/>
      </c>
      <c r="D293" s="61" t="str">
        <f>'DBE N'!N293</f>
        <v/>
      </c>
      <c r="E293" s="50" t="str">
        <f>'DBE P'!I290</f>
        <v/>
      </c>
      <c r="F293" s="49"/>
      <c r="G293" s="67"/>
      <c r="H293" s="52" t="str">
        <f t="shared" si="48"/>
        <v/>
      </c>
      <c r="I293" s="52" t="str">
        <f t="shared" si="49"/>
        <v/>
      </c>
      <c r="J293" s="49"/>
      <c r="K293" s="149"/>
      <c r="L293" s="25" t="str">
        <f t="shared" si="55"/>
        <v/>
      </c>
      <c r="M293" s="146" t="str">
        <f t="shared" si="56"/>
        <v/>
      </c>
      <c r="N293" s="148" t="e">
        <f t="shared" si="50"/>
        <v>#N/A</v>
      </c>
      <c r="O293" s="147" t="e">
        <f t="shared" si="51"/>
        <v>#N/A</v>
      </c>
      <c r="P293" s="147">
        <f t="shared" si="52"/>
        <v>0</v>
      </c>
      <c r="Q293" s="147">
        <f t="shared" si="57"/>
        <v>0</v>
      </c>
      <c r="R293" s="147" t="e">
        <f t="shared" si="53"/>
        <v>#N/A</v>
      </c>
      <c r="S293" s="147" t="e">
        <f t="shared" si="54"/>
        <v>#N/A</v>
      </c>
      <c r="T293" s="147">
        <f t="shared" si="58"/>
        <v>0</v>
      </c>
      <c r="U293" s="147">
        <f t="shared" si="59"/>
        <v>0</v>
      </c>
    </row>
    <row r="294" spans="1:21" x14ac:dyDescent="0.25">
      <c r="A294" s="48" t="str">
        <f>IF('DBE N'!A294="","",'DBE N'!A294)</f>
        <v/>
      </c>
      <c r="B294" s="48" t="str">
        <f>IF('DBE N'!B294="","",'DBE N'!B294)</f>
        <v/>
      </c>
      <c r="C294" s="96" t="str">
        <f>IF('DBE N'!C294="","",'DBE N'!C294)</f>
        <v/>
      </c>
      <c r="D294" s="61" t="str">
        <f>'DBE N'!N294</f>
        <v/>
      </c>
      <c r="E294" s="50" t="str">
        <f>'DBE P'!I291</f>
        <v/>
      </c>
      <c r="F294" s="49"/>
      <c r="G294" s="67"/>
      <c r="H294" s="52" t="str">
        <f t="shared" si="48"/>
        <v/>
      </c>
      <c r="I294" s="52" t="str">
        <f t="shared" si="49"/>
        <v/>
      </c>
      <c r="J294" s="49"/>
      <c r="K294" s="149"/>
      <c r="L294" s="25" t="str">
        <f t="shared" si="55"/>
        <v/>
      </c>
      <c r="M294" s="146" t="str">
        <f t="shared" si="56"/>
        <v/>
      </c>
      <c r="N294" s="148" t="e">
        <f t="shared" si="50"/>
        <v>#N/A</v>
      </c>
      <c r="O294" s="147" t="e">
        <f t="shared" si="51"/>
        <v>#N/A</v>
      </c>
      <c r="P294" s="147">
        <f t="shared" si="52"/>
        <v>0</v>
      </c>
      <c r="Q294" s="147">
        <f t="shared" si="57"/>
        <v>0</v>
      </c>
      <c r="R294" s="147" t="e">
        <f t="shared" si="53"/>
        <v>#N/A</v>
      </c>
      <c r="S294" s="147" t="e">
        <f t="shared" si="54"/>
        <v>#N/A</v>
      </c>
      <c r="T294" s="147">
        <f t="shared" si="58"/>
        <v>0</v>
      </c>
      <c r="U294" s="147">
        <f t="shared" si="59"/>
        <v>0</v>
      </c>
    </row>
    <row r="295" spans="1:21" x14ac:dyDescent="0.25">
      <c r="A295" s="48" t="str">
        <f>IF('DBE N'!A295="","",'DBE N'!A295)</f>
        <v/>
      </c>
      <c r="B295" s="48" t="str">
        <f>IF('DBE N'!B295="","",'DBE N'!B295)</f>
        <v/>
      </c>
      <c r="C295" s="96" t="str">
        <f>IF('DBE N'!C295="","",'DBE N'!C295)</f>
        <v/>
      </c>
      <c r="D295" s="61" t="str">
        <f>'DBE N'!N295</f>
        <v/>
      </c>
      <c r="E295" s="50" t="str">
        <f>'DBE P'!I292</f>
        <v/>
      </c>
      <c r="F295" s="49"/>
      <c r="G295" s="67"/>
      <c r="H295" s="52" t="str">
        <f t="shared" si="48"/>
        <v/>
      </c>
      <c r="I295" s="52" t="str">
        <f t="shared" si="49"/>
        <v/>
      </c>
      <c r="J295" s="49"/>
      <c r="K295" s="149"/>
      <c r="L295" s="25" t="str">
        <f t="shared" si="55"/>
        <v/>
      </c>
      <c r="M295" s="146" t="str">
        <f t="shared" si="56"/>
        <v/>
      </c>
      <c r="N295" s="148" t="e">
        <f t="shared" si="50"/>
        <v>#N/A</v>
      </c>
      <c r="O295" s="147" t="e">
        <f t="shared" si="51"/>
        <v>#N/A</v>
      </c>
      <c r="P295" s="147">
        <f t="shared" si="52"/>
        <v>0</v>
      </c>
      <c r="Q295" s="147">
        <f t="shared" si="57"/>
        <v>0</v>
      </c>
      <c r="R295" s="147" t="e">
        <f t="shared" si="53"/>
        <v>#N/A</v>
      </c>
      <c r="S295" s="147" t="e">
        <f t="shared" si="54"/>
        <v>#N/A</v>
      </c>
      <c r="T295" s="147">
        <f t="shared" si="58"/>
        <v>0</v>
      </c>
      <c r="U295" s="147">
        <f t="shared" si="59"/>
        <v>0</v>
      </c>
    </row>
    <row r="296" spans="1:21" x14ac:dyDescent="0.25">
      <c r="A296" s="48" t="str">
        <f>IF('DBE N'!A296="","",'DBE N'!A296)</f>
        <v/>
      </c>
      <c r="B296" s="48" t="str">
        <f>IF('DBE N'!B296="","",'DBE N'!B296)</f>
        <v/>
      </c>
      <c r="C296" s="96" t="str">
        <f>IF('DBE N'!C296="","",'DBE N'!C296)</f>
        <v/>
      </c>
      <c r="D296" s="61" t="str">
        <f>'DBE N'!N296</f>
        <v/>
      </c>
      <c r="E296" s="50" t="str">
        <f>'DBE P'!I293</f>
        <v/>
      </c>
      <c r="F296" s="49"/>
      <c r="G296" s="67"/>
      <c r="H296" s="52" t="str">
        <f t="shared" si="48"/>
        <v/>
      </c>
      <c r="I296" s="52" t="str">
        <f t="shared" si="49"/>
        <v/>
      </c>
      <c r="J296" s="49"/>
      <c r="K296" s="149"/>
      <c r="L296" s="25" t="str">
        <f t="shared" si="55"/>
        <v/>
      </c>
      <c r="M296" s="146" t="str">
        <f t="shared" si="56"/>
        <v/>
      </c>
      <c r="N296" s="148" t="e">
        <f t="shared" si="50"/>
        <v>#N/A</v>
      </c>
      <c r="O296" s="147" t="e">
        <f t="shared" si="51"/>
        <v>#N/A</v>
      </c>
      <c r="P296" s="147">
        <f t="shared" si="52"/>
        <v>0</v>
      </c>
      <c r="Q296" s="147">
        <f t="shared" si="57"/>
        <v>0</v>
      </c>
      <c r="R296" s="147" t="e">
        <f t="shared" si="53"/>
        <v>#N/A</v>
      </c>
      <c r="S296" s="147" t="e">
        <f t="shared" si="54"/>
        <v>#N/A</v>
      </c>
      <c r="T296" s="147">
        <f t="shared" si="58"/>
        <v>0</v>
      </c>
      <c r="U296" s="147">
        <f t="shared" si="59"/>
        <v>0</v>
      </c>
    </row>
    <row r="297" spans="1:21" x14ac:dyDescent="0.25">
      <c r="A297" s="48" t="str">
        <f>IF('DBE N'!A297="","",'DBE N'!A297)</f>
        <v/>
      </c>
      <c r="B297" s="48" t="str">
        <f>IF('DBE N'!B297="","",'DBE N'!B297)</f>
        <v/>
      </c>
      <c r="C297" s="96" t="str">
        <f>IF('DBE N'!C297="","",'DBE N'!C297)</f>
        <v/>
      </c>
      <c r="D297" s="61" t="str">
        <f>'DBE N'!N297</f>
        <v/>
      </c>
      <c r="E297" s="50" t="str">
        <f>'DBE P'!I294</f>
        <v/>
      </c>
      <c r="F297" s="49"/>
      <c r="G297" s="67"/>
      <c r="H297" s="52" t="str">
        <f t="shared" si="48"/>
        <v/>
      </c>
      <c r="I297" s="52" t="str">
        <f t="shared" si="49"/>
        <v/>
      </c>
      <c r="J297" s="49"/>
      <c r="K297" s="149"/>
      <c r="L297" s="25" t="str">
        <f t="shared" si="55"/>
        <v/>
      </c>
      <c r="M297" s="146" t="str">
        <f t="shared" si="56"/>
        <v/>
      </c>
      <c r="N297" s="148" t="e">
        <f t="shared" si="50"/>
        <v>#N/A</v>
      </c>
      <c r="O297" s="147" t="e">
        <f t="shared" si="51"/>
        <v>#N/A</v>
      </c>
      <c r="P297" s="147">
        <f t="shared" si="52"/>
        <v>0</v>
      </c>
      <c r="Q297" s="147">
        <f t="shared" si="57"/>
        <v>0</v>
      </c>
      <c r="R297" s="147" t="e">
        <f t="shared" si="53"/>
        <v>#N/A</v>
      </c>
      <c r="S297" s="147" t="e">
        <f t="shared" si="54"/>
        <v>#N/A</v>
      </c>
      <c r="T297" s="147">
        <f t="shared" si="58"/>
        <v>0</v>
      </c>
      <c r="U297" s="147">
        <f t="shared" si="59"/>
        <v>0</v>
      </c>
    </row>
    <row r="298" spans="1:21" x14ac:dyDescent="0.25">
      <c r="A298" s="48" t="str">
        <f>IF('DBE N'!A298="","",'DBE N'!A298)</f>
        <v/>
      </c>
      <c r="B298" s="48" t="str">
        <f>IF('DBE N'!B298="","",'DBE N'!B298)</f>
        <v/>
      </c>
      <c r="C298" s="96" t="str">
        <f>IF('DBE N'!C298="","",'DBE N'!C298)</f>
        <v/>
      </c>
      <c r="D298" s="61" t="str">
        <f>'DBE N'!N298</f>
        <v/>
      </c>
      <c r="E298" s="50" t="str">
        <f>'DBE P'!I295</f>
        <v/>
      </c>
      <c r="F298" s="49"/>
      <c r="G298" s="67"/>
      <c r="H298" s="52" t="str">
        <f t="shared" si="48"/>
        <v/>
      </c>
      <c r="I298" s="52" t="str">
        <f t="shared" si="49"/>
        <v/>
      </c>
      <c r="J298" s="49"/>
      <c r="K298" s="149"/>
      <c r="L298" s="25" t="str">
        <f t="shared" si="55"/>
        <v/>
      </c>
      <c r="M298" s="146" t="str">
        <f t="shared" si="56"/>
        <v/>
      </c>
      <c r="N298" s="148" t="e">
        <f t="shared" si="50"/>
        <v>#N/A</v>
      </c>
      <c r="O298" s="147" t="e">
        <f t="shared" si="51"/>
        <v>#N/A</v>
      </c>
      <c r="P298" s="147">
        <f t="shared" si="52"/>
        <v>0</v>
      </c>
      <c r="Q298" s="147">
        <f t="shared" si="57"/>
        <v>0</v>
      </c>
      <c r="R298" s="147" t="e">
        <f t="shared" si="53"/>
        <v>#N/A</v>
      </c>
      <c r="S298" s="147" t="e">
        <f t="shared" si="54"/>
        <v>#N/A</v>
      </c>
      <c r="T298" s="147">
        <f t="shared" si="58"/>
        <v>0</v>
      </c>
      <c r="U298" s="147">
        <f t="shared" si="59"/>
        <v>0</v>
      </c>
    </row>
    <row r="299" spans="1:21" x14ac:dyDescent="0.25">
      <c r="A299" s="48" t="str">
        <f>IF('DBE N'!A299="","",'DBE N'!A299)</f>
        <v/>
      </c>
      <c r="B299" s="48" t="str">
        <f>IF('DBE N'!B299="","",'DBE N'!B299)</f>
        <v/>
      </c>
      <c r="C299" s="96" t="str">
        <f>IF('DBE N'!C299="","",'DBE N'!C299)</f>
        <v/>
      </c>
      <c r="D299" s="61" t="str">
        <f>'DBE N'!N299</f>
        <v/>
      </c>
      <c r="E299" s="50" t="str">
        <f>'DBE P'!I296</f>
        <v/>
      </c>
      <c r="F299" s="49"/>
      <c r="G299" s="67"/>
      <c r="H299" s="52" t="str">
        <f t="shared" si="48"/>
        <v/>
      </c>
      <c r="I299" s="52" t="str">
        <f t="shared" si="49"/>
        <v/>
      </c>
      <c r="J299" s="49"/>
      <c r="K299" s="149"/>
      <c r="L299" s="25" t="str">
        <f t="shared" si="55"/>
        <v/>
      </c>
      <c r="M299" s="146" t="str">
        <f t="shared" si="56"/>
        <v/>
      </c>
      <c r="N299" s="148" t="e">
        <f t="shared" si="50"/>
        <v>#N/A</v>
      </c>
      <c r="O299" s="147" t="e">
        <f t="shared" si="51"/>
        <v>#N/A</v>
      </c>
      <c r="P299" s="147">
        <f t="shared" si="52"/>
        <v>0</v>
      </c>
      <c r="Q299" s="147">
        <f t="shared" si="57"/>
        <v>0</v>
      </c>
      <c r="R299" s="147" t="e">
        <f t="shared" si="53"/>
        <v>#N/A</v>
      </c>
      <c r="S299" s="147" t="e">
        <f t="shared" si="54"/>
        <v>#N/A</v>
      </c>
      <c r="T299" s="147">
        <f t="shared" si="58"/>
        <v>0</v>
      </c>
      <c r="U299" s="147">
        <f t="shared" si="59"/>
        <v>0</v>
      </c>
    </row>
    <row r="300" spans="1:21" x14ac:dyDescent="0.25">
      <c r="A300" s="48" t="str">
        <f>IF('DBE N'!A300="","",'DBE N'!A300)</f>
        <v/>
      </c>
      <c r="B300" s="48" t="str">
        <f>IF('DBE N'!B300="","",'DBE N'!B300)</f>
        <v/>
      </c>
      <c r="C300" s="96" t="str">
        <f>IF('DBE N'!C300="","",'DBE N'!C300)</f>
        <v/>
      </c>
      <c r="D300" s="61" t="str">
        <f>'DBE N'!N300</f>
        <v/>
      </c>
      <c r="E300" s="50" t="str">
        <f>'DBE P'!I297</f>
        <v/>
      </c>
      <c r="F300" s="49"/>
      <c r="G300" s="67"/>
      <c r="H300" s="52" t="str">
        <f t="shared" si="48"/>
        <v/>
      </c>
      <c r="I300" s="52" t="str">
        <f t="shared" si="49"/>
        <v/>
      </c>
      <c r="J300" s="49"/>
      <c r="K300" s="149"/>
      <c r="L300" s="25" t="str">
        <f t="shared" si="55"/>
        <v/>
      </c>
      <c r="M300" s="146" t="str">
        <f t="shared" si="56"/>
        <v/>
      </c>
      <c r="N300" s="148" t="e">
        <f t="shared" si="50"/>
        <v>#N/A</v>
      </c>
      <c r="O300" s="147" t="e">
        <f t="shared" si="51"/>
        <v>#N/A</v>
      </c>
      <c r="P300" s="147">
        <f t="shared" si="52"/>
        <v>0</v>
      </c>
      <c r="Q300" s="147">
        <f t="shared" si="57"/>
        <v>0</v>
      </c>
      <c r="R300" s="147" t="e">
        <f t="shared" si="53"/>
        <v>#N/A</v>
      </c>
      <c r="S300" s="147" t="e">
        <f t="shared" si="54"/>
        <v>#N/A</v>
      </c>
      <c r="T300" s="147">
        <f t="shared" si="58"/>
        <v>0</v>
      </c>
      <c r="U300" s="147">
        <f t="shared" si="59"/>
        <v>0</v>
      </c>
    </row>
    <row r="301" spans="1:21" x14ac:dyDescent="0.25">
      <c r="A301" s="48" t="str">
        <f>IF('DBE N'!A301="","",'DBE N'!A301)</f>
        <v/>
      </c>
      <c r="B301" s="48" t="str">
        <f>IF('DBE N'!B301="","",'DBE N'!B301)</f>
        <v/>
      </c>
      <c r="C301" s="96" t="str">
        <f>IF('DBE N'!C301="","",'DBE N'!C301)</f>
        <v/>
      </c>
      <c r="D301" s="61" t="str">
        <f>'DBE N'!N301</f>
        <v/>
      </c>
      <c r="E301" s="50" t="str">
        <f>'DBE P'!I298</f>
        <v/>
      </c>
      <c r="F301" s="49"/>
      <c r="G301" s="67"/>
      <c r="H301" s="52" t="str">
        <f t="shared" si="48"/>
        <v/>
      </c>
      <c r="I301" s="52" t="str">
        <f t="shared" si="49"/>
        <v/>
      </c>
      <c r="J301" s="49"/>
      <c r="K301" s="149"/>
      <c r="L301" s="25" t="str">
        <f t="shared" si="55"/>
        <v/>
      </c>
      <c r="M301" s="146" t="str">
        <f t="shared" si="56"/>
        <v/>
      </c>
      <c r="N301" s="148" t="e">
        <f t="shared" si="50"/>
        <v>#N/A</v>
      </c>
      <c r="O301" s="147" t="e">
        <f t="shared" si="51"/>
        <v>#N/A</v>
      </c>
      <c r="P301" s="147">
        <f t="shared" si="52"/>
        <v>0</v>
      </c>
      <c r="Q301" s="147">
        <f t="shared" si="57"/>
        <v>0</v>
      </c>
      <c r="R301" s="147" t="e">
        <f t="shared" si="53"/>
        <v>#N/A</v>
      </c>
      <c r="S301" s="147" t="e">
        <f t="shared" si="54"/>
        <v>#N/A</v>
      </c>
      <c r="T301" s="147">
        <f t="shared" si="58"/>
        <v>0</v>
      </c>
      <c r="U301" s="147">
        <f t="shared" si="59"/>
        <v>0</v>
      </c>
    </row>
    <row r="302" spans="1:21" x14ac:dyDescent="0.25">
      <c r="A302" s="48" t="str">
        <f>IF('DBE N'!A302="","",'DBE N'!A302)</f>
        <v/>
      </c>
      <c r="B302" s="48" t="str">
        <f>IF('DBE N'!B302="","",'DBE N'!B302)</f>
        <v/>
      </c>
      <c r="C302" s="96" t="str">
        <f>IF('DBE N'!C302="","",'DBE N'!C302)</f>
        <v/>
      </c>
      <c r="D302" s="61" t="str">
        <f>'DBE N'!N302</f>
        <v/>
      </c>
      <c r="E302" s="50" t="str">
        <f>'DBE P'!I299</f>
        <v/>
      </c>
      <c r="F302" s="49"/>
      <c r="G302" s="67"/>
      <c r="H302" s="52" t="str">
        <f t="shared" si="48"/>
        <v/>
      </c>
      <c r="I302" s="52" t="str">
        <f t="shared" si="49"/>
        <v/>
      </c>
      <c r="J302" s="49"/>
      <c r="K302" s="149"/>
      <c r="L302" s="25" t="str">
        <f t="shared" si="55"/>
        <v/>
      </c>
      <c r="M302" s="146" t="str">
        <f t="shared" si="56"/>
        <v/>
      </c>
      <c r="N302" s="148" t="e">
        <f t="shared" si="50"/>
        <v>#N/A</v>
      </c>
      <c r="O302" s="147" t="e">
        <f t="shared" si="51"/>
        <v>#N/A</v>
      </c>
      <c r="P302" s="147">
        <f t="shared" si="52"/>
        <v>0</v>
      </c>
      <c r="Q302" s="147">
        <f t="shared" si="57"/>
        <v>0</v>
      </c>
      <c r="R302" s="147" t="e">
        <f t="shared" si="53"/>
        <v>#N/A</v>
      </c>
      <c r="S302" s="147" t="e">
        <f t="shared" si="54"/>
        <v>#N/A</v>
      </c>
      <c r="T302" s="147">
        <f t="shared" si="58"/>
        <v>0</v>
      </c>
      <c r="U302" s="147">
        <f t="shared" si="59"/>
        <v>0</v>
      </c>
    </row>
    <row r="303" spans="1:21" x14ac:dyDescent="0.25">
      <c r="A303" s="48" t="str">
        <f>IF('DBE N'!A303="","",'DBE N'!A303)</f>
        <v/>
      </c>
      <c r="B303" s="48" t="str">
        <f>IF('DBE N'!B303="","",'DBE N'!B303)</f>
        <v/>
      </c>
      <c r="C303" s="96" t="str">
        <f>IF('DBE N'!C303="","",'DBE N'!C303)</f>
        <v/>
      </c>
      <c r="D303" s="61" t="str">
        <f>'DBE N'!N303</f>
        <v/>
      </c>
      <c r="E303" s="50" t="str">
        <f>'DBE P'!I300</f>
        <v/>
      </c>
      <c r="F303" s="49"/>
      <c r="G303" s="67"/>
      <c r="H303" s="52" t="str">
        <f t="shared" si="48"/>
        <v/>
      </c>
      <c r="I303" s="52" t="str">
        <f t="shared" si="49"/>
        <v/>
      </c>
      <c r="J303" s="49"/>
      <c r="K303" s="149"/>
      <c r="L303" s="25" t="str">
        <f t="shared" si="55"/>
        <v/>
      </c>
      <c r="M303" s="146" t="str">
        <f t="shared" si="56"/>
        <v/>
      </c>
      <c r="N303" s="148" t="e">
        <f t="shared" si="50"/>
        <v>#N/A</v>
      </c>
      <c r="O303" s="147" t="e">
        <f t="shared" si="51"/>
        <v>#N/A</v>
      </c>
      <c r="P303" s="147">
        <f t="shared" si="52"/>
        <v>0</v>
      </c>
      <c r="Q303" s="147">
        <f t="shared" si="57"/>
        <v>0</v>
      </c>
      <c r="R303" s="147" t="e">
        <f t="shared" si="53"/>
        <v>#N/A</v>
      </c>
      <c r="S303" s="147" t="e">
        <f t="shared" si="54"/>
        <v>#N/A</v>
      </c>
      <c r="T303" s="147">
        <f t="shared" si="58"/>
        <v>0</v>
      </c>
      <c r="U303" s="147">
        <f t="shared" si="59"/>
        <v>0</v>
      </c>
    </row>
    <row r="304" spans="1:21" x14ac:dyDescent="0.25">
      <c r="A304" s="48" t="str">
        <f>IF('DBE N'!A304="","",'DBE N'!A304)</f>
        <v/>
      </c>
      <c r="B304" s="48" t="str">
        <f>IF('DBE N'!B304="","",'DBE N'!B304)</f>
        <v/>
      </c>
      <c r="C304" s="96" t="str">
        <f>IF('DBE N'!C304="","",'DBE N'!C304)</f>
        <v/>
      </c>
      <c r="D304" s="61" t="str">
        <f>'DBE N'!N304</f>
        <v/>
      </c>
      <c r="E304" s="50" t="str">
        <f>'DBE P'!I301</f>
        <v/>
      </c>
      <c r="F304" s="49"/>
      <c r="G304" s="67"/>
      <c r="H304" s="52" t="str">
        <f t="shared" si="48"/>
        <v/>
      </c>
      <c r="I304" s="52" t="str">
        <f t="shared" si="49"/>
        <v/>
      </c>
      <c r="J304" s="49"/>
      <c r="K304" s="149"/>
      <c r="L304" s="25" t="str">
        <f t="shared" si="55"/>
        <v/>
      </c>
      <c r="M304" s="146" t="str">
        <f t="shared" si="56"/>
        <v/>
      </c>
      <c r="N304" s="148" t="e">
        <f t="shared" si="50"/>
        <v>#N/A</v>
      </c>
      <c r="O304" s="147" t="e">
        <f t="shared" si="51"/>
        <v>#N/A</v>
      </c>
      <c r="P304" s="147">
        <f t="shared" si="52"/>
        <v>0</v>
      </c>
      <c r="Q304" s="147">
        <f t="shared" si="57"/>
        <v>0</v>
      </c>
      <c r="R304" s="147" t="e">
        <f t="shared" si="53"/>
        <v>#N/A</v>
      </c>
      <c r="S304" s="147" t="e">
        <f t="shared" si="54"/>
        <v>#N/A</v>
      </c>
      <c r="T304" s="147">
        <f t="shared" si="58"/>
        <v>0</v>
      </c>
      <c r="U304" s="147">
        <f t="shared" si="59"/>
        <v>0</v>
      </c>
    </row>
    <row r="305" spans="1:21" x14ac:dyDescent="0.25">
      <c r="A305" s="48" t="str">
        <f>IF('DBE N'!A305="","",'DBE N'!A305)</f>
        <v/>
      </c>
      <c r="B305" s="48" t="str">
        <f>IF('DBE N'!B305="","",'DBE N'!B305)</f>
        <v/>
      </c>
      <c r="C305" s="96" t="str">
        <f>IF('DBE N'!C305="","",'DBE N'!C305)</f>
        <v/>
      </c>
      <c r="D305" s="61" t="str">
        <f>'DBE N'!N305</f>
        <v/>
      </c>
      <c r="E305" s="50" t="str">
        <f>'DBE P'!I302</f>
        <v/>
      </c>
      <c r="F305" s="49"/>
      <c r="G305" s="67"/>
      <c r="H305" s="52" t="str">
        <f t="shared" si="48"/>
        <v/>
      </c>
      <c r="I305" s="52" t="str">
        <f t="shared" si="49"/>
        <v/>
      </c>
      <c r="J305" s="49"/>
      <c r="K305" s="149"/>
      <c r="L305" s="25" t="str">
        <f t="shared" si="55"/>
        <v/>
      </c>
      <c r="M305" s="146" t="str">
        <f t="shared" si="56"/>
        <v/>
      </c>
      <c r="N305" s="148" t="e">
        <f t="shared" si="50"/>
        <v>#N/A</v>
      </c>
      <c r="O305" s="147" t="e">
        <f t="shared" si="51"/>
        <v>#N/A</v>
      </c>
      <c r="P305" s="147">
        <f t="shared" si="52"/>
        <v>0</v>
      </c>
      <c r="Q305" s="147">
        <f t="shared" si="57"/>
        <v>0</v>
      </c>
      <c r="R305" s="147" t="e">
        <f t="shared" si="53"/>
        <v>#N/A</v>
      </c>
      <c r="S305" s="147" t="e">
        <f t="shared" si="54"/>
        <v>#N/A</v>
      </c>
      <c r="T305" s="147">
        <f t="shared" si="58"/>
        <v>0</v>
      </c>
      <c r="U305" s="147">
        <f t="shared" si="59"/>
        <v>0</v>
      </c>
    </row>
    <row r="306" spans="1:21" x14ac:dyDescent="0.25">
      <c r="A306" s="48" t="str">
        <f>IF('DBE N'!A306="","",'DBE N'!A306)</f>
        <v/>
      </c>
      <c r="B306" s="48" t="str">
        <f>IF('DBE N'!B306="","",'DBE N'!B306)</f>
        <v/>
      </c>
      <c r="C306" s="96" t="str">
        <f>IF('DBE N'!C306="","",'DBE N'!C306)</f>
        <v/>
      </c>
      <c r="D306" s="61" t="str">
        <f>'DBE N'!N306</f>
        <v/>
      </c>
      <c r="E306" s="50" t="str">
        <f>'DBE P'!I303</f>
        <v/>
      </c>
      <c r="F306" s="49"/>
      <c r="G306" s="67"/>
      <c r="H306" s="52" t="str">
        <f t="shared" si="48"/>
        <v/>
      </c>
      <c r="I306" s="52" t="str">
        <f t="shared" si="49"/>
        <v/>
      </c>
      <c r="J306" s="49"/>
      <c r="K306" s="149"/>
      <c r="L306" s="25" t="str">
        <f t="shared" si="55"/>
        <v/>
      </c>
      <c r="M306" s="146" t="str">
        <f t="shared" si="56"/>
        <v/>
      </c>
      <c r="N306" s="148" t="e">
        <f t="shared" si="50"/>
        <v>#N/A</v>
      </c>
      <c r="O306" s="147" t="e">
        <f t="shared" si="51"/>
        <v>#N/A</v>
      </c>
      <c r="P306" s="147">
        <f t="shared" si="52"/>
        <v>0</v>
      </c>
      <c r="Q306" s="147">
        <f t="shared" si="57"/>
        <v>0</v>
      </c>
      <c r="R306" s="147" t="e">
        <f t="shared" si="53"/>
        <v>#N/A</v>
      </c>
      <c r="S306" s="147" t="e">
        <f t="shared" si="54"/>
        <v>#N/A</v>
      </c>
      <c r="T306" s="147">
        <f t="shared" si="58"/>
        <v>0</v>
      </c>
      <c r="U306" s="147">
        <f t="shared" si="59"/>
        <v>0</v>
      </c>
    </row>
    <row r="307" spans="1:21" x14ac:dyDescent="0.25">
      <c r="A307" s="48" t="str">
        <f>IF('DBE N'!A307="","",'DBE N'!A307)</f>
        <v/>
      </c>
      <c r="B307" s="48" t="str">
        <f>IF('DBE N'!B307="","",'DBE N'!B307)</f>
        <v/>
      </c>
      <c r="C307" s="96" t="str">
        <f>IF('DBE N'!C307="","",'DBE N'!C307)</f>
        <v/>
      </c>
      <c r="D307" s="61" t="str">
        <f>'DBE N'!N307</f>
        <v/>
      </c>
      <c r="E307" s="50" t="str">
        <f>'DBE P'!I304</f>
        <v/>
      </c>
      <c r="F307" s="49"/>
      <c r="G307" s="67"/>
      <c r="H307" s="52" t="str">
        <f t="shared" si="48"/>
        <v/>
      </c>
      <c r="I307" s="52" t="str">
        <f t="shared" si="49"/>
        <v/>
      </c>
      <c r="J307" s="49"/>
      <c r="K307" s="149"/>
      <c r="L307" s="25" t="str">
        <f t="shared" si="55"/>
        <v/>
      </c>
      <c r="M307" s="146" t="str">
        <f t="shared" si="56"/>
        <v/>
      </c>
      <c r="N307" s="148" t="e">
        <f t="shared" si="50"/>
        <v>#N/A</v>
      </c>
      <c r="O307" s="147" t="e">
        <f t="shared" si="51"/>
        <v>#N/A</v>
      </c>
      <c r="P307" s="147">
        <f t="shared" si="52"/>
        <v>0</v>
      </c>
      <c r="Q307" s="147">
        <f t="shared" si="57"/>
        <v>0</v>
      </c>
      <c r="R307" s="147" t="e">
        <f t="shared" si="53"/>
        <v>#N/A</v>
      </c>
      <c r="S307" s="147" t="e">
        <f t="shared" si="54"/>
        <v>#N/A</v>
      </c>
      <c r="T307" s="147">
        <f t="shared" si="58"/>
        <v>0</v>
      </c>
      <c r="U307" s="147">
        <f t="shared" si="59"/>
        <v>0</v>
      </c>
    </row>
    <row r="308" spans="1:21" x14ac:dyDescent="0.25">
      <c r="A308" s="48" t="str">
        <f>IF('DBE N'!A308="","",'DBE N'!A308)</f>
        <v/>
      </c>
      <c r="B308" s="48" t="str">
        <f>IF('DBE N'!B308="","",'DBE N'!B308)</f>
        <v/>
      </c>
      <c r="C308" s="96" t="str">
        <f>IF('DBE N'!C308="","",'DBE N'!C308)</f>
        <v/>
      </c>
      <c r="D308" s="61" t="str">
        <f>'DBE N'!N308</f>
        <v/>
      </c>
      <c r="E308" s="50" t="str">
        <f>'DBE P'!I305</f>
        <v/>
      </c>
      <c r="F308" s="49"/>
      <c r="G308" s="67"/>
      <c r="H308" s="52" t="str">
        <f t="shared" si="48"/>
        <v/>
      </c>
      <c r="I308" s="52" t="str">
        <f t="shared" si="49"/>
        <v/>
      </c>
      <c r="J308" s="49"/>
      <c r="K308" s="149"/>
      <c r="L308" s="25" t="str">
        <f t="shared" si="55"/>
        <v/>
      </c>
      <c r="M308" s="146" t="str">
        <f t="shared" si="56"/>
        <v/>
      </c>
      <c r="N308" s="148" t="e">
        <f t="shared" si="50"/>
        <v>#N/A</v>
      </c>
      <c r="O308" s="147" t="e">
        <f t="shared" si="51"/>
        <v>#N/A</v>
      </c>
      <c r="P308" s="147">
        <f t="shared" si="52"/>
        <v>0</v>
      </c>
      <c r="Q308" s="147">
        <f t="shared" si="57"/>
        <v>0</v>
      </c>
      <c r="R308" s="147" t="e">
        <f t="shared" si="53"/>
        <v>#N/A</v>
      </c>
      <c r="S308" s="147" t="e">
        <f t="shared" si="54"/>
        <v>#N/A</v>
      </c>
      <c r="T308" s="147">
        <f t="shared" si="58"/>
        <v>0</v>
      </c>
      <c r="U308" s="147">
        <f t="shared" si="59"/>
        <v>0</v>
      </c>
    </row>
    <row r="309" spans="1:21" x14ac:dyDescent="0.25">
      <c r="A309" s="48" t="str">
        <f>IF('DBE N'!A309="","",'DBE N'!A309)</f>
        <v/>
      </c>
      <c r="B309" s="48" t="str">
        <f>IF('DBE N'!B309="","",'DBE N'!B309)</f>
        <v/>
      </c>
      <c r="C309" s="96" t="str">
        <f>IF('DBE N'!C309="","",'DBE N'!C309)</f>
        <v/>
      </c>
      <c r="D309" s="61" t="str">
        <f>'DBE N'!N309</f>
        <v/>
      </c>
      <c r="E309" s="50" t="str">
        <f>'DBE P'!I306</f>
        <v/>
      </c>
      <c r="F309" s="49"/>
      <c r="G309" s="67"/>
      <c r="H309" s="52" t="str">
        <f t="shared" si="48"/>
        <v/>
      </c>
      <c r="I309" s="52" t="str">
        <f t="shared" si="49"/>
        <v/>
      </c>
      <c r="J309" s="49"/>
      <c r="K309" s="149"/>
      <c r="L309" s="25" t="str">
        <f t="shared" si="55"/>
        <v/>
      </c>
      <c r="M309" s="146" t="str">
        <f t="shared" si="56"/>
        <v/>
      </c>
      <c r="N309" s="148" t="e">
        <f t="shared" si="50"/>
        <v>#N/A</v>
      </c>
      <c r="O309" s="147" t="e">
        <f t="shared" si="51"/>
        <v>#N/A</v>
      </c>
      <c r="P309" s="147">
        <f t="shared" si="52"/>
        <v>0</v>
      </c>
      <c r="Q309" s="147">
        <f t="shared" si="57"/>
        <v>0</v>
      </c>
      <c r="R309" s="147" t="e">
        <f t="shared" si="53"/>
        <v>#N/A</v>
      </c>
      <c r="S309" s="147" t="e">
        <f t="shared" si="54"/>
        <v>#N/A</v>
      </c>
      <c r="T309" s="147">
        <f t="shared" si="58"/>
        <v>0</v>
      </c>
      <c r="U309" s="147">
        <f t="shared" si="59"/>
        <v>0</v>
      </c>
    </row>
    <row r="310" spans="1:21" x14ac:dyDescent="0.25">
      <c r="A310" s="48" t="str">
        <f>IF('DBE N'!A310="","",'DBE N'!A310)</f>
        <v/>
      </c>
      <c r="B310" s="48" t="str">
        <f>IF('DBE N'!B310="","",'DBE N'!B310)</f>
        <v/>
      </c>
      <c r="C310" s="96" t="str">
        <f>IF('DBE N'!C310="","",'DBE N'!C310)</f>
        <v/>
      </c>
      <c r="D310" s="61" t="str">
        <f>'DBE N'!N310</f>
        <v/>
      </c>
      <c r="E310" s="50" t="str">
        <f>'DBE P'!I307</f>
        <v/>
      </c>
      <c r="F310" s="49"/>
      <c r="G310" s="67"/>
      <c r="H310" s="52" t="str">
        <f t="shared" si="48"/>
        <v/>
      </c>
      <c r="I310" s="52" t="str">
        <f t="shared" si="49"/>
        <v/>
      </c>
      <c r="J310" s="49"/>
      <c r="K310" s="149"/>
      <c r="L310" s="25" t="str">
        <f t="shared" si="55"/>
        <v/>
      </c>
      <c r="M310" s="146" t="str">
        <f t="shared" si="56"/>
        <v/>
      </c>
      <c r="N310" s="148" t="e">
        <f t="shared" si="50"/>
        <v>#N/A</v>
      </c>
      <c r="O310" s="147" t="e">
        <f t="shared" si="51"/>
        <v>#N/A</v>
      </c>
      <c r="P310" s="147">
        <f t="shared" si="52"/>
        <v>0</v>
      </c>
      <c r="Q310" s="147">
        <f t="shared" si="57"/>
        <v>0</v>
      </c>
      <c r="R310" s="147" t="e">
        <f t="shared" si="53"/>
        <v>#N/A</v>
      </c>
      <c r="S310" s="147" t="e">
        <f t="shared" si="54"/>
        <v>#N/A</v>
      </c>
      <c r="T310" s="147">
        <f t="shared" si="58"/>
        <v>0</v>
      </c>
      <c r="U310" s="147">
        <f t="shared" si="59"/>
        <v>0</v>
      </c>
    </row>
    <row r="311" spans="1:21" x14ac:dyDescent="0.25">
      <c r="A311" s="48" t="str">
        <f>IF('DBE N'!A311="","",'DBE N'!A311)</f>
        <v/>
      </c>
      <c r="B311" s="48" t="str">
        <f>IF('DBE N'!B311="","",'DBE N'!B311)</f>
        <v/>
      </c>
      <c r="C311" s="96" t="str">
        <f>IF('DBE N'!C311="","",'DBE N'!C311)</f>
        <v/>
      </c>
      <c r="D311" s="61" t="str">
        <f>'DBE N'!N311</f>
        <v/>
      </c>
      <c r="E311" s="50" t="str">
        <f>'DBE P'!I308</f>
        <v/>
      </c>
      <c r="F311" s="49"/>
      <c r="G311" s="67"/>
      <c r="H311" s="52" t="str">
        <f t="shared" si="48"/>
        <v/>
      </c>
      <c r="I311" s="52" t="str">
        <f t="shared" si="49"/>
        <v/>
      </c>
      <c r="J311" s="49"/>
      <c r="K311" s="149"/>
      <c r="L311" s="25" t="str">
        <f t="shared" si="55"/>
        <v/>
      </c>
      <c r="M311" s="146" t="str">
        <f t="shared" si="56"/>
        <v/>
      </c>
      <c r="N311" s="148" t="e">
        <f t="shared" si="50"/>
        <v>#N/A</v>
      </c>
      <c r="O311" s="147" t="e">
        <f t="shared" si="51"/>
        <v>#N/A</v>
      </c>
      <c r="P311" s="147">
        <f t="shared" si="52"/>
        <v>0</v>
      </c>
      <c r="Q311" s="147">
        <f t="shared" si="57"/>
        <v>0</v>
      </c>
      <c r="R311" s="147" t="e">
        <f t="shared" si="53"/>
        <v>#N/A</v>
      </c>
      <c r="S311" s="147" t="e">
        <f t="shared" si="54"/>
        <v>#N/A</v>
      </c>
      <c r="T311" s="147">
        <f t="shared" si="58"/>
        <v>0</v>
      </c>
      <c r="U311" s="147">
        <f t="shared" si="59"/>
        <v>0</v>
      </c>
    </row>
    <row r="312" spans="1:21" x14ac:dyDescent="0.25">
      <c r="A312" s="48" t="str">
        <f>IF('DBE N'!A312="","",'DBE N'!A312)</f>
        <v/>
      </c>
      <c r="B312" s="48" t="str">
        <f>IF('DBE N'!B312="","",'DBE N'!B312)</f>
        <v/>
      </c>
      <c r="C312" s="96" t="str">
        <f>IF('DBE N'!C312="","",'DBE N'!C312)</f>
        <v/>
      </c>
      <c r="D312" s="61" t="str">
        <f>'DBE N'!N312</f>
        <v/>
      </c>
      <c r="E312" s="50" t="str">
        <f>'DBE P'!I309</f>
        <v/>
      </c>
      <c r="F312" s="49"/>
      <c r="G312" s="67"/>
      <c r="H312" s="52" t="str">
        <f t="shared" si="48"/>
        <v/>
      </c>
      <c r="I312" s="52" t="str">
        <f t="shared" si="49"/>
        <v/>
      </c>
      <c r="J312" s="49"/>
      <c r="K312" s="149"/>
      <c r="L312" s="25" t="str">
        <f t="shared" si="55"/>
        <v/>
      </c>
      <c r="M312" s="146" t="str">
        <f t="shared" si="56"/>
        <v/>
      </c>
      <c r="N312" s="148" t="e">
        <f t="shared" si="50"/>
        <v>#N/A</v>
      </c>
      <c r="O312" s="147" t="e">
        <f t="shared" si="51"/>
        <v>#N/A</v>
      </c>
      <c r="P312" s="147">
        <f t="shared" si="52"/>
        <v>0</v>
      </c>
      <c r="Q312" s="147">
        <f t="shared" si="57"/>
        <v>0</v>
      </c>
      <c r="R312" s="147" t="e">
        <f t="shared" si="53"/>
        <v>#N/A</v>
      </c>
      <c r="S312" s="147" t="e">
        <f t="shared" si="54"/>
        <v>#N/A</v>
      </c>
      <c r="T312" s="147">
        <f t="shared" si="58"/>
        <v>0</v>
      </c>
      <c r="U312" s="147">
        <f t="shared" si="59"/>
        <v>0</v>
      </c>
    </row>
    <row r="313" spans="1:21" x14ac:dyDescent="0.25">
      <c r="A313" s="48" t="str">
        <f>IF('DBE N'!A313="","",'DBE N'!A313)</f>
        <v/>
      </c>
      <c r="B313" s="48" t="str">
        <f>IF('DBE N'!B313="","",'DBE N'!B313)</f>
        <v/>
      </c>
      <c r="C313" s="96" t="str">
        <f>IF('DBE N'!C313="","",'DBE N'!C313)</f>
        <v/>
      </c>
      <c r="D313" s="61" t="str">
        <f>'DBE N'!N313</f>
        <v/>
      </c>
      <c r="E313" s="50" t="str">
        <f>'DBE P'!I310</f>
        <v/>
      </c>
      <c r="F313" s="49"/>
      <c r="G313" s="67"/>
      <c r="H313" s="52" t="str">
        <f t="shared" si="48"/>
        <v/>
      </c>
      <c r="I313" s="52" t="str">
        <f t="shared" si="49"/>
        <v/>
      </c>
      <c r="J313" s="49"/>
      <c r="K313" s="149"/>
      <c r="L313" s="25" t="str">
        <f t="shared" si="55"/>
        <v/>
      </c>
      <c r="M313" s="146" t="str">
        <f t="shared" si="56"/>
        <v/>
      </c>
      <c r="N313" s="148" t="e">
        <f t="shared" si="50"/>
        <v>#N/A</v>
      </c>
      <c r="O313" s="147" t="e">
        <f t="shared" si="51"/>
        <v>#N/A</v>
      </c>
      <c r="P313" s="147">
        <f t="shared" si="52"/>
        <v>0</v>
      </c>
      <c r="Q313" s="147">
        <f t="shared" si="57"/>
        <v>0</v>
      </c>
      <c r="R313" s="147" t="e">
        <f t="shared" si="53"/>
        <v>#N/A</v>
      </c>
      <c r="S313" s="147" t="e">
        <f t="shared" si="54"/>
        <v>#N/A</v>
      </c>
      <c r="T313" s="147">
        <f t="shared" si="58"/>
        <v>0</v>
      </c>
      <c r="U313" s="147">
        <f t="shared" si="59"/>
        <v>0</v>
      </c>
    </row>
    <row r="314" spans="1:21" x14ac:dyDescent="0.25">
      <c r="A314" s="48" t="str">
        <f>IF('DBE N'!A314="","",'DBE N'!A314)</f>
        <v/>
      </c>
      <c r="B314" s="48" t="str">
        <f>IF('DBE N'!B314="","",'DBE N'!B314)</f>
        <v/>
      </c>
      <c r="C314" s="96" t="str">
        <f>IF('DBE N'!C314="","",'DBE N'!C314)</f>
        <v/>
      </c>
      <c r="D314" s="61" t="str">
        <f>'DBE N'!N314</f>
        <v/>
      </c>
      <c r="E314" s="50" t="str">
        <f>'DBE P'!I311</f>
        <v/>
      </c>
      <c r="F314" s="49"/>
      <c r="G314" s="67"/>
      <c r="H314" s="52" t="str">
        <f t="shared" si="48"/>
        <v/>
      </c>
      <c r="I314" s="52" t="str">
        <f t="shared" si="49"/>
        <v/>
      </c>
      <c r="J314" s="49"/>
      <c r="K314" s="149"/>
      <c r="L314" s="25" t="str">
        <f t="shared" si="55"/>
        <v/>
      </c>
      <c r="M314" s="146" t="str">
        <f t="shared" si="56"/>
        <v/>
      </c>
      <c r="N314" s="148" t="e">
        <f t="shared" si="50"/>
        <v>#N/A</v>
      </c>
      <c r="O314" s="147" t="e">
        <f t="shared" si="51"/>
        <v>#N/A</v>
      </c>
      <c r="P314" s="147">
        <f t="shared" si="52"/>
        <v>0</v>
      </c>
      <c r="Q314" s="147">
        <f t="shared" si="57"/>
        <v>0</v>
      </c>
      <c r="R314" s="147" t="e">
        <f t="shared" si="53"/>
        <v>#N/A</v>
      </c>
      <c r="S314" s="147" t="e">
        <f t="shared" si="54"/>
        <v>#N/A</v>
      </c>
      <c r="T314" s="147">
        <f t="shared" si="58"/>
        <v>0</v>
      </c>
      <c r="U314" s="147">
        <f t="shared" si="59"/>
        <v>0</v>
      </c>
    </row>
    <row r="315" spans="1:21" x14ac:dyDescent="0.25">
      <c r="A315" s="48" t="str">
        <f>IF('DBE N'!A315="","",'DBE N'!A315)</f>
        <v/>
      </c>
      <c r="B315" s="48" t="str">
        <f>IF('DBE N'!B315="","",'DBE N'!B315)</f>
        <v/>
      </c>
      <c r="C315" s="96" t="str">
        <f>IF('DBE N'!C315="","",'DBE N'!C315)</f>
        <v/>
      </c>
      <c r="D315" s="61" t="str">
        <f>'DBE N'!N315</f>
        <v/>
      </c>
      <c r="E315" s="50" t="str">
        <f>'DBE P'!I312</f>
        <v/>
      </c>
      <c r="F315" s="49"/>
      <c r="G315" s="67"/>
      <c r="H315" s="52" t="str">
        <f t="shared" si="48"/>
        <v/>
      </c>
      <c r="I315" s="52" t="str">
        <f t="shared" si="49"/>
        <v/>
      </c>
      <c r="J315" s="49"/>
      <c r="K315" s="149"/>
      <c r="L315" s="25" t="str">
        <f t="shared" si="55"/>
        <v/>
      </c>
      <c r="M315" s="146" t="str">
        <f t="shared" si="56"/>
        <v/>
      </c>
      <c r="N315" s="148" t="e">
        <f t="shared" si="50"/>
        <v>#N/A</v>
      </c>
      <c r="O315" s="147" t="e">
        <f t="shared" si="51"/>
        <v>#N/A</v>
      </c>
      <c r="P315" s="147">
        <f t="shared" si="52"/>
        <v>0</v>
      </c>
      <c r="Q315" s="147">
        <f t="shared" si="57"/>
        <v>0</v>
      </c>
      <c r="R315" s="147" t="e">
        <f t="shared" si="53"/>
        <v>#N/A</v>
      </c>
      <c r="S315" s="147" t="e">
        <f t="shared" si="54"/>
        <v>#N/A</v>
      </c>
      <c r="T315" s="147">
        <f t="shared" si="58"/>
        <v>0</v>
      </c>
      <c r="U315" s="147">
        <f t="shared" si="59"/>
        <v>0</v>
      </c>
    </row>
    <row r="316" spans="1:21" x14ac:dyDescent="0.25">
      <c r="A316" s="48" t="str">
        <f>IF('DBE N'!A316="","",'DBE N'!A316)</f>
        <v/>
      </c>
      <c r="B316" s="48" t="str">
        <f>IF('DBE N'!B316="","",'DBE N'!B316)</f>
        <v/>
      </c>
      <c r="C316" s="96" t="str">
        <f>IF('DBE N'!C316="","",'DBE N'!C316)</f>
        <v/>
      </c>
      <c r="D316" s="61" t="str">
        <f>'DBE N'!N316</f>
        <v/>
      </c>
      <c r="E316" s="50" t="str">
        <f>'DBE P'!I313</f>
        <v/>
      </c>
      <c r="F316" s="49"/>
      <c r="G316" s="67"/>
      <c r="H316" s="52" t="str">
        <f t="shared" si="48"/>
        <v/>
      </c>
      <c r="I316" s="52" t="str">
        <f t="shared" si="49"/>
        <v/>
      </c>
      <c r="J316" s="49"/>
      <c r="K316" s="149"/>
      <c r="L316" s="25" t="str">
        <f t="shared" si="55"/>
        <v/>
      </c>
      <c r="M316" s="146" t="str">
        <f t="shared" si="56"/>
        <v/>
      </c>
      <c r="N316" s="148" t="e">
        <f t="shared" si="50"/>
        <v>#N/A</v>
      </c>
      <c r="O316" s="147" t="e">
        <f t="shared" si="51"/>
        <v>#N/A</v>
      </c>
      <c r="P316" s="147">
        <f t="shared" si="52"/>
        <v>0</v>
      </c>
      <c r="Q316" s="147">
        <f t="shared" si="57"/>
        <v>0</v>
      </c>
      <c r="R316" s="147" t="e">
        <f t="shared" si="53"/>
        <v>#N/A</v>
      </c>
      <c r="S316" s="147" t="e">
        <f t="shared" si="54"/>
        <v>#N/A</v>
      </c>
      <c r="T316" s="147">
        <f t="shared" si="58"/>
        <v>0</v>
      </c>
      <c r="U316" s="147">
        <f t="shared" si="59"/>
        <v>0</v>
      </c>
    </row>
    <row r="317" spans="1:21" x14ac:dyDescent="0.25">
      <c r="A317" s="48" t="str">
        <f>IF('DBE N'!A317="","",'DBE N'!A317)</f>
        <v/>
      </c>
      <c r="B317" s="48" t="str">
        <f>IF('DBE N'!B317="","",'DBE N'!B317)</f>
        <v/>
      </c>
      <c r="C317" s="96" t="str">
        <f>IF('DBE N'!C317="","",'DBE N'!C317)</f>
        <v/>
      </c>
      <c r="D317" s="61" t="str">
        <f>'DBE N'!N317</f>
        <v/>
      </c>
      <c r="E317" s="50" t="str">
        <f>'DBE P'!I314</f>
        <v/>
      </c>
      <c r="F317" s="49"/>
      <c r="G317" s="67"/>
      <c r="H317" s="52" t="str">
        <f t="shared" si="48"/>
        <v/>
      </c>
      <c r="I317" s="52" t="str">
        <f t="shared" si="49"/>
        <v/>
      </c>
      <c r="J317" s="49"/>
      <c r="K317" s="149"/>
      <c r="L317" s="25" t="str">
        <f t="shared" si="55"/>
        <v/>
      </c>
      <c r="M317" s="146" t="str">
        <f t="shared" si="56"/>
        <v/>
      </c>
      <c r="N317" s="148" t="e">
        <f t="shared" si="50"/>
        <v>#N/A</v>
      </c>
      <c r="O317" s="147" t="e">
        <f t="shared" si="51"/>
        <v>#N/A</v>
      </c>
      <c r="P317" s="147">
        <f t="shared" si="52"/>
        <v>0</v>
      </c>
      <c r="Q317" s="147">
        <f t="shared" si="57"/>
        <v>0</v>
      </c>
      <c r="R317" s="147" t="e">
        <f t="shared" si="53"/>
        <v>#N/A</v>
      </c>
      <c r="S317" s="147" t="e">
        <f t="shared" si="54"/>
        <v>#N/A</v>
      </c>
      <c r="T317" s="147">
        <f t="shared" si="58"/>
        <v>0</v>
      </c>
      <c r="U317" s="147">
        <f t="shared" si="59"/>
        <v>0</v>
      </c>
    </row>
    <row r="318" spans="1:21" x14ac:dyDescent="0.25">
      <c r="A318" s="48" t="str">
        <f>IF('DBE N'!A318="","",'DBE N'!A318)</f>
        <v/>
      </c>
      <c r="B318" s="48" t="str">
        <f>IF('DBE N'!B318="","",'DBE N'!B318)</f>
        <v/>
      </c>
      <c r="C318" s="96" t="str">
        <f>IF('DBE N'!C318="","",'DBE N'!C318)</f>
        <v/>
      </c>
      <c r="D318" s="61" t="str">
        <f>'DBE N'!N318</f>
        <v/>
      </c>
      <c r="E318" s="50" t="str">
        <f>'DBE P'!I315</f>
        <v/>
      </c>
      <c r="F318" s="49"/>
      <c r="G318" s="67"/>
      <c r="H318" s="52" t="str">
        <f t="shared" si="48"/>
        <v/>
      </c>
      <c r="I318" s="52" t="str">
        <f t="shared" si="49"/>
        <v/>
      </c>
      <c r="J318" s="49"/>
      <c r="K318" s="149"/>
      <c r="L318" s="25" t="str">
        <f t="shared" si="55"/>
        <v/>
      </c>
      <c r="M318" s="146" t="str">
        <f t="shared" si="56"/>
        <v/>
      </c>
      <c r="N318" s="148" t="e">
        <f t="shared" si="50"/>
        <v>#N/A</v>
      </c>
      <c r="O318" s="147" t="e">
        <f t="shared" si="51"/>
        <v>#N/A</v>
      </c>
      <c r="P318" s="147">
        <f t="shared" si="52"/>
        <v>0</v>
      </c>
      <c r="Q318" s="147">
        <f t="shared" si="57"/>
        <v>0</v>
      </c>
      <c r="R318" s="147" t="e">
        <f t="shared" si="53"/>
        <v>#N/A</v>
      </c>
      <c r="S318" s="147" t="e">
        <f t="shared" si="54"/>
        <v>#N/A</v>
      </c>
      <c r="T318" s="147">
        <f t="shared" si="58"/>
        <v>0</v>
      </c>
      <c r="U318" s="147">
        <f t="shared" si="59"/>
        <v>0</v>
      </c>
    </row>
    <row r="319" spans="1:21" x14ac:dyDescent="0.25">
      <c r="A319" s="48" t="str">
        <f>IF('DBE N'!A319="","",'DBE N'!A319)</f>
        <v/>
      </c>
      <c r="B319" s="48" t="str">
        <f>IF('DBE N'!B319="","",'DBE N'!B319)</f>
        <v/>
      </c>
      <c r="C319" s="96" t="str">
        <f>IF('DBE N'!C319="","",'DBE N'!C319)</f>
        <v/>
      </c>
      <c r="D319" s="61" t="str">
        <f>'DBE N'!N319</f>
        <v/>
      </c>
      <c r="E319" s="50" t="str">
        <f>'DBE P'!I316</f>
        <v/>
      </c>
      <c r="F319" s="49"/>
      <c r="G319" s="67"/>
      <c r="H319" s="52" t="str">
        <f t="shared" si="48"/>
        <v/>
      </c>
      <c r="I319" s="52" t="str">
        <f t="shared" si="49"/>
        <v/>
      </c>
      <c r="J319" s="49"/>
      <c r="K319" s="149"/>
      <c r="L319" s="25" t="str">
        <f t="shared" si="55"/>
        <v/>
      </c>
      <c r="M319" s="146" t="str">
        <f t="shared" si="56"/>
        <v/>
      </c>
      <c r="N319" s="148" t="e">
        <f t="shared" si="50"/>
        <v>#N/A</v>
      </c>
      <c r="O319" s="147" t="e">
        <f t="shared" si="51"/>
        <v>#N/A</v>
      </c>
      <c r="P319" s="147">
        <f t="shared" si="52"/>
        <v>0</v>
      </c>
      <c r="Q319" s="147">
        <f t="shared" si="57"/>
        <v>0</v>
      </c>
      <c r="R319" s="147" t="e">
        <f t="shared" si="53"/>
        <v>#N/A</v>
      </c>
      <c r="S319" s="147" t="e">
        <f t="shared" si="54"/>
        <v>#N/A</v>
      </c>
      <c r="T319" s="147">
        <f t="shared" si="58"/>
        <v>0</v>
      </c>
      <c r="U319" s="147">
        <f t="shared" si="59"/>
        <v>0</v>
      </c>
    </row>
    <row r="320" spans="1:21" x14ac:dyDescent="0.25">
      <c r="A320" s="48" t="str">
        <f>IF('DBE N'!A320="","",'DBE N'!A320)</f>
        <v/>
      </c>
      <c r="B320" s="48" t="str">
        <f>IF('DBE N'!B320="","",'DBE N'!B320)</f>
        <v/>
      </c>
      <c r="C320" s="96" t="str">
        <f>IF('DBE N'!C320="","",'DBE N'!C320)</f>
        <v/>
      </c>
      <c r="D320" s="61" t="str">
        <f>'DBE N'!N320</f>
        <v/>
      </c>
      <c r="E320" s="50" t="str">
        <f>'DBE P'!I317</f>
        <v/>
      </c>
      <c r="F320" s="49"/>
      <c r="G320" s="67"/>
      <c r="H320" s="52" t="str">
        <f t="shared" si="48"/>
        <v/>
      </c>
      <c r="I320" s="52" t="str">
        <f t="shared" si="49"/>
        <v/>
      </c>
      <c r="J320" s="49"/>
      <c r="K320" s="149"/>
      <c r="L320" s="25" t="str">
        <f t="shared" si="55"/>
        <v/>
      </c>
      <c r="M320" s="146" t="str">
        <f t="shared" si="56"/>
        <v/>
      </c>
      <c r="N320" s="148" t="e">
        <f t="shared" si="50"/>
        <v>#N/A</v>
      </c>
      <c r="O320" s="147" t="e">
        <f t="shared" si="51"/>
        <v>#N/A</v>
      </c>
      <c r="P320" s="147">
        <f t="shared" si="52"/>
        <v>0</v>
      </c>
      <c r="Q320" s="147">
        <f t="shared" si="57"/>
        <v>0</v>
      </c>
      <c r="R320" s="147" t="e">
        <f t="shared" si="53"/>
        <v>#N/A</v>
      </c>
      <c r="S320" s="147" t="e">
        <f t="shared" si="54"/>
        <v>#N/A</v>
      </c>
      <c r="T320" s="147">
        <f t="shared" si="58"/>
        <v>0</v>
      </c>
      <c r="U320" s="147">
        <f t="shared" si="59"/>
        <v>0</v>
      </c>
    </row>
    <row r="321" spans="1:21" x14ac:dyDescent="0.25">
      <c r="A321" s="48" t="str">
        <f>IF('DBE N'!A321="","",'DBE N'!A321)</f>
        <v/>
      </c>
      <c r="B321" s="48" t="str">
        <f>IF('DBE N'!B321="","",'DBE N'!B321)</f>
        <v/>
      </c>
      <c r="C321" s="96" t="str">
        <f>IF('DBE N'!C321="","",'DBE N'!C321)</f>
        <v/>
      </c>
      <c r="D321" s="61" t="str">
        <f>'DBE N'!N321</f>
        <v/>
      </c>
      <c r="E321" s="50" t="str">
        <f>'DBE P'!I318</f>
        <v/>
      </c>
      <c r="F321" s="49"/>
      <c r="G321" s="67"/>
      <c r="H321" s="52" t="str">
        <f t="shared" si="48"/>
        <v/>
      </c>
      <c r="I321" s="52" t="str">
        <f t="shared" si="49"/>
        <v/>
      </c>
      <c r="J321" s="49"/>
      <c r="K321" s="149"/>
      <c r="L321" s="25" t="str">
        <f t="shared" si="55"/>
        <v/>
      </c>
      <c r="M321" s="146" t="str">
        <f t="shared" si="56"/>
        <v/>
      </c>
      <c r="N321" s="148" t="e">
        <f t="shared" si="50"/>
        <v>#N/A</v>
      </c>
      <c r="O321" s="147" t="e">
        <f t="shared" si="51"/>
        <v>#N/A</v>
      </c>
      <c r="P321" s="147">
        <f t="shared" si="52"/>
        <v>0</v>
      </c>
      <c r="Q321" s="147">
        <f t="shared" si="57"/>
        <v>0</v>
      </c>
      <c r="R321" s="147" t="e">
        <f t="shared" si="53"/>
        <v>#N/A</v>
      </c>
      <c r="S321" s="147" t="e">
        <f t="shared" si="54"/>
        <v>#N/A</v>
      </c>
      <c r="T321" s="147">
        <f t="shared" si="58"/>
        <v>0</v>
      </c>
      <c r="U321" s="147">
        <f t="shared" si="59"/>
        <v>0</v>
      </c>
    </row>
    <row r="322" spans="1:21" x14ac:dyDescent="0.25">
      <c r="A322" s="48" t="str">
        <f>IF('DBE N'!A322="","",'DBE N'!A322)</f>
        <v/>
      </c>
      <c r="B322" s="48" t="str">
        <f>IF('DBE N'!B322="","",'DBE N'!B322)</f>
        <v/>
      </c>
      <c r="C322" s="96" t="str">
        <f>IF('DBE N'!C322="","",'DBE N'!C322)</f>
        <v/>
      </c>
      <c r="D322" s="61" t="str">
        <f>'DBE N'!N322</f>
        <v/>
      </c>
      <c r="E322" s="50" t="str">
        <f>'DBE P'!I319</f>
        <v/>
      </c>
      <c r="F322" s="49"/>
      <c r="G322" s="67"/>
      <c r="H322" s="52" t="str">
        <f t="shared" si="48"/>
        <v/>
      </c>
      <c r="I322" s="52" t="str">
        <f t="shared" si="49"/>
        <v/>
      </c>
      <c r="J322" s="49"/>
      <c r="K322" s="149"/>
      <c r="L322" s="25" t="str">
        <f t="shared" si="55"/>
        <v/>
      </c>
      <c r="M322" s="146" t="str">
        <f t="shared" si="56"/>
        <v/>
      </c>
      <c r="N322" s="148" t="e">
        <f t="shared" si="50"/>
        <v>#N/A</v>
      </c>
      <c r="O322" s="147" t="e">
        <f t="shared" si="51"/>
        <v>#N/A</v>
      </c>
      <c r="P322" s="147">
        <f t="shared" si="52"/>
        <v>0</v>
      </c>
      <c r="Q322" s="147">
        <f t="shared" si="57"/>
        <v>0</v>
      </c>
      <c r="R322" s="147" t="e">
        <f t="shared" si="53"/>
        <v>#N/A</v>
      </c>
      <c r="S322" s="147" t="e">
        <f t="shared" si="54"/>
        <v>#N/A</v>
      </c>
      <c r="T322" s="147">
        <f t="shared" si="58"/>
        <v>0</v>
      </c>
      <c r="U322" s="147">
        <f t="shared" si="59"/>
        <v>0</v>
      </c>
    </row>
    <row r="323" spans="1:21" x14ac:dyDescent="0.25">
      <c r="A323" s="48" t="str">
        <f>IF('DBE N'!A323="","",'DBE N'!A323)</f>
        <v/>
      </c>
      <c r="B323" s="48" t="str">
        <f>IF('DBE N'!B323="","",'DBE N'!B323)</f>
        <v/>
      </c>
      <c r="C323" s="96" t="str">
        <f>IF('DBE N'!C323="","",'DBE N'!C323)</f>
        <v/>
      </c>
      <c r="D323" s="61" t="str">
        <f>'DBE N'!N323</f>
        <v/>
      </c>
      <c r="E323" s="50" t="str">
        <f>'DBE P'!I320</f>
        <v/>
      </c>
      <c r="F323" s="49"/>
      <c r="G323" s="67"/>
      <c r="H323" s="52" t="str">
        <f t="shared" si="48"/>
        <v/>
      </c>
      <c r="I323" s="52" t="str">
        <f t="shared" si="49"/>
        <v/>
      </c>
      <c r="J323" s="49"/>
      <c r="K323" s="149"/>
      <c r="L323" s="25" t="str">
        <f t="shared" si="55"/>
        <v/>
      </c>
      <c r="M323" s="146" t="str">
        <f t="shared" si="56"/>
        <v/>
      </c>
      <c r="N323" s="148" t="e">
        <f t="shared" si="50"/>
        <v>#N/A</v>
      </c>
      <c r="O323" s="147" t="e">
        <f t="shared" si="51"/>
        <v>#N/A</v>
      </c>
      <c r="P323" s="147">
        <f t="shared" si="52"/>
        <v>0</v>
      </c>
      <c r="Q323" s="147">
        <f t="shared" si="57"/>
        <v>0</v>
      </c>
      <c r="R323" s="147" t="e">
        <f t="shared" si="53"/>
        <v>#N/A</v>
      </c>
      <c r="S323" s="147" t="e">
        <f t="shared" si="54"/>
        <v>#N/A</v>
      </c>
      <c r="T323" s="147">
        <f t="shared" si="58"/>
        <v>0</v>
      </c>
      <c r="U323" s="147">
        <f t="shared" si="59"/>
        <v>0</v>
      </c>
    </row>
    <row r="324" spans="1:21" x14ac:dyDescent="0.25">
      <c r="A324" s="48" t="str">
        <f>IF('DBE N'!A324="","",'DBE N'!A324)</f>
        <v/>
      </c>
      <c r="B324" s="48" t="str">
        <f>IF('DBE N'!B324="","",'DBE N'!B324)</f>
        <v/>
      </c>
      <c r="C324" s="96" t="str">
        <f>IF('DBE N'!C324="","",'DBE N'!C324)</f>
        <v/>
      </c>
      <c r="D324" s="61" t="str">
        <f>'DBE N'!N324</f>
        <v/>
      </c>
      <c r="E324" s="50" t="str">
        <f>'DBE P'!I321</f>
        <v/>
      </c>
      <c r="F324" s="49"/>
      <c r="G324" s="67"/>
      <c r="H324" s="52" t="str">
        <f t="shared" si="48"/>
        <v/>
      </c>
      <c r="I324" s="52" t="str">
        <f t="shared" si="49"/>
        <v/>
      </c>
      <c r="J324" s="49"/>
      <c r="K324" s="149"/>
      <c r="L324" s="25" t="str">
        <f t="shared" si="55"/>
        <v/>
      </c>
      <c r="M324" s="146" t="str">
        <f t="shared" si="56"/>
        <v/>
      </c>
      <c r="N324" s="148" t="e">
        <f t="shared" si="50"/>
        <v>#N/A</v>
      </c>
      <c r="O324" s="147" t="e">
        <f t="shared" si="51"/>
        <v>#N/A</v>
      </c>
      <c r="P324" s="147">
        <f t="shared" si="52"/>
        <v>0</v>
      </c>
      <c r="Q324" s="147">
        <f t="shared" si="57"/>
        <v>0</v>
      </c>
      <c r="R324" s="147" t="e">
        <f t="shared" si="53"/>
        <v>#N/A</v>
      </c>
      <c r="S324" s="147" t="e">
        <f t="shared" si="54"/>
        <v>#N/A</v>
      </c>
      <c r="T324" s="147">
        <f t="shared" si="58"/>
        <v>0</v>
      </c>
      <c r="U324" s="147">
        <f t="shared" si="59"/>
        <v>0</v>
      </c>
    </row>
    <row r="325" spans="1:21" x14ac:dyDescent="0.25">
      <c r="A325" s="48" t="str">
        <f>IF('DBE N'!A325="","",'DBE N'!A325)</f>
        <v/>
      </c>
      <c r="B325" s="48" t="str">
        <f>IF('DBE N'!B325="","",'DBE N'!B325)</f>
        <v/>
      </c>
      <c r="C325" s="96" t="str">
        <f>IF('DBE N'!C325="","",'DBE N'!C325)</f>
        <v/>
      </c>
      <c r="D325" s="61" t="str">
        <f>'DBE N'!N325</f>
        <v/>
      </c>
      <c r="E325" s="50" t="str">
        <f>'DBE P'!I322</f>
        <v/>
      </c>
      <c r="F325" s="49"/>
      <c r="G325" s="67"/>
      <c r="H325" s="52" t="str">
        <f t="shared" si="48"/>
        <v/>
      </c>
      <c r="I325" s="52" t="str">
        <f t="shared" si="49"/>
        <v/>
      </c>
      <c r="J325" s="49"/>
      <c r="K325" s="149"/>
      <c r="L325" s="25" t="str">
        <f t="shared" si="55"/>
        <v/>
      </c>
      <c r="M325" s="146" t="str">
        <f t="shared" si="56"/>
        <v/>
      </c>
      <c r="N325" s="148" t="e">
        <f t="shared" si="50"/>
        <v>#N/A</v>
      </c>
      <c r="O325" s="147" t="e">
        <f t="shared" si="51"/>
        <v>#N/A</v>
      </c>
      <c r="P325" s="147">
        <f t="shared" si="52"/>
        <v>0</v>
      </c>
      <c r="Q325" s="147">
        <f t="shared" si="57"/>
        <v>0</v>
      </c>
      <c r="R325" s="147" t="e">
        <f t="shared" si="53"/>
        <v>#N/A</v>
      </c>
      <c r="S325" s="147" t="e">
        <f t="shared" si="54"/>
        <v>#N/A</v>
      </c>
      <c r="T325" s="147">
        <f t="shared" si="58"/>
        <v>0</v>
      </c>
      <c r="U325" s="147">
        <f t="shared" si="59"/>
        <v>0</v>
      </c>
    </row>
    <row r="326" spans="1:21" x14ac:dyDescent="0.25">
      <c r="A326" s="48" t="str">
        <f>IF('DBE N'!A326="","",'DBE N'!A326)</f>
        <v/>
      </c>
      <c r="B326" s="48" t="str">
        <f>IF('DBE N'!B326="","",'DBE N'!B326)</f>
        <v/>
      </c>
      <c r="C326" s="96" t="str">
        <f>IF('DBE N'!C326="","",'DBE N'!C326)</f>
        <v/>
      </c>
      <c r="D326" s="61" t="str">
        <f>'DBE N'!N326</f>
        <v/>
      </c>
      <c r="E326" s="50" t="str">
        <f>'DBE P'!I323</f>
        <v/>
      </c>
      <c r="F326" s="49"/>
      <c r="G326" s="67"/>
      <c r="H326" s="52" t="str">
        <f t="shared" si="48"/>
        <v/>
      </c>
      <c r="I326" s="52" t="str">
        <f t="shared" si="49"/>
        <v/>
      </c>
      <c r="J326" s="49"/>
      <c r="K326" s="149"/>
      <c r="L326" s="25" t="str">
        <f t="shared" si="55"/>
        <v/>
      </c>
      <c r="M326" s="146" t="str">
        <f t="shared" si="56"/>
        <v/>
      </c>
      <c r="N326" s="148" t="e">
        <f t="shared" si="50"/>
        <v>#N/A</v>
      </c>
      <c r="O326" s="147" t="e">
        <f t="shared" si="51"/>
        <v>#N/A</v>
      </c>
      <c r="P326" s="147">
        <f t="shared" si="52"/>
        <v>0</v>
      </c>
      <c r="Q326" s="147">
        <f t="shared" si="57"/>
        <v>0</v>
      </c>
      <c r="R326" s="147" t="e">
        <f t="shared" si="53"/>
        <v>#N/A</v>
      </c>
      <c r="S326" s="147" t="e">
        <f t="shared" si="54"/>
        <v>#N/A</v>
      </c>
      <c r="T326" s="147">
        <f t="shared" si="58"/>
        <v>0</v>
      </c>
      <c r="U326" s="147">
        <f t="shared" si="59"/>
        <v>0</v>
      </c>
    </row>
    <row r="327" spans="1:21" x14ac:dyDescent="0.25">
      <c r="A327" s="48" t="str">
        <f>IF('DBE N'!A327="","",'DBE N'!A327)</f>
        <v/>
      </c>
      <c r="B327" s="48" t="str">
        <f>IF('DBE N'!B327="","",'DBE N'!B327)</f>
        <v/>
      </c>
      <c r="C327" s="96" t="str">
        <f>IF('DBE N'!C327="","",'DBE N'!C327)</f>
        <v/>
      </c>
      <c r="D327" s="61" t="str">
        <f>'DBE N'!N327</f>
        <v/>
      </c>
      <c r="E327" s="50" t="str">
        <f>'DBE P'!I324</f>
        <v/>
      </c>
      <c r="F327" s="49"/>
      <c r="G327" s="67"/>
      <c r="H327" s="52" t="str">
        <f t="shared" ref="H327:H390" si="60">IFERROR(IF(F327="","",G327*N327),"")</f>
        <v/>
      </c>
      <c r="I327" s="52" t="str">
        <f t="shared" ref="I327:I390" si="61">IFERROR(G327*O327,"")</f>
        <v/>
      </c>
      <c r="J327" s="49"/>
      <c r="K327" s="149"/>
      <c r="L327" s="25" t="str">
        <f t="shared" si="55"/>
        <v/>
      </c>
      <c r="M327" s="146" t="str">
        <f t="shared" si="56"/>
        <v/>
      </c>
      <c r="N327" s="148" t="e">
        <f t="shared" ref="N327:N390" si="62">VLOOKUP(F327,Tab_org_Düng,8,FALSE)</f>
        <v>#N/A</v>
      </c>
      <c r="O327" s="147" t="e">
        <f t="shared" ref="O327:O390" si="63">VLOOKUP(F327,Tab_org_Düng,5,FALSE)</f>
        <v>#N/A</v>
      </c>
      <c r="P327" s="147">
        <f t="shared" ref="P327:P390" si="64">IFERROR(C327*H327,0)</f>
        <v>0</v>
      </c>
      <c r="Q327" s="147">
        <f t="shared" si="57"/>
        <v>0</v>
      </c>
      <c r="R327" s="147" t="e">
        <f t="shared" ref="R327:R390" si="65">VLOOKUP(J327,Tab_org_Düng,8,FALSE)</f>
        <v>#N/A</v>
      </c>
      <c r="S327" s="147" t="e">
        <f t="shared" ref="S327:S390" si="66">VLOOKUP(J327,Tab_org_Düng,5,FALSE)</f>
        <v>#N/A</v>
      </c>
      <c r="T327" s="147">
        <f t="shared" si="58"/>
        <v>0</v>
      </c>
      <c r="U327" s="147">
        <f t="shared" si="59"/>
        <v>0</v>
      </c>
    </row>
    <row r="328" spans="1:21" x14ac:dyDescent="0.25">
      <c r="A328" s="48" t="str">
        <f>IF('DBE N'!A328="","",'DBE N'!A328)</f>
        <v/>
      </c>
      <c r="B328" s="48" t="str">
        <f>IF('DBE N'!B328="","",'DBE N'!B328)</f>
        <v/>
      </c>
      <c r="C328" s="96" t="str">
        <f>IF('DBE N'!C328="","",'DBE N'!C328)</f>
        <v/>
      </c>
      <c r="D328" s="61" t="str">
        <f>'DBE N'!N328</f>
        <v/>
      </c>
      <c r="E328" s="50" t="str">
        <f>'DBE P'!I325</f>
        <v/>
      </c>
      <c r="F328" s="49"/>
      <c r="G328" s="67"/>
      <c r="H328" s="52" t="str">
        <f t="shared" si="60"/>
        <v/>
      </c>
      <c r="I328" s="52" t="str">
        <f t="shared" si="61"/>
        <v/>
      </c>
      <c r="J328" s="49"/>
      <c r="K328" s="149"/>
      <c r="L328" s="25" t="str">
        <f t="shared" ref="L328:L391" si="67">IFERROR(IF(J328="","",K328*R328),"")</f>
        <v/>
      </c>
      <c r="M328" s="146" t="str">
        <f t="shared" ref="M328:M391" si="68">IFERROR(IF(J328="","",K328*S328),"")</f>
        <v/>
      </c>
      <c r="N328" s="148" t="e">
        <f t="shared" si="62"/>
        <v>#N/A</v>
      </c>
      <c r="O328" s="147" t="e">
        <f t="shared" si="63"/>
        <v>#N/A</v>
      </c>
      <c r="P328" s="147">
        <f t="shared" si="64"/>
        <v>0</v>
      </c>
      <c r="Q328" s="147">
        <f t="shared" ref="Q328:Q391" si="69">IFERROR(C328*I328,0)</f>
        <v>0</v>
      </c>
      <c r="R328" s="147" t="e">
        <f t="shared" si="65"/>
        <v>#N/A</v>
      </c>
      <c r="S328" s="147" t="e">
        <f t="shared" si="66"/>
        <v>#N/A</v>
      </c>
      <c r="T328" s="147">
        <f t="shared" ref="T328:T391" si="70">IFERROR(C328*L328,0)</f>
        <v>0</v>
      </c>
      <c r="U328" s="147">
        <f t="shared" ref="U328:U391" si="71">IFERROR(C328*M328,0)</f>
        <v>0</v>
      </c>
    </row>
    <row r="329" spans="1:21" x14ac:dyDescent="0.25">
      <c r="A329" s="48" t="str">
        <f>IF('DBE N'!A329="","",'DBE N'!A329)</f>
        <v/>
      </c>
      <c r="B329" s="48" t="str">
        <f>IF('DBE N'!B329="","",'DBE N'!B329)</f>
        <v/>
      </c>
      <c r="C329" s="96" t="str">
        <f>IF('DBE N'!C329="","",'DBE N'!C329)</f>
        <v/>
      </c>
      <c r="D329" s="61" t="str">
        <f>'DBE N'!N329</f>
        <v/>
      </c>
      <c r="E329" s="50" t="str">
        <f>'DBE P'!I326</f>
        <v/>
      </c>
      <c r="F329" s="49"/>
      <c r="G329" s="67"/>
      <c r="H329" s="52" t="str">
        <f t="shared" si="60"/>
        <v/>
      </c>
      <c r="I329" s="52" t="str">
        <f t="shared" si="61"/>
        <v/>
      </c>
      <c r="J329" s="49"/>
      <c r="K329" s="149"/>
      <c r="L329" s="25" t="str">
        <f t="shared" si="67"/>
        <v/>
      </c>
      <c r="M329" s="146" t="str">
        <f t="shared" si="68"/>
        <v/>
      </c>
      <c r="N329" s="148" t="e">
        <f t="shared" si="62"/>
        <v>#N/A</v>
      </c>
      <c r="O329" s="147" t="e">
        <f t="shared" si="63"/>
        <v>#N/A</v>
      </c>
      <c r="P329" s="147">
        <f t="shared" si="64"/>
        <v>0</v>
      </c>
      <c r="Q329" s="147">
        <f t="shared" si="69"/>
        <v>0</v>
      </c>
      <c r="R329" s="147" t="e">
        <f t="shared" si="65"/>
        <v>#N/A</v>
      </c>
      <c r="S329" s="147" t="e">
        <f t="shared" si="66"/>
        <v>#N/A</v>
      </c>
      <c r="T329" s="147">
        <f t="shared" si="70"/>
        <v>0</v>
      </c>
      <c r="U329" s="147">
        <f t="shared" si="71"/>
        <v>0</v>
      </c>
    </row>
    <row r="330" spans="1:21" x14ac:dyDescent="0.25">
      <c r="A330" s="48" t="str">
        <f>IF('DBE N'!A330="","",'DBE N'!A330)</f>
        <v/>
      </c>
      <c r="B330" s="48" t="str">
        <f>IF('DBE N'!B330="","",'DBE N'!B330)</f>
        <v/>
      </c>
      <c r="C330" s="96" t="str">
        <f>IF('DBE N'!C330="","",'DBE N'!C330)</f>
        <v/>
      </c>
      <c r="D330" s="61" t="str">
        <f>'DBE N'!N330</f>
        <v/>
      </c>
      <c r="E330" s="50" t="str">
        <f>'DBE P'!I327</f>
        <v/>
      </c>
      <c r="F330" s="49"/>
      <c r="G330" s="67"/>
      <c r="H330" s="52" t="str">
        <f t="shared" si="60"/>
        <v/>
      </c>
      <c r="I330" s="52" t="str">
        <f t="shared" si="61"/>
        <v/>
      </c>
      <c r="J330" s="49"/>
      <c r="K330" s="149"/>
      <c r="L330" s="25" t="str">
        <f t="shared" si="67"/>
        <v/>
      </c>
      <c r="M330" s="146" t="str">
        <f t="shared" si="68"/>
        <v/>
      </c>
      <c r="N330" s="148" t="e">
        <f t="shared" si="62"/>
        <v>#N/A</v>
      </c>
      <c r="O330" s="147" t="e">
        <f t="shared" si="63"/>
        <v>#N/A</v>
      </c>
      <c r="P330" s="147">
        <f t="shared" si="64"/>
        <v>0</v>
      </c>
      <c r="Q330" s="147">
        <f t="shared" si="69"/>
        <v>0</v>
      </c>
      <c r="R330" s="147" t="e">
        <f t="shared" si="65"/>
        <v>#N/A</v>
      </c>
      <c r="S330" s="147" t="e">
        <f t="shared" si="66"/>
        <v>#N/A</v>
      </c>
      <c r="T330" s="147">
        <f t="shared" si="70"/>
        <v>0</v>
      </c>
      <c r="U330" s="147">
        <f t="shared" si="71"/>
        <v>0</v>
      </c>
    </row>
    <row r="331" spans="1:21" x14ac:dyDescent="0.25">
      <c r="A331" s="48" t="str">
        <f>IF('DBE N'!A331="","",'DBE N'!A331)</f>
        <v/>
      </c>
      <c r="B331" s="48" t="str">
        <f>IF('DBE N'!B331="","",'DBE N'!B331)</f>
        <v/>
      </c>
      <c r="C331" s="96" t="str">
        <f>IF('DBE N'!C331="","",'DBE N'!C331)</f>
        <v/>
      </c>
      <c r="D331" s="61" t="str">
        <f>'DBE N'!N331</f>
        <v/>
      </c>
      <c r="E331" s="50" t="str">
        <f>'DBE P'!I328</f>
        <v/>
      </c>
      <c r="F331" s="49"/>
      <c r="G331" s="67"/>
      <c r="H331" s="52" t="str">
        <f t="shared" si="60"/>
        <v/>
      </c>
      <c r="I331" s="52" t="str">
        <f t="shared" si="61"/>
        <v/>
      </c>
      <c r="J331" s="49"/>
      <c r="K331" s="149"/>
      <c r="L331" s="25" t="str">
        <f t="shared" si="67"/>
        <v/>
      </c>
      <c r="M331" s="146" t="str">
        <f t="shared" si="68"/>
        <v/>
      </c>
      <c r="N331" s="148" t="e">
        <f t="shared" si="62"/>
        <v>#N/A</v>
      </c>
      <c r="O331" s="147" t="e">
        <f t="shared" si="63"/>
        <v>#N/A</v>
      </c>
      <c r="P331" s="147">
        <f t="shared" si="64"/>
        <v>0</v>
      </c>
      <c r="Q331" s="147">
        <f t="shared" si="69"/>
        <v>0</v>
      </c>
      <c r="R331" s="147" t="e">
        <f t="shared" si="65"/>
        <v>#N/A</v>
      </c>
      <c r="S331" s="147" t="e">
        <f t="shared" si="66"/>
        <v>#N/A</v>
      </c>
      <c r="T331" s="147">
        <f t="shared" si="70"/>
        <v>0</v>
      </c>
      <c r="U331" s="147">
        <f t="shared" si="71"/>
        <v>0</v>
      </c>
    </row>
    <row r="332" spans="1:21" x14ac:dyDescent="0.25">
      <c r="A332" s="48" t="str">
        <f>IF('DBE N'!A332="","",'DBE N'!A332)</f>
        <v/>
      </c>
      <c r="B332" s="48" t="str">
        <f>IF('DBE N'!B332="","",'DBE N'!B332)</f>
        <v/>
      </c>
      <c r="C332" s="96" t="str">
        <f>IF('DBE N'!C332="","",'DBE N'!C332)</f>
        <v/>
      </c>
      <c r="D332" s="61" t="str">
        <f>'DBE N'!N332</f>
        <v/>
      </c>
      <c r="E332" s="50" t="str">
        <f>'DBE P'!I329</f>
        <v/>
      </c>
      <c r="F332" s="49"/>
      <c r="G332" s="67"/>
      <c r="H332" s="52" t="str">
        <f t="shared" si="60"/>
        <v/>
      </c>
      <c r="I332" s="52" t="str">
        <f t="shared" si="61"/>
        <v/>
      </c>
      <c r="J332" s="49"/>
      <c r="K332" s="149"/>
      <c r="L332" s="25" t="str">
        <f t="shared" si="67"/>
        <v/>
      </c>
      <c r="M332" s="146" t="str">
        <f t="shared" si="68"/>
        <v/>
      </c>
      <c r="N332" s="148" t="e">
        <f t="shared" si="62"/>
        <v>#N/A</v>
      </c>
      <c r="O332" s="147" t="e">
        <f t="shared" si="63"/>
        <v>#N/A</v>
      </c>
      <c r="P332" s="147">
        <f t="shared" si="64"/>
        <v>0</v>
      </c>
      <c r="Q332" s="147">
        <f t="shared" si="69"/>
        <v>0</v>
      </c>
      <c r="R332" s="147" t="e">
        <f t="shared" si="65"/>
        <v>#N/A</v>
      </c>
      <c r="S332" s="147" t="e">
        <f t="shared" si="66"/>
        <v>#N/A</v>
      </c>
      <c r="T332" s="147">
        <f t="shared" si="70"/>
        <v>0</v>
      </c>
      <c r="U332" s="147">
        <f t="shared" si="71"/>
        <v>0</v>
      </c>
    </row>
    <row r="333" spans="1:21" x14ac:dyDescent="0.25">
      <c r="A333" s="48" t="str">
        <f>IF('DBE N'!A333="","",'DBE N'!A333)</f>
        <v/>
      </c>
      <c r="B333" s="48" t="str">
        <f>IF('DBE N'!B333="","",'DBE N'!B333)</f>
        <v/>
      </c>
      <c r="C333" s="96" t="str">
        <f>IF('DBE N'!C333="","",'DBE N'!C333)</f>
        <v/>
      </c>
      <c r="D333" s="61" t="str">
        <f>'DBE N'!N333</f>
        <v/>
      </c>
      <c r="E333" s="50" t="str">
        <f>'DBE P'!I330</f>
        <v/>
      </c>
      <c r="F333" s="49"/>
      <c r="G333" s="67"/>
      <c r="H333" s="52" t="str">
        <f t="shared" si="60"/>
        <v/>
      </c>
      <c r="I333" s="52" t="str">
        <f t="shared" si="61"/>
        <v/>
      </c>
      <c r="J333" s="49"/>
      <c r="K333" s="149"/>
      <c r="L333" s="25" t="str">
        <f t="shared" si="67"/>
        <v/>
      </c>
      <c r="M333" s="146" t="str">
        <f t="shared" si="68"/>
        <v/>
      </c>
      <c r="N333" s="148" t="e">
        <f t="shared" si="62"/>
        <v>#N/A</v>
      </c>
      <c r="O333" s="147" t="e">
        <f t="shared" si="63"/>
        <v>#N/A</v>
      </c>
      <c r="P333" s="147">
        <f t="shared" si="64"/>
        <v>0</v>
      </c>
      <c r="Q333" s="147">
        <f t="shared" si="69"/>
        <v>0</v>
      </c>
      <c r="R333" s="147" t="e">
        <f t="shared" si="65"/>
        <v>#N/A</v>
      </c>
      <c r="S333" s="147" t="e">
        <f t="shared" si="66"/>
        <v>#N/A</v>
      </c>
      <c r="T333" s="147">
        <f t="shared" si="70"/>
        <v>0</v>
      </c>
      <c r="U333" s="147">
        <f t="shared" si="71"/>
        <v>0</v>
      </c>
    </row>
    <row r="334" spans="1:21" x14ac:dyDescent="0.25">
      <c r="A334" s="48" t="str">
        <f>IF('DBE N'!A334="","",'DBE N'!A334)</f>
        <v/>
      </c>
      <c r="B334" s="48" t="str">
        <f>IF('DBE N'!B334="","",'DBE N'!B334)</f>
        <v/>
      </c>
      <c r="C334" s="96" t="str">
        <f>IF('DBE N'!C334="","",'DBE N'!C334)</f>
        <v/>
      </c>
      <c r="D334" s="61" t="str">
        <f>'DBE N'!N334</f>
        <v/>
      </c>
      <c r="E334" s="50" t="str">
        <f>'DBE P'!I331</f>
        <v/>
      </c>
      <c r="F334" s="49"/>
      <c r="G334" s="67"/>
      <c r="H334" s="52" t="str">
        <f t="shared" si="60"/>
        <v/>
      </c>
      <c r="I334" s="52" t="str">
        <f t="shared" si="61"/>
        <v/>
      </c>
      <c r="J334" s="49"/>
      <c r="K334" s="149"/>
      <c r="L334" s="25" t="str">
        <f t="shared" si="67"/>
        <v/>
      </c>
      <c r="M334" s="146" t="str">
        <f t="shared" si="68"/>
        <v/>
      </c>
      <c r="N334" s="148" t="e">
        <f t="shared" si="62"/>
        <v>#N/A</v>
      </c>
      <c r="O334" s="147" t="e">
        <f t="shared" si="63"/>
        <v>#N/A</v>
      </c>
      <c r="P334" s="147">
        <f t="shared" si="64"/>
        <v>0</v>
      </c>
      <c r="Q334" s="147">
        <f t="shared" si="69"/>
        <v>0</v>
      </c>
      <c r="R334" s="147" t="e">
        <f t="shared" si="65"/>
        <v>#N/A</v>
      </c>
      <c r="S334" s="147" t="e">
        <f t="shared" si="66"/>
        <v>#N/A</v>
      </c>
      <c r="T334" s="147">
        <f t="shared" si="70"/>
        <v>0</v>
      </c>
      <c r="U334" s="147">
        <f t="shared" si="71"/>
        <v>0</v>
      </c>
    </row>
    <row r="335" spans="1:21" x14ac:dyDescent="0.25">
      <c r="A335" s="48" t="str">
        <f>IF('DBE N'!A335="","",'DBE N'!A335)</f>
        <v/>
      </c>
      <c r="B335" s="48" t="str">
        <f>IF('DBE N'!B335="","",'DBE N'!B335)</f>
        <v/>
      </c>
      <c r="C335" s="96" t="str">
        <f>IF('DBE N'!C335="","",'DBE N'!C335)</f>
        <v/>
      </c>
      <c r="D335" s="61" t="str">
        <f>'DBE N'!N335</f>
        <v/>
      </c>
      <c r="E335" s="50" t="str">
        <f>'DBE P'!I332</f>
        <v/>
      </c>
      <c r="F335" s="49"/>
      <c r="G335" s="67"/>
      <c r="H335" s="52" t="str">
        <f t="shared" si="60"/>
        <v/>
      </c>
      <c r="I335" s="52" t="str">
        <f t="shared" si="61"/>
        <v/>
      </c>
      <c r="J335" s="49"/>
      <c r="K335" s="149"/>
      <c r="L335" s="25" t="str">
        <f t="shared" si="67"/>
        <v/>
      </c>
      <c r="M335" s="146" t="str">
        <f t="shared" si="68"/>
        <v/>
      </c>
      <c r="N335" s="148" t="e">
        <f t="shared" si="62"/>
        <v>#N/A</v>
      </c>
      <c r="O335" s="147" t="e">
        <f t="shared" si="63"/>
        <v>#N/A</v>
      </c>
      <c r="P335" s="147">
        <f t="shared" si="64"/>
        <v>0</v>
      </c>
      <c r="Q335" s="147">
        <f t="shared" si="69"/>
        <v>0</v>
      </c>
      <c r="R335" s="147" t="e">
        <f t="shared" si="65"/>
        <v>#N/A</v>
      </c>
      <c r="S335" s="147" t="e">
        <f t="shared" si="66"/>
        <v>#N/A</v>
      </c>
      <c r="T335" s="147">
        <f t="shared" si="70"/>
        <v>0</v>
      </c>
      <c r="U335" s="147">
        <f t="shared" si="71"/>
        <v>0</v>
      </c>
    </row>
    <row r="336" spans="1:21" x14ac:dyDescent="0.25">
      <c r="A336" s="48" t="str">
        <f>IF('DBE N'!A336="","",'DBE N'!A336)</f>
        <v/>
      </c>
      <c r="B336" s="48" t="str">
        <f>IF('DBE N'!B336="","",'DBE N'!B336)</f>
        <v/>
      </c>
      <c r="C336" s="96" t="str">
        <f>IF('DBE N'!C336="","",'DBE N'!C336)</f>
        <v/>
      </c>
      <c r="D336" s="61" t="str">
        <f>'DBE N'!N336</f>
        <v/>
      </c>
      <c r="E336" s="50" t="str">
        <f>'DBE P'!I333</f>
        <v/>
      </c>
      <c r="F336" s="49"/>
      <c r="G336" s="67"/>
      <c r="H336" s="52" t="str">
        <f t="shared" si="60"/>
        <v/>
      </c>
      <c r="I336" s="52" t="str">
        <f t="shared" si="61"/>
        <v/>
      </c>
      <c r="J336" s="49"/>
      <c r="K336" s="149"/>
      <c r="L336" s="25" t="str">
        <f t="shared" si="67"/>
        <v/>
      </c>
      <c r="M336" s="146" t="str">
        <f t="shared" si="68"/>
        <v/>
      </c>
      <c r="N336" s="148" t="e">
        <f t="shared" si="62"/>
        <v>#N/A</v>
      </c>
      <c r="O336" s="147" t="e">
        <f t="shared" si="63"/>
        <v>#N/A</v>
      </c>
      <c r="P336" s="147">
        <f t="shared" si="64"/>
        <v>0</v>
      </c>
      <c r="Q336" s="147">
        <f t="shared" si="69"/>
        <v>0</v>
      </c>
      <c r="R336" s="147" t="e">
        <f t="shared" si="65"/>
        <v>#N/A</v>
      </c>
      <c r="S336" s="147" t="e">
        <f t="shared" si="66"/>
        <v>#N/A</v>
      </c>
      <c r="T336" s="147">
        <f t="shared" si="70"/>
        <v>0</v>
      </c>
      <c r="U336" s="147">
        <f t="shared" si="71"/>
        <v>0</v>
      </c>
    </row>
    <row r="337" spans="1:21" x14ac:dyDescent="0.25">
      <c r="A337" s="48" t="str">
        <f>IF('DBE N'!A337="","",'DBE N'!A337)</f>
        <v/>
      </c>
      <c r="B337" s="48" t="str">
        <f>IF('DBE N'!B337="","",'DBE N'!B337)</f>
        <v/>
      </c>
      <c r="C337" s="96" t="str">
        <f>IF('DBE N'!C337="","",'DBE N'!C337)</f>
        <v/>
      </c>
      <c r="D337" s="61" t="str">
        <f>'DBE N'!N337</f>
        <v/>
      </c>
      <c r="E337" s="50" t="str">
        <f>'DBE P'!I334</f>
        <v/>
      </c>
      <c r="F337" s="49"/>
      <c r="G337" s="67"/>
      <c r="H337" s="52" t="str">
        <f t="shared" si="60"/>
        <v/>
      </c>
      <c r="I337" s="52" t="str">
        <f t="shared" si="61"/>
        <v/>
      </c>
      <c r="J337" s="49"/>
      <c r="K337" s="149"/>
      <c r="L337" s="25" t="str">
        <f t="shared" si="67"/>
        <v/>
      </c>
      <c r="M337" s="146" t="str">
        <f t="shared" si="68"/>
        <v/>
      </c>
      <c r="N337" s="148" t="e">
        <f t="shared" si="62"/>
        <v>#N/A</v>
      </c>
      <c r="O337" s="147" t="e">
        <f t="shared" si="63"/>
        <v>#N/A</v>
      </c>
      <c r="P337" s="147">
        <f t="shared" si="64"/>
        <v>0</v>
      </c>
      <c r="Q337" s="147">
        <f t="shared" si="69"/>
        <v>0</v>
      </c>
      <c r="R337" s="147" t="e">
        <f t="shared" si="65"/>
        <v>#N/A</v>
      </c>
      <c r="S337" s="147" t="e">
        <f t="shared" si="66"/>
        <v>#N/A</v>
      </c>
      <c r="T337" s="147">
        <f t="shared" si="70"/>
        <v>0</v>
      </c>
      <c r="U337" s="147">
        <f t="shared" si="71"/>
        <v>0</v>
      </c>
    </row>
    <row r="338" spans="1:21" x14ac:dyDescent="0.25">
      <c r="A338" s="48" t="str">
        <f>IF('DBE N'!A338="","",'DBE N'!A338)</f>
        <v/>
      </c>
      <c r="B338" s="48" t="str">
        <f>IF('DBE N'!B338="","",'DBE N'!B338)</f>
        <v/>
      </c>
      <c r="C338" s="96" t="str">
        <f>IF('DBE N'!C338="","",'DBE N'!C338)</f>
        <v/>
      </c>
      <c r="D338" s="61" t="str">
        <f>'DBE N'!N338</f>
        <v/>
      </c>
      <c r="E338" s="50" t="str">
        <f>'DBE P'!I335</f>
        <v/>
      </c>
      <c r="F338" s="49"/>
      <c r="G338" s="67"/>
      <c r="H338" s="52" t="str">
        <f t="shared" si="60"/>
        <v/>
      </c>
      <c r="I338" s="52" t="str">
        <f t="shared" si="61"/>
        <v/>
      </c>
      <c r="J338" s="49"/>
      <c r="K338" s="149"/>
      <c r="L338" s="25" t="str">
        <f t="shared" si="67"/>
        <v/>
      </c>
      <c r="M338" s="146" t="str">
        <f t="shared" si="68"/>
        <v/>
      </c>
      <c r="N338" s="148" t="e">
        <f t="shared" si="62"/>
        <v>#N/A</v>
      </c>
      <c r="O338" s="147" t="e">
        <f t="shared" si="63"/>
        <v>#N/A</v>
      </c>
      <c r="P338" s="147">
        <f t="shared" si="64"/>
        <v>0</v>
      </c>
      <c r="Q338" s="147">
        <f t="shared" si="69"/>
        <v>0</v>
      </c>
      <c r="R338" s="147" t="e">
        <f t="shared" si="65"/>
        <v>#N/A</v>
      </c>
      <c r="S338" s="147" t="e">
        <f t="shared" si="66"/>
        <v>#N/A</v>
      </c>
      <c r="T338" s="147">
        <f t="shared" si="70"/>
        <v>0</v>
      </c>
      <c r="U338" s="147">
        <f t="shared" si="71"/>
        <v>0</v>
      </c>
    </row>
    <row r="339" spans="1:21" x14ac:dyDescent="0.25">
      <c r="A339" s="48" t="str">
        <f>IF('DBE N'!A339="","",'DBE N'!A339)</f>
        <v/>
      </c>
      <c r="B339" s="48" t="str">
        <f>IF('DBE N'!B339="","",'DBE N'!B339)</f>
        <v/>
      </c>
      <c r="C339" s="96" t="str">
        <f>IF('DBE N'!C339="","",'DBE N'!C339)</f>
        <v/>
      </c>
      <c r="D339" s="61" t="str">
        <f>'DBE N'!N339</f>
        <v/>
      </c>
      <c r="E339" s="50" t="str">
        <f>'DBE P'!I336</f>
        <v/>
      </c>
      <c r="F339" s="49"/>
      <c r="G339" s="67"/>
      <c r="H339" s="52" t="str">
        <f t="shared" si="60"/>
        <v/>
      </c>
      <c r="I339" s="52" t="str">
        <f t="shared" si="61"/>
        <v/>
      </c>
      <c r="J339" s="49"/>
      <c r="K339" s="149"/>
      <c r="L339" s="25" t="str">
        <f t="shared" si="67"/>
        <v/>
      </c>
      <c r="M339" s="146" t="str">
        <f t="shared" si="68"/>
        <v/>
      </c>
      <c r="N339" s="148" t="e">
        <f t="shared" si="62"/>
        <v>#N/A</v>
      </c>
      <c r="O339" s="147" t="e">
        <f t="shared" si="63"/>
        <v>#N/A</v>
      </c>
      <c r="P339" s="147">
        <f t="shared" si="64"/>
        <v>0</v>
      </c>
      <c r="Q339" s="147">
        <f t="shared" si="69"/>
        <v>0</v>
      </c>
      <c r="R339" s="147" t="e">
        <f t="shared" si="65"/>
        <v>#N/A</v>
      </c>
      <c r="S339" s="147" t="e">
        <f t="shared" si="66"/>
        <v>#N/A</v>
      </c>
      <c r="T339" s="147">
        <f t="shared" si="70"/>
        <v>0</v>
      </c>
      <c r="U339" s="147">
        <f t="shared" si="71"/>
        <v>0</v>
      </c>
    </row>
    <row r="340" spans="1:21" x14ac:dyDescent="0.25">
      <c r="A340" s="48" t="str">
        <f>IF('DBE N'!A340="","",'DBE N'!A340)</f>
        <v/>
      </c>
      <c r="B340" s="48" t="str">
        <f>IF('DBE N'!B340="","",'DBE N'!B340)</f>
        <v/>
      </c>
      <c r="C340" s="96" t="str">
        <f>IF('DBE N'!C340="","",'DBE N'!C340)</f>
        <v/>
      </c>
      <c r="D340" s="61" t="str">
        <f>'DBE N'!N340</f>
        <v/>
      </c>
      <c r="E340" s="50" t="str">
        <f>'DBE P'!I337</f>
        <v/>
      </c>
      <c r="F340" s="49"/>
      <c r="G340" s="67"/>
      <c r="H340" s="52" t="str">
        <f t="shared" si="60"/>
        <v/>
      </c>
      <c r="I340" s="52" t="str">
        <f t="shared" si="61"/>
        <v/>
      </c>
      <c r="J340" s="49"/>
      <c r="K340" s="149"/>
      <c r="L340" s="25" t="str">
        <f t="shared" si="67"/>
        <v/>
      </c>
      <c r="M340" s="146" t="str">
        <f t="shared" si="68"/>
        <v/>
      </c>
      <c r="N340" s="148" t="e">
        <f t="shared" si="62"/>
        <v>#N/A</v>
      </c>
      <c r="O340" s="147" t="e">
        <f t="shared" si="63"/>
        <v>#N/A</v>
      </c>
      <c r="P340" s="147">
        <f t="shared" si="64"/>
        <v>0</v>
      </c>
      <c r="Q340" s="147">
        <f t="shared" si="69"/>
        <v>0</v>
      </c>
      <c r="R340" s="147" t="e">
        <f t="shared" si="65"/>
        <v>#N/A</v>
      </c>
      <c r="S340" s="147" t="e">
        <f t="shared" si="66"/>
        <v>#N/A</v>
      </c>
      <c r="T340" s="147">
        <f t="shared" si="70"/>
        <v>0</v>
      </c>
      <c r="U340" s="147">
        <f t="shared" si="71"/>
        <v>0</v>
      </c>
    </row>
    <row r="341" spans="1:21" x14ac:dyDescent="0.25">
      <c r="A341" s="48" t="str">
        <f>IF('DBE N'!A341="","",'DBE N'!A341)</f>
        <v/>
      </c>
      <c r="B341" s="48" t="str">
        <f>IF('DBE N'!B341="","",'DBE N'!B341)</f>
        <v/>
      </c>
      <c r="C341" s="96" t="str">
        <f>IF('DBE N'!C341="","",'DBE N'!C341)</f>
        <v/>
      </c>
      <c r="D341" s="61" t="str">
        <f>'DBE N'!N341</f>
        <v/>
      </c>
      <c r="E341" s="50" t="str">
        <f>'DBE P'!I338</f>
        <v/>
      </c>
      <c r="F341" s="49"/>
      <c r="G341" s="67"/>
      <c r="H341" s="52" t="str">
        <f t="shared" si="60"/>
        <v/>
      </c>
      <c r="I341" s="52" t="str">
        <f t="shared" si="61"/>
        <v/>
      </c>
      <c r="J341" s="49"/>
      <c r="K341" s="149"/>
      <c r="L341" s="25" t="str">
        <f t="shared" si="67"/>
        <v/>
      </c>
      <c r="M341" s="146" t="str">
        <f t="shared" si="68"/>
        <v/>
      </c>
      <c r="N341" s="148" t="e">
        <f t="shared" si="62"/>
        <v>#N/A</v>
      </c>
      <c r="O341" s="147" t="e">
        <f t="shared" si="63"/>
        <v>#N/A</v>
      </c>
      <c r="P341" s="147">
        <f t="shared" si="64"/>
        <v>0</v>
      </c>
      <c r="Q341" s="147">
        <f t="shared" si="69"/>
        <v>0</v>
      </c>
      <c r="R341" s="147" t="e">
        <f t="shared" si="65"/>
        <v>#N/A</v>
      </c>
      <c r="S341" s="147" t="e">
        <f t="shared" si="66"/>
        <v>#N/A</v>
      </c>
      <c r="T341" s="147">
        <f t="shared" si="70"/>
        <v>0</v>
      </c>
      <c r="U341" s="147">
        <f t="shared" si="71"/>
        <v>0</v>
      </c>
    </row>
    <row r="342" spans="1:21" x14ac:dyDescent="0.25">
      <c r="A342" s="48" t="str">
        <f>IF('DBE N'!A342="","",'DBE N'!A342)</f>
        <v/>
      </c>
      <c r="B342" s="48" t="str">
        <f>IF('DBE N'!B342="","",'DBE N'!B342)</f>
        <v/>
      </c>
      <c r="C342" s="96" t="str">
        <f>IF('DBE N'!C342="","",'DBE N'!C342)</f>
        <v/>
      </c>
      <c r="D342" s="61" t="str">
        <f>'DBE N'!N342</f>
        <v/>
      </c>
      <c r="E342" s="50" t="str">
        <f>'DBE P'!I339</f>
        <v/>
      </c>
      <c r="F342" s="49"/>
      <c r="G342" s="67"/>
      <c r="H342" s="52" t="str">
        <f t="shared" si="60"/>
        <v/>
      </c>
      <c r="I342" s="52" t="str">
        <f t="shared" si="61"/>
        <v/>
      </c>
      <c r="J342" s="49"/>
      <c r="K342" s="149"/>
      <c r="L342" s="25" t="str">
        <f t="shared" si="67"/>
        <v/>
      </c>
      <c r="M342" s="146" t="str">
        <f t="shared" si="68"/>
        <v/>
      </c>
      <c r="N342" s="148" t="e">
        <f t="shared" si="62"/>
        <v>#N/A</v>
      </c>
      <c r="O342" s="147" t="e">
        <f t="shared" si="63"/>
        <v>#N/A</v>
      </c>
      <c r="P342" s="147">
        <f t="shared" si="64"/>
        <v>0</v>
      </c>
      <c r="Q342" s="147">
        <f t="shared" si="69"/>
        <v>0</v>
      </c>
      <c r="R342" s="147" t="e">
        <f t="shared" si="65"/>
        <v>#N/A</v>
      </c>
      <c r="S342" s="147" t="e">
        <f t="shared" si="66"/>
        <v>#N/A</v>
      </c>
      <c r="T342" s="147">
        <f t="shared" si="70"/>
        <v>0</v>
      </c>
      <c r="U342" s="147">
        <f t="shared" si="71"/>
        <v>0</v>
      </c>
    </row>
    <row r="343" spans="1:21" x14ac:dyDescent="0.25">
      <c r="A343" s="48" t="str">
        <f>IF('DBE N'!A343="","",'DBE N'!A343)</f>
        <v/>
      </c>
      <c r="B343" s="48" t="str">
        <f>IF('DBE N'!B343="","",'DBE N'!B343)</f>
        <v/>
      </c>
      <c r="C343" s="96" t="str">
        <f>IF('DBE N'!C343="","",'DBE N'!C343)</f>
        <v/>
      </c>
      <c r="D343" s="61" t="str">
        <f>'DBE N'!N343</f>
        <v/>
      </c>
      <c r="E343" s="50" t="str">
        <f>'DBE P'!I340</f>
        <v/>
      </c>
      <c r="F343" s="49"/>
      <c r="G343" s="67"/>
      <c r="H343" s="52" t="str">
        <f t="shared" si="60"/>
        <v/>
      </c>
      <c r="I343" s="52" t="str">
        <f t="shared" si="61"/>
        <v/>
      </c>
      <c r="J343" s="49"/>
      <c r="K343" s="149"/>
      <c r="L343" s="25" t="str">
        <f t="shared" si="67"/>
        <v/>
      </c>
      <c r="M343" s="146" t="str">
        <f t="shared" si="68"/>
        <v/>
      </c>
      <c r="N343" s="148" t="e">
        <f t="shared" si="62"/>
        <v>#N/A</v>
      </c>
      <c r="O343" s="147" t="e">
        <f t="shared" si="63"/>
        <v>#N/A</v>
      </c>
      <c r="P343" s="147">
        <f t="shared" si="64"/>
        <v>0</v>
      </c>
      <c r="Q343" s="147">
        <f t="shared" si="69"/>
        <v>0</v>
      </c>
      <c r="R343" s="147" t="e">
        <f t="shared" si="65"/>
        <v>#N/A</v>
      </c>
      <c r="S343" s="147" t="e">
        <f t="shared" si="66"/>
        <v>#N/A</v>
      </c>
      <c r="T343" s="147">
        <f t="shared" si="70"/>
        <v>0</v>
      </c>
      <c r="U343" s="147">
        <f t="shared" si="71"/>
        <v>0</v>
      </c>
    </row>
    <row r="344" spans="1:21" x14ac:dyDescent="0.25">
      <c r="A344" s="48" t="str">
        <f>IF('DBE N'!A344="","",'DBE N'!A344)</f>
        <v/>
      </c>
      <c r="B344" s="48" t="str">
        <f>IF('DBE N'!B344="","",'DBE N'!B344)</f>
        <v/>
      </c>
      <c r="C344" s="96" t="str">
        <f>IF('DBE N'!C344="","",'DBE N'!C344)</f>
        <v/>
      </c>
      <c r="D344" s="61" t="str">
        <f>'DBE N'!N344</f>
        <v/>
      </c>
      <c r="E344" s="50" t="str">
        <f>'DBE P'!I341</f>
        <v/>
      </c>
      <c r="F344" s="49"/>
      <c r="G344" s="67"/>
      <c r="H344" s="52" t="str">
        <f t="shared" si="60"/>
        <v/>
      </c>
      <c r="I344" s="52" t="str">
        <f t="shared" si="61"/>
        <v/>
      </c>
      <c r="J344" s="49"/>
      <c r="K344" s="149"/>
      <c r="L344" s="25" t="str">
        <f t="shared" si="67"/>
        <v/>
      </c>
      <c r="M344" s="146" t="str">
        <f t="shared" si="68"/>
        <v/>
      </c>
      <c r="N344" s="148" t="e">
        <f t="shared" si="62"/>
        <v>#N/A</v>
      </c>
      <c r="O344" s="147" t="e">
        <f t="shared" si="63"/>
        <v>#N/A</v>
      </c>
      <c r="P344" s="147">
        <f t="shared" si="64"/>
        <v>0</v>
      </c>
      <c r="Q344" s="147">
        <f t="shared" si="69"/>
        <v>0</v>
      </c>
      <c r="R344" s="147" t="e">
        <f t="shared" si="65"/>
        <v>#N/A</v>
      </c>
      <c r="S344" s="147" t="e">
        <f t="shared" si="66"/>
        <v>#N/A</v>
      </c>
      <c r="T344" s="147">
        <f t="shared" si="70"/>
        <v>0</v>
      </c>
      <c r="U344" s="147">
        <f t="shared" si="71"/>
        <v>0</v>
      </c>
    </row>
    <row r="345" spans="1:21" x14ac:dyDescent="0.25">
      <c r="A345" s="48" t="str">
        <f>IF('DBE N'!A345="","",'DBE N'!A345)</f>
        <v/>
      </c>
      <c r="B345" s="48" t="str">
        <f>IF('DBE N'!B345="","",'DBE N'!B345)</f>
        <v/>
      </c>
      <c r="C345" s="96" t="str">
        <f>IF('DBE N'!C345="","",'DBE N'!C345)</f>
        <v/>
      </c>
      <c r="D345" s="61" t="str">
        <f>'DBE N'!N345</f>
        <v/>
      </c>
      <c r="E345" s="50" t="str">
        <f>'DBE P'!I342</f>
        <v/>
      </c>
      <c r="F345" s="49"/>
      <c r="G345" s="67"/>
      <c r="H345" s="52" t="str">
        <f t="shared" si="60"/>
        <v/>
      </c>
      <c r="I345" s="52" t="str">
        <f t="shared" si="61"/>
        <v/>
      </c>
      <c r="J345" s="49"/>
      <c r="K345" s="149"/>
      <c r="L345" s="25" t="str">
        <f t="shared" si="67"/>
        <v/>
      </c>
      <c r="M345" s="146" t="str">
        <f t="shared" si="68"/>
        <v/>
      </c>
      <c r="N345" s="148" t="e">
        <f t="shared" si="62"/>
        <v>#N/A</v>
      </c>
      <c r="O345" s="147" t="e">
        <f t="shared" si="63"/>
        <v>#N/A</v>
      </c>
      <c r="P345" s="147">
        <f t="shared" si="64"/>
        <v>0</v>
      </c>
      <c r="Q345" s="147">
        <f t="shared" si="69"/>
        <v>0</v>
      </c>
      <c r="R345" s="147" t="e">
        <f t="shared" si="65"/>
        <v>#N/A</v>
      </c>
      <c r="S345" s="147" t="e">
        <f t="shared" si="66"/>
        <v>#N/A</v>
      </c>
      <c r="T345" s="147">
        <f t="shared" si="70"/>
        <v>0</v>
      </c>
      <c r="U345" s="147">
        <f t="shared" si="71"/>
        <v>0</v>
      </c>
    </row>
    <row r="346" spans="1:21" x14ac:dyDescent="0.25">
      <c r="A346" s="48" t="str">
        <f>IF('DBE N'!A346="","",'DBE N'!A346)</f>
        <v/>
      </c>
      <c r="B346" s="48" t="str">
        <f>IF('DBE N'!B346="","",'DBE N'!B346)</f>
        <v/>
      </c>
      <c r="C346" s="96" t="str">
        <f>IF('DBE N'!C346="","",'DBE N'!C346)</f>
        <v/>
      </c>
      <c r="D346" s="61" t="str">
        <f>'DBE N'!N346</f>
        <v/>
      </c>
      <c r="E346" s="50" t="str">
        <f>'DBE P'!I343</f>
        <v/>
      </c>
      <c r="F346" s="49"/>
      <c r="G346" s="67"/>
      <c r="H346" s="52" t="str">
        <f t="shared" si="60"/>
        <v/>
      </c>
      <c r="I346" s="52" t="str">
        <f t="shared" si="61"/>
        <v/>
      </c>
      <c r="J346" s="49"/>
      <c r="K346" s="149"/>
      <c r="L346" s="25" t="str">
        <f t="shared" si="67"/>
        <v/>
      </c>
      <c r="M346" s="146" t="str">
        <f t="shared" si="68"/>
        <v/>
      </c>
      <c r="N346" s="148" t="e">
        <f t="shared" si="62"/>
        <v>#N/A</v>
      </c>
      <c r="O346" s="147" t="e">
        <f t="shared" si="63"/>
        <v>#N/A</v>
      </c>
      <c r="P346" s="147">
        <f t="shared" si="64"/>
        <v>0</v>
      </c>
      <c r="Q346" s="147">
        <f t="shared" si="69"/>
        <v>0</v>
      </c>
      <c r="R346" s="147" t="e">
        <f t="shared" si="65"/>
        <v>#N/A</v>
      </c>
      <c r="S346" s="147" t="e">
        <f t="shared" si="66"/>
        <v>#N/A</v>
      </c>
      <c r="T346" s="147">
        <f t="shared" si="70"/>
        <v>0</v>
      </c>
      <c r="U346" s="147">
        <f t="shared" si="71"/>
        <v>0</v>
      </c>
    </row>
    <row r="347" spans="1:21" x14ac:dyDescent="0.25">
      <c r="A347" s="48" t="str">
        <f>IF('DBE N'!A347="","",'DBE N'!A347)</f>
        <v/>
      </c>
      <c r="B347" s="48" t="str">
        <f>IF('DBE N'!B347="","",'DBE N'!B347)</f>
        <v/>
      </c>
      <c r="C347" s="96" t="str">
        <f>IF('DBE N'!C347="","",'DBE N'!C347)</f>
        <v/>
      </c>
      <c r="D347" s="61" t="str">
        <f>'DBE N'!N347</f>
        <v/>
      </c>
      <c r="E347" s="50" t="str">
        <f>'DBE P'!I344</f>
        <v/>
      </c>
      <c r="F347" s="49"/>
      <c r="G347" s="67"/>
      <c r="H347" s="52" t="str">
        <f t="shared" si="60"/>
        <v/>
      </c>
      <c r="I347" s="52" t="str">
        <f t="shared" si="61"/>
        <v/>
      </c>
      <c r="J347" s="49"/>
      <c r="K347" s="149"/>
      <c r="L347" s="25" t="str">
        <f t="shared" si="67"/>
        <v/>
      </c>
      <c r="M347" s="146" t="str">
        <f t="shared" si="68"/>
        <v/>
      </c>
      <c r="N347" s="148" t="e">
        <f t="shared" si="62"/>
        <v>#N/A</v>
      </c>
      <c r="O347" s="147" t="e">
        <f t="shared" si="63"/>
        <v>#N/A</v>
      </c>
      <c r="P347" s="147">
        <f t="shared" si="64"/>
        <v>0</v>
      </c>
      <c r="Q347" s="147">
        <f t="shared" si="69"/>
        <v>0</v>
      </c>
      <c r="R347" s="147" t="e">
        <f t="shared" si="65"/>
        <v>#N/A</v>
      </c>
      <c r="S347" s="147" t="e">
        <f t="shared" si="66"/>
        <v>#N/A</v>
      </c>
      <c r="T347" s="147">
        <f t="shared" si="70"/>
        <v>0</v>
      </c>
      <c r="U347" s="147">
        <f t="shared" si="71"/>
        <v>0</v>
      </c>
    </row>
    <row r="348" spans="1:21" x14ac:dyDescent="0.25">
      <c r="A348" s="48" t="str">
        <f>IF('DBE N'!A348="","",'DBE N'!A348)</f>
        <v/>
      </c>
      <c r="B348" s="48" t="str">
        <f>IF('DBE N'!B348="","",'DBE N'!B348)</f>
        <v/>
      </c>
      <c r="C348" s="96" t="str">
        <f>IF('DBE N'!C348="","",'DBE N'!C348)</f>
        <v/>
      </c>
      <c r="D348" s="61" t="str">
        <f>'DBE N'!N348</f>
        <v/>
      </c>
      <c r="E348" s="50" t="str">
        <f>'DBE P'!I345</f>
        <v/>
      </c>
      <c r="F348" s="49"/>
      <c r="G348" s="67"/>
      <c r="H348" s="52" t="str">
        <f t="shared" si="60"/>
        <v/>
      </c>
      <c r="I348" s="52" t="str">
        <f t="shared" si="61"/>
        <v/>
      </c>
      <c r="J348" s="49"/>
      <c r="K348" s="149"/>
      <c r="L348" s="25" t="str">
        <f t="shared" si="67"/>
        <v/>
      </c>
      <c r="M348" s="146" t="str">
        <f t="shared" si="68"/>
        <v/>
      </c>
      <c r="N348" s="148" t="e">
        <f t="shared" si="62"/>
        <v>#N/A</v>
      </c>
      <c r="O348" s="147" t="e">
        <f t="shared" si="63"/>
        <v>#N/A</v>
      </c>
      <c r="P348" s="147">
        <f t="shared" si="64"/>
        <v>0</v>
      </c>
      <c r="Q348" s="147">
        <f t="shared" si="69"/>
        <v>0</v>
      </c>
      <c r="R348" s="147" t="e">
        <f t="shared" si="65"/>
        <v>#N/A</v>
      </c>
      <c r="S348" s="147" t="e">
        <f t="shared" si="66"/>
        <v>#N/A</v>
      </c>
      <c r="T348" s="147">
        <f t="shared" si="70"/>
        <v>0</v>
      </c>
      <c r="U348" s="147">
        <f t="shared" si="71"/>
        <v>0</v>
      </c>
    </row>
    <row r="349" spans="1:21" x14ac:dyDescent="0.25">
      <c r="A349" s="48" t="str">
        <f>IF('DBE N'!A349="","",'DBE N'!A349)</f>
        <v/>
      </c>
      <c r="B349" s="48" t="str">
        <f>IF('DBE N'!B349="","",'DBE N'!B349)</f>
        <v/>
      </c>
      <c r="C349" s="96" t="str">
        <f>IF('DBE N'!C349="","",'DBE N'!C349)</f>
        <v/>
      </c>
      <c r="D349" s="61" t="str">
        <f>'DBE N'!N349</f>
        <v/>
      </c>
      <c r="E349" s="50" t="str">
        <f>'DBE P'!I346</f>
        <v/>
      </c>
      <c r="F349" s="49"/>
      <c r="G349" s="67"/>
      <c r="H349" s="52" t="str">
        <f t="shared" si="60"/>
        <v/>
      </c>
      <c r="I349" s="52" t="str">
        <f t="shared" si="61"/>
        <v/>
      </c>
      <c r="J349" s="49"/>
      <c r="K349" s="149"/>
      <c r="L349" s="25" t="str">
        <f t="shared" si="67"/>
        <v/>
      </c>
      <c r="M349" s="146" t="str">
        <f t="shared" si="68"/>
        <v/>
      </c>
      <c r="N349" s="148" t="e">
        <f t="shared" si="62"/>
        <v>#N/A</v>
      </c>
      <c r="O349" s="147" t="e">
        <f t="shared" si="63"/>
        <v>#N/A</v>
      </c>
      <c r="P349" s="147">
        <f t="shared" si="64"/>
        <v>0</v>
      </c>
      <c r="Q349" s="147">
        <f t="shared" si="69"/>
        <v>0</v>
      </c>
      <c r="R349" s="147" t="e">
        <f t="shared" si="65"/>
        <v>#N/A</v>
      </c>
      <c r="S349" s="147" t="e">
        <f t="shared" si="66"/>
        <v>#N/A</v>
      </c>
      <c r="T349" s="147">
        <f t="shared" si="70"/>
        <v>0</v>
      </c>
      <c r="U349" s="147">
        <f t="shared" si="71"/>
        <v>0</v>
      </c>
    </row>
    <row r="350" spans="1:21" x14ac:dyDescent="0.25">
      <c r="A350" s="48" t="str">
        <f>IF('DBE N'!A350="","",'DBE N'!A350)</f>
        <v/>
      </c>
      <c r="B350" s="48" t="str">
        <f>IF('DBE N'!B350="","",'DBE N'!B350)</f>
        <v/>
      </c>
      <c r="C350" s="96" t="str">
        <f>IF('DBE N'!C350="","",'DBE N'!C350)</f>
        <v/>
      </c>
      <c r="D350" s="61" t="str">
        <f>'DBE N'!N350</f>
        <v/>
      </c>
      <c r="E350" s="50" t="str">
        <f>'DBE P'!I347</f>
        <v/>
      </c>
      <c r="F350" s="49"/>
      <c r="G350" s="67"/>
      <c r="H350" s="52" t="str">
        <f t="shared" si="60"/>
        <v/>
      </c>
      <c r="I350" s="52" t="str">
        <f t="shared" si="61"/>
        <v/>
      </c>
      <c r="J350" s="49"/>
      <c r="K350" s="149"/>
      <c r="L350" s="25" t="str">
        <f t="shared" si="67"/>
        <v/>
      </c>
      <c r="M350" s="146" t="str">
        <f t="shared" si="68"/>
        <v/>
      </c>
      <c r="N350" s="148" t="e">
        <f t="shared" si="62"/>
        <v>#N/A</v>
      </c>
      <c r="O350" s="147" t="e">
        <f t="shared" si="63"/>
        <v>#N/A</v>
      </c>
      <c r="P350" s="147">
        <f t="shared" si="64"/>
        <v>0</v>
      </c>
      <c r="Q350" s="147">
        <f t="shared" si="69"/>
        <v>0</v>
      </c>
      <c r="R350" s="147" t="e">
        <f t="shared" si="65"/>
        <v>#N/A</v>
      </c>
      <c r="S350" s="147" t="e">
        <f t="shared" si="66"/>
        <v>#N/A</v>
      </c>
      <c r="T350" s="147">
        <f t="shared" si="70"/>
        <v>0</v>
      </c>
      <c r="U350" s="147">
        <f t="shared" si="71"/>
        <v>0</v>
      </c>
    </row>
    <row r="351" spans="1:21" x14ac:dyDescent="0.25">
      <c r="A351" s="48" t="str">
        <f>IF('DBE N'!A351="","",'DBE N'!A351)</f>
        <v/>
      </c>
      <c r="B351" s="48" t="str">
        <f>IF('DBE N'!B351="","",'DBE N'!B351)</f>
        <v/>
      </c>
      <c r="C351" s="96" t="str">
        <f>IF('DBE N'!C351="","",'DBE N'!C351)</f>
        <v/>
      </c>
      <c r="D351" s="61" t="str">
        <f>'DBE N'!N351</f>
        <v/>
      </c>
      <c r="E351" s="50" t="str">
        <f>'DBE P'!I348</f>
        <v/>
      </c>
      <c r="F351" s="49"/>
      <c r="G351" s="67"/>
      <c r="H351" s="52" t="str">
        <f t="shared" si="60"/>
        <v/>
      </c>
      <c r="I351" s="52" t="str">
        <f t="shared" si="61"/>
        <v/>
      </c>
      <c r="J351" s="49"/>
      <c r="K351" s="149"/>
      <c r="L351" s="25" t="str">
        <f t="shared" si="67"/>
        <v/>
      </c>
      <c r="M351" s="146" t="str">
        <f t="shared" si="68"/>
        <v/>
      </c>
      <c r="N351" s="148" t="e">
        <f t="shared" si="62"/>
        <v>#N/A</v>
      </c>
      <c r="O351" s="147" t="e">
        <f t="shared" si="63"/>
        <v>#N/A</v>
      </c>
      <c r="P351" s="147">
        <f t="shared" si="64"/>
        <v>0</v>
      </c>
      <c r="Q351" s="147">
        <f t="shared" si="69"/>
        <v>0</v>
      </c>
      <c r="R351" s="147" t="e">
        <f t="shared" si="65"/>
        <v>#N/A</v>
      </c>
      <c r="S351" s="147" t="e">
        <f t="shared" si="66"/>
        <v>#N/A</v>
      </c>
      <c r="T351" s="147">
        <f t="shared" si="70"/>
        <v>0</v>
      </c>
      <c r="U351" s="147">
        <f t="shared" si="71"/>
        <v>0</v>
      </c>
    </row>
    <row r="352" spans="1:21" x14ac:dyDescent="0.25">
      <c r="A352" s="48" t="str">
        <f>IF('DBE N'!A352="","",'DBE N'!A352)</f>
        <v/>
      </c>
      <c r="B352" s="48" t="str">
        <f>IF('DBE N'!B352="","",'DBE N'!B352)</f>
        <v/>
      </c>
      <c r="C352" s="96" t="str">
        <f>IF('DBE N'!C352="","",'DBE N'!C352)</f>
        <v/>
      </c>
      <c r="D352" s="61" t="str">
        <f>'DBE N'!N352</f>
        <v/>
      </c>
      <c r="E352" s="50" t="str">
        <f>'DBE P'!I349</f>
        <v/>
      </c>
      <c r="F352" s="49"/>
      <c r="G352" s="67"/>
      <c r="H352" s="52" t="str">
        <f t="shared" si="60"/>
        <v/>
      </c>
      <c r="I352" s="52" t="str">
        <f t="shared" si="61"/>
        <v/>
      </c>
      <c r="J352" s="49"/>
      <c r="K352" s="149"/>
      <c r="L352" s="25" t="str">
        <f t="shared" si="67"/>
        <v/>
      </c>
      <c r="M352" s="146" t="str">
        <f t="shared" si="68"/>
        <v/>
      </c>
      <c r="N352" s="148" t="e">
        <f t="shared" si="62"/>
        <v>#N/A</v>
      </c>
      <c r="O352" s="147" t="e">
        <f t="shared" si="63"/>
        <v>#N/A</v>
      </c>
      <c r="P352" s="147">
        <f t="shared" si="64"/>
        <v>0</v>
      </c>
      <c r="Q352" s="147">
        <f t="shared" si="69"/>
        <v>0</v>
      </c>
      <c r="R352" s="147" t="e">
        <f t="shared" si="65"/>
        <v>#N/A</v>
      </c>
      <c r="S352" s="147" t="e">
        <f t="shared" si="66"/>
        <v>#N/A</v>
      </c>
      <c r="T352" s="147">
        <f t="shared" si="70"/>
        <v>0</v>
      </c>
      <c r="U352" s="147">
        <f t="shared" si="71"/>
        <v>0</v>
      </c>
    </row>
    <row r="353" spans="1:21" x14ac:dyDescent="0.25">
      <c r="A353" s="48" t="str">
        <f>IF('DBE N'!A353="","",'DBE N'!A353)</f>
        <v/>
      </c>
      <c r="B353" s="48" t="str">
        <f>IF('DBE N'!B353="","",'DBE N'!B353)</f>
        <v/>
      </c>
      <c r="C353" s="96" t="str">
        <f>IF('DBE N'!C353="","",'DBE N'!C353)</f>
        <v/>
      </c>
      <c r="D353" s="61" t="str">
        <f>'DBE N'!N353</f>
        <v/>
      </c>
      <c r="E353" s="50" t="str">
        <f>'DBE P'!I350</f>
        <v/>
      </c>
      <c r="F353" s="49"/>
      <c r="G353" s="67"/>
      <c r="H353" s="52" t="str">
        <f t="shared" si="60"/>
        <v/>
      </c>
      <c r="I353" s="52" t="str">
        <f t="shared" si="61"/>
        <v/>
      </c>
      <c r="J353" s="49"/>
      <c r="K353" s="149"/>
      <c r="L353" s="25" t="str">
        <f t="shared" si="67"/>
        <v/>
      </c>
      <c r="M353" s="146" t="str">
        <f t="shared" si="68"/>
        <v/>
      </c>
      <c r="N353" s="148" t="e">
        <f t="shared" si="62"/>
        <v>#N/A</v>
      </c>
      <c r="O353" s="147" t="e">
        <f t="shared" si="63"/>
        <v>#N/A</v>
      </c>
      <c r="P353" s="147">
        <f t="shared" si="64"/>
        <v>0</v>
      </c>
      <c r="Q353" s="147">
        <f t="shared" si="69"/>
        <v>0</v>
      </c>
      <c r="R353" s="147" t="e">
        <f t="shared" si="65"/>
        <v>#N/A</v>
      </c>
      <c r="S353" s="147" t="e">
        <f t="shared" si="66"/>
        <v>#N/A</v>
      </c>
      <c r="T353" s="147">
        <f t="shared" si="70"/>
        <v>0</v>
      </c>
      <c r="U353" s="147">
        <f t="shared" si="71"/>
        <v>0</v>
      </c>
    </row>
    <row r="354" spans="1:21" x14ac:dyDescent="0.25">
      <c r="A354" s="48" t="str">
        <f>IF('DBE N'!A354="","",'DBE N'!A354)</f>
        <v/>
      </c>
      <c r="B354" s="48" t="str">
        <f>IF('DBE N'!B354="","",'DBE N'!B354)</f>
        <v/>
      </c>
      <c r="C354" s="96" t="str">
        <f>IF('DBE N'!C354="","",'DBE N'!C354)</f>
        <v/>
      </c>
      <c r="D354" s="61" t="str">
        <f>'DBE N'!N354</f>
        <v/>
      </c>
      <c r="E354" s="50" t="str">
        <f>'DBE P'!I351</f>
        <v/>
      </c>
      <c r="F354" s="49"/>
      <c r="G354" s="67"/>
      <c r="H354" s="52" t="str">
        <f t="shared" si="60"/>
        <v/>
      </c>
      <c r="I354" s="52" t="str">
        <f t="shared" si="61"/>
        <v/>
      </c>
      <c r="J354" s="49"/>
      <c r="K354" s="149"/>
      <c r="L354" s="25" t="str">
        <f t="shared" si="67"/>
        <v/>
      </c>
      <c r="M354" s="146" t="str">
        <f t="shared" si="68"/>
        <v/>
      </c>
      <c r="N354" s="148" t="e">
        <f t="shared" si="62"/>
        <v>#N/A</v>
      </c>
      <c r="O354" s="147" t="e">
        <f t="shared" si="63"/>
        <v>#N/A</v>
      </c>
      <c r="P354" s="147">
        <f t="shared" si="64"/>
        <v>0</v>
      </c>
      <c r="Q354" s="147">
        <f t="shared" si="69"/>
        <v>0</v>
      </c>
      <c r="R354" s="147" t="e">
        <f t="shared" si="65"/>
        <v>#N/A</v>
      </c>
      <c r="S354" s="147" t="e">
        <f t="shared" si="66"/>
        <v>#N/A</v>
      </c>
      <c r="T354" s="147">
        <f t="shared" si="70"/>
        <v>0</v>
      </c>
      <c r="U354" s="147">
        <f t="shared" si="71"/>
        <v>0</v>
      </c>
    </row>
    <row r="355" spans="1:21" x14ac:dyDescent="0.25">
      <c r="A355" s="48" t="str">
        <f>IF('DBE N'!A355="","",'DBE N'!A355)</f>
        <v/>
      </c>
      <c r="B355" s="48" t="str">
        <f>IF('DBE N'!B355="","",'DBE N'!B355)</f>
        <v/>
      </c>
      <c r="C355" s="96" t="str">
        <f>IF('DBE N'!C355="","",'DBE N'!C355)</f>
        <v/>
      </c>
      <c r="D355" s="61" t="str">
        <f>'DBE N'!N355</f>
        <v/>
      </c>
      <c r="E355" s="50" t="str">
        <f>'DBE P'!I352</f>
        <v/>
      </c>
      <c r="F355" s="49"/>
      <c r="G355" s="67"/>
      <c r="H355" s="52" t="str">
        <f t="shared" si="60"/>
        <v/>
      </c>
      <c r="I355" s="52" t="str">
        <f t="shared" si="61"/>
        <v/>
      </c>
      <c r="J355" s="49"/>
      <c r="K355" s="149"/>
      <c r="L355" s="25" t="str">
        <f t="shared" si="67"/>
        <v/>
      </c>
      <c r="M355" s="146" t="str">
        <f t="shared" si="68"/>
        <v/>
      </c>
      <c r="N355" s="148" t="e">
        <f t="shared" si="62"/>
        <v>#N/A</v>
      </c>
      <c r="O355" s="147" t="e">
        <f t="shared" si="63"/>
        <v>#N/A</v>
      </c>
      <c r="P355" s="147">
        <f t="shared" si="64"/>
        <v>0</v>
      </c>
      <c r="Q355" s="147">
        <f t="shared" si="69"/>
        <v>0</v>
      </c>
      <c r="R355" s="147" t="e">
        <f t="shared" si="65"/>
        <v>#N/A</v>
      </c>
      <c r="S355" s="147" t="e">
        <f t="shared" si="66"/>
        <v>#N/A</v>
      </c>
      <c r="T355" s="147">
        <f t="shared" si="70"/>
        <v>0</v>
      </c>
      <c r="U355" s="147">
        <f t="shared" si="71"/>
        <v>0</v>
      </c>
    </row>
    <row r="356" spans="1:21" x14ac:dyDescent="0.25">
      <c r="A356" s="48" t="str">
        <f>IF('DBE N'!A356="","",'DBE N'!A356)</f>
        <v/>
      </c>
      <c r="B356" s="48" t="str">
        <f>IF('DBE N'!B356="","",'DBE N'!B356)</f>
        <v/>
      </c>
      <c r="C356" s="96" t="str">
        <f>IF('DBE N'!C356="","",'DBE N'!C356)</f>
        <v/>
      </c>
      <c r="D356" s="61" t="str">
        <f>'DBE N'!N356</f>
        <v/>
      </c>
      <c r="E356" s="50" t="str">
        <f>'DBE P'!I353</f>
        <v/>
      </c>
      <c r="F356" s="49"/>
      <c r="G356" s="67"/>
      <c r="H356" s="52" t="str">
        <f t="shared" si="60"/>
        <v/>
      </c>
      <c r="I356" s="52" t="str">
        <f t="shared" si="61"/>
        <v/>
      </c>
      <c r="J356" s="49"/>
      <c r="K356" s="149"/>
      <c r="L356" s="25" t="str">
        <f t="shared" si="67"/>
        <v/>
      </c>
      <c r="M356" s="146" t="str">
        <f t="shared" si="68"/>
        <v/>
      </c>
      <c r="N356" s="148" t="e">
        <f t="shared" si="62"/>
        <v>#N/A</v>
      </c>
      <c r="O356" s="147" t="e">
        <f t="shared" si="63"/>
        <v>#N/A</v>
      </c>
      <c r="P356" s="147">
        <f t="shared" si="64"/>
        <v>0</v>
      </c>
      <c r="Q356" s="147">
        <f t="shared" si="69"/>
        <v>0</v>
      </c>
      <c r="R356" s="147" t="e">
        <f t="shared" si="65"/>
        <v>#N/A</v>
      </c>
      <c r="S356" s="147" t="e">
        <f t="shared" si="66"/>
        <v>#N/A</v>
      </c>
      <c r="T356" s="147">
        <f t="shared" si="70"/>
        <v>0</v>
      </c>
      <c r="U356" s="147">
        <f t="shared" si="71"/>
        <v>0</v>
      </c>
    </row>
    <row r="357" spans="1:21" x14ac:dyDescent="0.25">
      <c r="A357" s="48" t="str">
        <f>IF('DBE N'!A357="","",'DBE N'!A357)</f>
        <v/>
      </c>
      <c r="B357" s="48" t="str">
        <f>IF('DBE N'!B357="","",'DBE N'!B357)</f>
        <v/>
      </c>
      <c r="C357" s="96" t="str">
        <f>IF('DBE N'!C357="","",'DBE N'!C357)</f>
        <v/>
      </c>
      <c r="D357" s="61" t="str">
        <f>'DBE N'!N357</f>
        <v/>
      </c>
      <c r="E357" s="50" t="str">
        <f>'DBE P'!I354</f>
        <v/>
      </c>
      <c r="F357" s="49"/>
      <c r="G357" s="67"/>
      <c r="H357" s="52" t="str">
        <f t="shared" si="60"/>
        <v/>
      </c>
      <c r="I357" s="52" t="str">
        <f t="shared" si="61"/>
        <v/>
      </c>
      <c r="J357" s="49"/>
      <c r="K357" s="149"/>
      <c r="L357" s="25" t="str">
        <f t="shared" si="67"/>
        <v/>
      </c>
      <c r="M357" s="146" t="str">
        <f t="shared" si="68"/>
        <v/>
      </c>
      <c r="N357" s="148" t="e">
        <f t="shared" si="62"/>
        <v>#N/A</v>
      </c>
      <c r="O357" s="147" t="e">
        <f t="shared" si="63"/>
        <v>#N/A</v>
      </c>
      <c r="P357" s="147">
        <f t="shared" si="64"/>
        <v>0</v>
      </c>
      <c r="Q357" s="147">
        <f t="shared" si="69"/>
        <v>0</v>
      </c>
      <c r="R357" s="147" t="e">
        <f t="shared" si="65"/>
        <v>#N/A</v>
      </c>
      <c r="S357" s="147" t="e">
        <f t="shared" si="66"/>
        <v>#N/A</v>
      </c>
      <c r="T357" s="147">
        <f t="shared" si="70"/>
        <v>0</v>
      </c>
      <c r="U357" s="147">
        <f t="shared" si="71"/>
        <v>0</v>
      </c>
    </row>
    <row r="358" spans="1:21" x14ac:dyDescent="0.25">
      <c r="A358" s="48" t="str">
        <f>IF('DBE N'!A358="","",'DBE N'!A358)</f>
        <v/>
      </c>
      <c r="B358" s="48" t="str">
        <f>IF('DBE N'!B358="","",'DBE N'!B358)</f>
        <v/>
      </c>
      <c r="C358" s="96" t="str">
        <f>IF('DBE N'!C358="","",'DBE N'!C358)</f>
        <v/>
      </c>
      <c r="D358" s="61" t="str">
        <f>'DBE N'!N358</f>
        <v/>
      </c>
      <c r="E358" s="50" t="str">
        <f>'DBE P'!I355</f>
        <v/>
      </c>
      <c r="F358" s="49"/>
      <c r="G358" s="67"/>
      <c r="H358" s="52" t="str">
        <f t="shared" si="60"/>
        <v/>
      </c>
      <c r="I358" s="52" t="str">
        <f t="shared" si="61"/>
        <v/>
      </c>
      <c r="J358" s="49"/>
      <c r="K358" s="149"/>
      <c r="L358" s="25" t="str">
        <f t="shared" si="67"/>
        <v/>
      </c>
      <c r="M358" s="146" t="str">
        <f t="shared" si="68"/>
        <v/>
      </c>
      <c r="N358" s="148" t="e">
        <f t="shared" si="62"/>
        <v>#N/A</v>
      </c>
      <c r="O358" s="147" t="e">
        <f t="shared" si="63"/>
        <v>#N/A</v>
      </c>
      <c r="P358" s="147">
        <f t="shared" si="64"/>
        <v>0</v>
      </c>
      <c r="Q358" s="147">
        <f t="shared" si="69"/>
        <v>0</v>
      </c>
      <c r="R358" s="147" t="e">
        <f t="shared" si="65"/>
        <v>#N/A</v>
      </c>
      <c r="S358" s="147" t="e">
        <f t="shared" si="66"/>
        <v>#N/A</v>
      </c>
      <c r="T358" s="147">
        <f t="shared" si="70"/>
        <v>0</v>
      </c>
      <c r="U358" s="147">
        <f t="shared" si="71"/>
        <v>0</v>
      </c>
    </row>
    <row r="359" spans="1:21" x14ac:dyDescent="0.25">
      <c r="A359" s="48" t="str">
        <f>IF('DBE N'!A359="","",'DBE N'!A359)</f>
        <v/>
      </c>
      <c r="B359" s="48" t="str">
        <f>IF('DBE N'!B359="","",'DBE N'!B359)</f>
        <v/>
      </c>
      <c r="C359" s="96" t="str">
        <f>IF('DBE N'!C359="","",'DBE N'!C359)</f>
        <v/>
      </c>
      <c r="D359" s="61" t="str">
        <f>'DBE N'!N359</f>
        <v/>
      </c>
      <c r="E359" s="50" t="str">
        <f>'DBE P'!I356</f>
        <v/>
      </c>
      <c r="F359" s="49"/>
      <c r="G359" s="67"/>
      <c r="H359" s="52" t="str">
        <f t="shared" si="60"/>
        <v/>
      </c>
      <c r="I359" s="52" t="str">
        <f t="shared" si="61"/>
        <v/>
      </c>
      <c r="J359" s="49"/>
      <c r="K359" s="149"/>
      <c r="L359" s="25" t="str">
        <f t="shared" si="67"/>
        <v/>
      </c>
      <c r="M359" s="146" t="str">
        <f t="shared" si="68"/>
        <v/>
      </c>
      <c r="N359" s="148" t="e">
        <f t="shared" si="62"/>
        <v>#N/A</v>
      </c>
      <c r="O359" s="147" t="e">
        <f t="shared" si="63"/>
        <v>#N/A</v>
      </c>
      <c r="P359" s="147">
        <f t="shared" si="64"/>
        <v>0</v>
      </c>
      <c r="Q359" s="147">
        <f t="shared" si="69"/>
        <v>0</v>
      </c>
      <c r="R359" s="147" t="e">
        <f t="shared" si="65"/>
        <v>#N/A</v>
      </c>
      <c r="S359" s="147" t="e">
        <f t="shared" si="66"/>
        <v>#N/A</v>
      </c>
      <c r="T359" s="147">
        <f t="shared" si="70"/>
        <v>0</v>
      </c>
      <c r="U359" s="147">
        <f t="shared" si="71"/>
        <v>0</v>
      </c>
    </row>
    <row r="360" spans="1:21" x14ac:dyDescent="0.25">
      <c r="A360" s="48" t="str">
        <f>IF('DBE N'!A360="","",'DBE N'!A360)</f>
        <v/>
      </c>
      <c r="B360" s="48" t="str">
        <f>IF('DBE N'!B360="","",'DBE N'!B360)</f>
        <v/>
      </c>
      <c r="C360" s="96" t="str">
        <f>IF('DBE N'!C360="","",'DBE N'!C360)</f>
        <v/>
      </c>
      <c r="D360" s="61" t="str">
        <f>'DBE N'!N360</f>
        <v/>
      </c>
      <c r="E360" s="50" t="str">
        <f>'DBE P'!I357</f>
        <v/>
      </c>
      <c r="F360" s="49"/>
      <c r="G360" s="67"/>
      <c r="H360" s="52" t="str">
        <f t="shared" si="60"/>
        <v/>
      </c>
      <c r="I360" s="52" t="str">
        <f t="shared" si="61"/>
        <v/>
      </c>
      <c r="J360" s="49"/>
      <c r="K360" s="149"/>
      <c r="L360" s="25" t="str">
        <f t="shared" si="67"/>
        <v/>
      </c>
      <c r="M360" s="146" t="str">
        <f t="shared" si="68"/>
        <v/>
      </c>
      <c r="N360" s="148" t="e">
        <f t="shared" si="62"/>
        <v>#N/A</v>
      </c>
      <c r="O360" s="147" t="e">
        <f t="shared" si="63"/>
        <v>#N/A</v>
      </c>
      <c r="P360" s="147">
        <f t="shared" si="64"/>
        <v>0</v>
      </c>
      <c r="Q360" s="147">
        <f t="shared" si="69"/>
        <v>0</v>
      </c>
      <c r="R360" s="147" t="e">
        <f t="shared" si="65"/>
        <v>#N/A</v>
      </c>
      <c r="S360" s="147" t="e">
        <f t="shared" si="66"/>
        <v>#N/A</v>
      </c>
      <c r="T360" s="147">
        <f t="shared" si="70"/>
        <v>0</v>
      </c>
      <c r="U360" s="147">
        <f t="shared" si="71"/>
        <v>0</v>
      </c>
    </row>
    <row r="361" spans="1:21" x14ac:dyDescent="0.25">
      <c r="A361" s="48" t="str">
        <f>IF('DBE N'!A361="","",'DBE N'!A361)</f>
        <v/>
      </c>
      <c r="B361" s="48" t="str">
        <f>IF('DBE N'!B361="","",'DBE N'!B361)</f>
        <v/>
      </c>
      <c r="C361" s="96" t="str">
        <f>IF('DBE N'!C361="","",'DBE N'!C361)</f>
        <v/>
      </c>
      <c r="D361" s="61" t="str">
        <f>'DBE N'!N361</f>
        <v/>
      </c>
      <c r="E361" s="50" t="str">
        <f>'DBE P'!I358</f>
        <v/>
      </c>
      <c r="F361" s="49"/>
      <c r="G361" s="67"/>
      <c r="H361" s="52" t="str">
        <f t="shared" si="60"/>
        <v/>
      </c>
      <c r="I361" s="52" t="str">
        <f t="shared" si="61"/>
        <v/>
      </c>
      <c r="J361" s="49"/>
      <c r="K361" s="149"/>
      <c r="L361" s="25" t="str">
        <f t="shared" si="67"/>
        <v/>
      </c>
      <c r="M361" s="146" t="str">
        <f t="shared" si="68"/>
        <v/>
      </c>
      <c r="N361" s="148" t="e">
        <f t="shared" si="62"/>
        <v>#N/A</v>
      </c>
      <c r="O361" s="147" t="e">
        <f t="shared" si="63"/>
        <v>#N/A</v>
      </c>
      <c r="P361" s="147">
        <f t="shared" si="64"/>
        <v>0</v>
      </c>
      <c r="Q361" s="147">
        <f t="shared" si="69"/>
        <v>0</v>
      </c>
      <c r="R361" s="147" t="e">
        <f t="shared" si="65"/>
        <v>#N/A</v>
      </c>
      <c r="S361" s="147" t="e">
        <f t="shared" si="66"/>
        <v>#N/A</v>
      </c>
      <c r="T361" s="147">
        <f t="shared" si="70"/>
        <v>0</v>
      </c>
      <c r="U361" s="147">
        <f t="shared" si="71"/>
        <v>0</v>
      </c>
    </row>
    <row r="362" spans="1:21" x14ac:dyDescent="0.25">
      <c r="A362" s="48" t="str">
        <f>IF('DBE N'!A362="","",'DBE N'!A362)</f>
        <v/>
      </c>
      <c r="B362" s="48" t="str">
        <f>IF('DBE N'!B362="","",'DBE N'!B362)</f>
        <v/>
      </c>
      <c r="C362" s="96" t="str">
        <f>IF('DBE N'!C362="","",'DBE N'!C362)</f>
        <v/>
      </c>
      <c r="D362" s="61" t="str">
        <f>'DBE N'!N362</f>
        <v/>
      </c>
      <c r="E362" s="50" t="str">
        <f>'DBE P'!I359</f>
        <v/>
      </c>
      <c r="F362" s="49"/>
      <c r="G362" s="67"/>
      <c r="H362" s="52" t="str">
        <f t="shared" si="60"/>
        <v/>
      </c>
      <c r="I362" s="52" t="str">
        <f t="shared" si="61"/>
        <v/>
      </c>
      <c r="J362" s="49"/>
      <c r="K362" s="149"/>
      <c r="L362" s="25" t="str">
        <f t="shared" si="67"/>
        <v/>
      </c>
      <c r="M362" s="146" t="str">
        <f t="shared" si="68"/>
        <v/>
      </c>
      <c r="N362" s="148" t="e">
        <f t="shared" si="62"/>
        <v>#N/A</v>
      </c>
      <c r="O362" s="147" t="e">
        <f t="shared" si="63"/>
        <v>#N/A</v>
      </c>
      <c r="P362" s="147">
        <f t="shared" si="64"/>
        <v>0</v>
      </c>
      <c r="Q362" s="147">
        <f t="shared" si="69"/>
        <v>0</v>
      </c>
      <c r="R362" s="147" t="e">
        <f t="shared" si="65"/>
        <v>#N/A</v>
      </c>
      <c r="S362" s="147" t="e">
        <f t="shared" si="66"/>
        <v>#N/A</v>
      </c>
      <c r="T362" s="147">
        <f t="shared" si="70"/>
        <v>0</v>
      </c>
      <c r="U362" s="147">
        <f t="shared" si="71"/>
        <v>0</v>
      </c>
    </row>
    <row r="363" spans="1:21" x14ac:dyDescent="0.25">
      <c r="A363" s="48" t="str">
        <f>IF('DBE N'!A363="","",'DBE N'!A363)</f>
        <v/>
      </c>
      <c r="B363" s="48" t="str">
        <f>IF('DBE N'!B363="","",'DBE N'!B363)</f>
        <v/>
      </c>
      <c r="C363" s="96" t="str">
        <f>IF('DBE N'!C363="","",'DBE N'!C363)</f>
        <v/>
      </c>
      <c r="D363" s="61" t="str">
        <f>'DBE N'!N363</f>
        <v/>
      </c>
      <c r="E363" s="50" t="str">
        <f>'DBE P'!I360</f>
        <v/>
      </c>
      <c r="F363" s="49"/>
      <c r="G363" s="67"/>
      <c r="H363" s="52" t="str">
        <f t="shared" si="60"/>
        <v/>
      </c>
      <c r="I363" s="52" t="str">
        <f t="shared" si="61"/>
        <v/>
      </c>
      <c r="J363" s="49"/>
      <c r="K363" s="149"/>
      <c r="L363" s="25" t="str">
        <f t="shared" si="67"/>
        <v/>
      </c>
      <c r="M363" s="146" t="str">
        <f t="shared" si="68"/>
        <v/>
      </c>
      <c r="N363" s="148" t="e">
        <f t="shared" si="62"/>
        <v>#N/A</v>
      </c>
      <c r="O363" s="147" t="e">
        <f t="shared" si="63"/>
        <v>#N/A</v>
      </c>
      <c r="P363" s="147">
        <f t="shared" si="64"/>
        <v>0</v>
      </c>
      <c r="Q363" s="147">
        <f t="shared" si="69"/>
        <v>0</v>
      </c>
      <c r="R363" s="147" t="e">
        <f t="shared" si="65"/>
        <v>#N/A</v>
      </c>
      <c r="S363" s="147" t="e">
        <f t="shared" si="66"/>
        <v>#N/A</v>
      </c>
      <c r="T363" s="147">
        <f t="shared" si="70"/>
        <v>0</v>
      </c>
      <c r="U363" s="147">
        <f t="shared" si="71"/>
        <v>0</v>
      </c>
    </row>
    <row r="364" spans="1:21" x14ac:dyDescent="0.25">
      <c r="A364" s="48" t="str">
        <f>IF('DBE N'!A364="","",'DBE N'!A364)</f>
        <v/>
      </c>
      <c r="B364" s="48" t="str">
        <f>IF('DBE N'!B364="","",'DBE N'!B364)</f>
        <v/>
      </c>
      <c r="C364" s="96" t="str">
        <f>IF('DBE N'!C364="","",'DBE N'!C364)</f>
        <v/>
      </c>
      <c r="D364" s="61" t="str">
        <f>'DBE N'!N364</f>
        <v/>
      </c>
      <c r="E364" s="50" t="str">
        <f>'DBE P'!I361</f>
        <v/>
      </c>
      <c r="F364" s="49"/>
      <c r="G364" s="67"/>
      <c r="H364" s="52" t="str">
        <f t="shared" si="60"/>
        <v/>
      </c>
      <c r="I364" s="52" t="str">
        <f t="shared" si="61"/>
        <v/>
      </c>
      <c r="J364" s="49"/>
      <c r="K364" s="149"/>
      <c r="L364" s="25" t="str">
        <f t="shared" si="67"/>
        <v/>
      </c>
      <c r="M364" s="146" t="str">
        <f t="shared" si="68"/>
        <v/>
      </c>
      <c r="N364" s="148" t="e">
        <f t="shared" si="62"/>
        <v>#N/A</v>
      </c>
      <c r="O364" s="147" t="e">
        <f t="shared" si="63"/>
        <v>#N/A</v>
      </c>
      <c r="P364" s="147">
        <f t="shared" si="64"/>
        <v>0</v>
      </c>
      <c r="Q364" s="147">
        <f t="shared" si="69"/>
        <v>0</v>
      </c>
      <c r="R364" s="147" t="e">
        <f t="shared" si="65"/>
        <v>#N/A</v>
      </c>
      <c r="S364" s="147" t="e">
        <f t="shared" si="66"/>
        <v>#N/A</v>
      </c>
      <c r="T364" s="147">
        <f t="shared" si="70"/>
        <v>0</v>
      </c>
      <c r="U364" s="147">
        <f t="shared" si="71"/>
        <v>0</v>
      </c>
    </row>
    <row r="365" spans="1:21" x14ac:dyDescent="0.25">
      <c r="A365" s="48" t="str">
        <f>IF('DBE N'!A365="","",'DBE N'!A365)</f>
        <v/>
      </c>
      <c r="B365" s="48" t="str">
        <f>IF('DBE N'!B365="","",'DBE N'!B365)</f>
        <v/>
      </c>
      <c r="C365" s="96" t="str">
        <f>IF('DBE N'!C365="","",'DBE N'!C365)</f>
        <v/>
      </c>
      <c r="D365" s="61" t="str">
        <f>'DBE N'!N365</f>
        <v/>
      </c>
      <c r="E365" s="50" t="str">
        <f>'DBE P'!I362</f>
        <v/>
      </c>
      <c r="F365" s="49"/>
      <c r="G365" s="67"/>
      <c r="H365" s="52" t="str">
        <f t="shared" si="60"/>
        <v/>
      </c>
      <c r="I365" s="52" t="str">
        <f t="shared" si="61"/>
        <v/>
      </c>
      <c r="J365" s="49"/>
      <c r="K365" s="149"/>
      <c r="L365" s="25" t="str">
        <f t="shared" si="67"/>
        <v/>
      </c>
      <c r="M365" s="146" t="str">
        <f t="shared" si="68"/>
        <v/>
      </c>
      <c r="N365" s="148" t="e">
        <f t="shared" si="62"/>
        <v>#N/A</v>
      </c>
      <c r="O365" s="147" t="e">
        <f t="shared" si="63"/>
        <v>#N/A</v>
      </c>
      <c r="P365" s="147">
        <f t="shared" si="64"/>
        <v>0</v>
      </c>
      <c r="Q365" s="147">
        <f t="shared" si="69"/>
        <v>0</v>
      </c>
      <c r="R365" s="147" t="e">
        <f t="shared" si="65"/>
        <v>#N/A</v>
      </c>
      <c r="S365" s="147" t="e">
        <f t="shared" si="66"/>
        <v>#N/A</v>
      </c>
      <c r="T365" s="147">
        <f t="shared" si="70"/>
        <v>0</v>
      </c>
      <c r="U365" s="147">
        <f t="shared" si="71"/>
        <v>0</v>
      </c>
    </row>
    <row r="366" spans="1:21" x14ac:dyDescent="0.25">
      <c r="A366" s="48" t="str">
        <f>IF('DBE N'!A366="","",'DBE N'!A366)</f>
        <v/>
      </c>
      <c r="B366" s="48" t="str">
        <f>IF('DBE N'!B366="","",'DBE N'!B366)</f>
        <v/>
      </c>
      <c r="C366" s="96" t="str">
        <f>IF('DBE N'!C366="","",'DBE N'!C366)</f>
        <v/>
      </c>
      <c r="D366" s="61" t="str">
        <f>'DBE N'!N366</f>
        <v/>
      </c>
      <c r="E366" s="50" t="str">
        <f>'DBE P'!I363</f>
        <v/>
      </c>
      <c r="F366" s="49"/>
      <c r="G366" s="67"/>
      <c r="H366" s="52" t="str">
        <f t="shared" si="60"/>
        <v/>
      </c>
      <c r="I366" s="52" t="str">
        <f t="shared" si="61"/>
        <v/>
      </c>
      <c r="J366" s="49"/>
      <c r="K366" s="149"/>
      <c r="L366" s="25" t="str">
        <f t="shared" si="67"/>
        <v/>
      </c>
      <c r="M366" s="146" t="str">
        <f t="shared" si="68"/>
        <v/>
      </c>
      <c r="N366" s="148" t="e">
        <f t="shared" si="62"/>
        <v>#N/A</v>
      </c>
      <c r="O366" s="147" t="e">
        <f t="shared" si="63"/>
        <v>#N/A</v>
      </c>
      <c r="P366" s="147">
        <f t="shared" si="64"/>
        <v>0</v>
      </c>
      <c r="Q366" s="147">
        <f t="shared" si="69"/>
        <v>0</v>
      </c>
      <c r="R366" s="147" t="e">
        <f t="shared" si="65"/>
        <v>#N/A</v>
      </c>
      <c r="S366" s="147" t="e">
        <f t="shared" si="66"/>
        <v>#N/A</v>
      </c>
      <c r="T366" s="147">
        <f t="shared" si="70"/>
        <v>0</v>
      </c>
      <c r="U366" s="147">
        <f t="shared" si="71"/>
        <v>0</v>
      </c>
    </row>
    <row r="367" spans="1:21" x14ac:dyDescent="0.25">
      <c r="A367" s="48" t="str">
        <f>IF('DBE N'!A367="","",'DBE N'!A367)</f>
        <v/>
      </c>
      <c r="B367" s="48" t="str">
        <f>IF('DBE N'!B367="","",'DBE N'!B367)</f>
        <v/>
      </c>
      <c r="C367" s="96" t="str">
        <f>IF('DBE N'!C367="","",'DBE N'!C367)</f>
        <v/>
      </c>
      <c r="D367" s="61" t="str">
        <f>'DBE N'!N367</f>
        <v/>
      </c>
      <c r="E367" s="50" t="str">
        <f>'DBE P'!I364</f>
        <v/>
      </c>
      <c r="F367" s="49"/>
      <c r="G367" s="67"/>
      <c r="H367" s="52" t="str">
        <f t="shared" si="60"/>
        <v/>
      </c>
      <c r="I367" s="52" t="str">
        <f t="shared" si="61"/>
        <v/>
      </c>
      <c r="J367" s="49"/>
      <c r="K367" s="149"/>
      <c r="L367" s="25" t="str">
        <f t="shared" si="67"/>
        <v/>
      </c>
      <c r="M367" s="146" t="str">
        <f t="shared" si="68"/>
        <v/>
      </c>
      <c r="N367" s="148" t="e">
        <f t="shared" si="62"/>
        <v>#N/A</v>
      </c>
      <c r="O367" s="147" t="e">
        <f t="shared" si="63"/>
        <v>#N/A</v>
      </c>
      <c r="P367" s="147">
        <f t="shared" si="64"/>
        <v>0</v>
      </c>
      <c r="Q367" s="147">
        <f t="shared" si="69"/>
        <v>0</v>
      </c>
      <c r="R367" s="147" t="e">
        <f t="shared" si="65"/>
        <v>#N/A</v>
      </c>
      <c r="S367" s="147" t="e">
        <f t="shared" si="66"/>
        <v>#N/A</v>
      </c>
      <c r="T367" s="147">
        <f t="shared" si="70"/>
        <v>0</v>
      </c>
      <c r="U367" s="147">
        <f t="shared" si="71"/>
        <v>0</v>
      </c>
    </row>
    <row r="368" spans="1:21" x14ac:dyDescent="0.25">
      <c r="A368" s="48" t="str">
        <f>IF('DBE N'!A368="","",'DBE N'!A368)</f>
        <v/>
      </c>
      <c r="B368" s="48" t="str">
        <f>IF('DBE N'!B368="","",'DBE N'!B368)</f>
        <v/>
      </c>
      <c r="C368" s="96" t="str">
        <f>IF('DBE N'!C368="","",'DBE N'!C368)</f>
        <v/>
      </c>
      <c r="D368" s="61" t="str">
        <f>'DBE N'!N368</f>
        <v/>
      </c>
      <c r="E368" s="50" t="str">
        <f>'DBE P'!I365</f>
        <v/>
      </c>
      <c r="F368" s="49"/>
      <c r="G368" s="67"/>
      <c r="H368" s="52" t="str">
        <f t="shared" si="60"/>
        <v/>
      </c>
      <c r="I368" s="52" t="str">
        <f t="shared" si="61"/>
        <v/>
      </c>
      <c r="J368" s="49"/>
      <c r="K368" s="149"/>
      <c r="L368" s="25" t="str">
        <f t="shared" si="67"/>
        <v/>
      </c>
      <c r="M368" s="146" t="str">
        <f t="shared" si="68"/>
        <v/>
      </c>
      <c r="N368" s="148" t="e">
        <f t="shared" si="62"/>
        <v>#N/A</v>
      </c>
      <c r="O368" s="147" t="e">
        <f t="shared" si="63"/>
        <v>#N/A</v>
      </c>
      <c r="P368" s="147">
        <f t="shared" si="64"/>
        <v>0</v>
      </c>
      <c r="Q368" s="147">
        <f t="shared" si="69"/>
        <v>0</v>
      </c>
      <c r="R368" s="147" t="e">
        <f t="shared" si="65"/>
        <v>#N/A</v>
      </c>
      <c r="S368" s="147" t="e">
        <f t="shared" si="66"/>
        <v>#N/A</v>
      </c>
      <c r="T368" s="147">
        <f t="shared" si="70"/>
        <v>0</v>
      </c>
      <c r="U368" s="147">
        <f t="shared" si="71"/>
        <v>0</v>
      </c>
    </row>
    <row r="369" spans="1:21" x14ac:dyDescent="0.25">
      <c r="A369" s="48" t="str">
        <f>IF('DBE N'!A369="","",'DBE N'!A369)</f>
        <v/>
      </c>
      <c r="B369" s="48" t="str">
        <f>IF('DBE N'!B369="","",'DBE N'!B369)</f>
        <v/>
      </c>
      <c r="C369" s="96" t="str">
        <f>IF('DBE N'!C369="","",'DBE N'!C369)</f>
        <v/>
      </c>
      <c r="D369" s="61" t="str">
        <f>'DBE N'!N369</f>
        <v/>
      </c>
      <c r="E369" s="50" t="str">
        <f>'DBE P'!I366</f>
        <v/>
      </c>
      <c r="F369" s="49"/>
      <c r="G369" s="67"/>
      <c r="H369" s="52" t="str">
        <f t="shared" si="60"/>
        <v/>
      </c>
      <c r="I369" s="52" t="str">
        <f t="shared" si="61"/>
        <v/>
      </c>
      <c r="J369" s="49"/>
      <c r="K369" s="149"/>
      <c r="L369" s="25" t="str">
        <f t="shared" si="67"/>
        <v/>
      </c>
      <c r="M369" s="146" t="str">
        <f t="shared" si="68"/>
        <v/>
      </c>
      <c r="N369" s="148" t="e">
        <f t="shared" si="62"/>
        <v>#N/A</v>
      </c>
      <c r="O369" s="147" t="e">
        <f t="shared" si="63"/>
        <v>#N/A</v>
      </c>
      <c r="P369" s="147">
        <f t="shared" si="64"/>
        <v>0</v>
      </c>
      <c r="Q369" s="147">
        <f t="shared" si="69"/>
        <v>0</v>
      </c>
      <c r="R369" s="147" t="e">
        <f t="shared" si="65"/>
        <v>#N/A</v>
      </c>
      <c r="S369" s="147" t="e">
        <f t="shared" si="66"/>
        <v>#N/A</v>
      </c>
      <c r="T369" s="147">
        <f t="shared" si="70"/>
        <v>0</v>
      </c>
      <c r="U369" s="147">
        <f t="shared" si="71"/>
        <v>0</v>
      </c>
    </row>
    <row r="370" spans="1:21" x14ac:dyDescent="0.25">
      <c r="A370" s="48" t="str">
        <f>IF('DBE N'!A370="","",'DBE N'!A370)</f>
        <v/>
      </c>
      <c r="B370" s="48" t="str">
        <f>IF('DBE N'!B370="","",'DBE N'!B370)</f>
        <v/>
      </c>
      <c r="C370" s="96" t="str">
        <f>IF('DBE N'!C370="","",'DBE N'!C370)</f>
        <v/>
      </c>
      <c r="D370" s="61" t="str">
        <f>'DBE N'!N370</f>
        <v/>
      </c>
      <c r="E370" s="50" t="str">
        <f>'DBE P'!I367</f>
        <v/>
      </c>
      <c r="F370" s="49"/>
      <c r="G370" s="67"/>
      <c r="H370" s="52" t="str">
        <f t="shared" si="60"/>
        <v/>
      </c>
      <c r="I370" s="52" t="str">
        <f t="shared" si="61"/>
        <v/>
      </c>
      <c r="J370" s="49"/>
      <c r="K370" s="149"/>
      <c r="L370" s="25" t="str">
        <f t="shared" si="67"/>
        <v/>
      </c>
      <c r="M370" s="146" t="str">
        <f t="shared" si="68"/>
        <v/>
      </c>
      <c r="N370" s="148" t="e">
        <f t="shared" si="62"/>
        <v>#N/A</v>
      </c>
      <c r="O370" s="147" t="e">
        <f t="shared" si="63"/>
        <v>#N/A</v>
      </c>
      <c r="P370" s="147">
        <f t="shared" si="64"/>
        <v>0</v>
      </c>
      <c r="Q370" s="147">
        <f t="shared" si="69"/>
        <v>0</v>
      </c>
      <c r="R370" s="147" t="e">
        <f t="shared" si="65"/>
        <v>#N/A</v>
      </c>
      <c r="S370" s="147" t="e">
        <f t="shared" si="66"/>
        <v>#N/A</v>
      </c>
      <c r="T370" s="147">
        <f t="shared" si="70"/>
        <v>0</v>
      </c>
      <c r="U370" s="147">
        <f t="shared" si="71"/>
        <v>0</v>
      </c>
    </row>
    <row r="371" spans="1:21" x14ac:dyDescent="0.25">
      <c r="A371" s="48" t="str">
        <f>IF('DBE N'!A371="","",'DBE N'!A371)</f>
        <v/>
      </c>
      <c r="B371" s="48" t="str">
        <f>IF('DBE N'!B371="","",'DBE N'!B371)</f>
        <v/>
      </c>
      <c r="C371" s="96" t="str">
        <f>IF('DBE N'!C371="","",'DBE N'!C371)</f>
        <v/>
      </c>
      <c r="D371" s="61" t="str">
        <f>'DBE N'!N371</f>
        <v/>
      </c>
      <c r="E371" s="50" t="str">
        <f>'DBE P'!I368</f>
        <v/>
      </c>
      <c r="F371" s="49"/>
      <c r="G371" s="67"/>
      <c r="H371" s="52" t="str">
        <f t="shared" si="60"/>
        <v/>
      </c>
      <c r="I371" s="52" t="str">
        <f t="shared" si="61"/>
        <v/>
      </c>
      <c r="J371" s="49"/>
      <c r="K371" s="149"/>
      <c r="L371" s="25" t="str">
        <f t="shared" si="67"/>
        <v/>
      </c>
      <c r="M371" s="146" t="str">
        <f t="shared" si="68"/>
        <v/>
      </c>
      <c r="N371" s="148" t="e">
        <f t="shared" si="62"/>
        <v>#N/A</v>
      </c>
      <c r="O371" s="147" t="e">
        <f t="shared" si="63"/>
        <v>#N/A</v>
      </c>
      <c r="P371" s="147">
        <f t="shared" si="64"/>
        <v>0</v>
      </c>
      <c r="Q371" s="147">
        <f t="shared" si="69"/>
        <v>0</v>
      </c>
      <c r="R371" s="147" t="e">
        <f t="shared" si="65"/>
        <v>#N/A</v>
      </c>
      <c r="S371" s="147" t="e">
        <f t="shared" si="66"/>
        <v>#N/A</v>
      </c>
      <c r="T371" s="147">
        <f t="shared" si="70"/>
        <v>0</v>
      </c>
      <c r="U371" s="147">
        <f t="shared" si="71"/>
        <v>0</v>
      </c>
    </row>
    <row r="372" spans="1:21" x14ac:dyDescent="0.25">
      <c r="A372" s="48" t="str">
        <f>IF('DBE N'!A372="","",'DBE N'!A372)</f>
        <v/>
      </c>
      <c r="B372" s="48" t="str">
        <f>IF('DBE N'!B372="","",'DBE N'!B372)</f>
        <v/>
      </c>
      <c r="C372" s="96" t="str">
        <f>IF('DBE N'!C372="","",'DBE N'!C372)</f>
        <v/>
      </c>
      <c r="D372" s="61" t="str">
        <f>'DBE N'!N372</f>
        <v/>
      </c>
      <c r="E372" s="50" t="str">
        <f>'DBE P'!I369</f>
        <v/>
      </c>
      <c r="F372" s="49"/>
      <c r="G372" s="67"/>
      <c r="H372" s="52" t="str">
        <f t="shared" si="60"/>
        <v/>
      </c>
      <c r="I372" s="52" t="str">
        <f t="shared" si="61"/>
        <v/>
      </c>
      <c r="J372" s="49"/>
      <c r="K372" s="149"/>
      <c r="L372" s="25" t="str">
        <f t="shared" si="67"/>
        <v/>
      </c>
      <c r="M372" s="146" t="str">
        <f t="shared" si="68"/>
        <v/>
      </c>
      <c r="N372" s="148" t="e">
        <f t="shared" si="62"/>
        <v>#N/A</v>
      </c>
      <c r="O372" s="147" t="e">
        <f t="shared" si="63"/>
        <v>#N/A</v>
      </c>
      <c r="P372" s="147">
        <f t="shared" si="64"/>
        <v>0</v>
      </c>
      <c r="Q372" s="147">
        <f t="shared" si="69"/>
        <v>0</v>
      </c>
      <c r="R372" s="147" t="e">
        <f t="shared" si="65"/>
        <v>#N/A</v>
      </c>
      <c r="S372" s="147" t="e">
        <f t="shared" si="66"/>
        <v>#N/A</v>
      </c>
      <c r="T372" s="147">
        <f t="shared" si="70"/>
        <v>0</v>
      </c>
      <c r="U372" s="147">
        <f t="shared" si="71"/>
        <v>0</v>
      </c>
    </row>
    <row r="373" spans="1:21" x14ac:dyDescent="0.25">
      <c r="A373" s="48" t="str">
        <f>IF('DBE N'!A373="","",'DBE N'!A373)</f>
        <v/>
      </c>
      <c r="B373" s="48" t="str">
        <f>IF('DBE N'!B373="","",'DBE N'!B373)</f>
        <v/>
      </c>
      <c r="C373" s="96" t="str">
        <f>IF('DBE N'!C373="","",'DBE N'!C373)</f>
        <v/>
      </c>
      <c r="D373" s="61" t="str">
        <f>'DBE N'!N373</f>
        <v/>
      </c>
      <c r="E373" s="50" t="str">
        <f>'DBE P'!I370</f>
        <v/>
      </c>
      <c r="F373" s="49"/>
      <c r="G373" s="67"/>
      <c r="H373" s="52" t="str">
        <f t="shared" si="60"/>
        <v/>
      </c>
      <c r="I373" s="52" t="str">
        <f t="shared" si="61"/>
        <v/>
      </c>
      <c r="J373" s="49"/>
      <c r="K373" s="149"/>
      <c r="L373" s="25" t="str">
        <f t="shared" si="67"/>
        <v/>
      </c>
      <c r="M373" s="146" t="str">
        <f t="shared" si="68"/>
        <v/>
      </c>
      <c r="N373" s="148" t="e">
        <f t="shared" si="62"/>
        <v>#N/A</v>
      </c>
      <c r="O373" s="147" t="e">
        <f t="shared" si="63"/>
        <v>#N/A</v>
      </c>
      <c r="P373" s="147">
        <f t="shared" si="64"/>
        <v>0</v>
      </c>
      <c r="Q373" s="147">
        <f t="shared" si="69"/>
        <v>0</v>
      </c>
      <c r="R373" s="147" t="e">
        <f t="shared" si="65"/>
        <v>#N/A</v>
      </c>
      <c r="S373" s="147" t="e">
        <f t="shared" si="66"/>
        <v>#N/A</v>
      </c>
      <c r="T373" s="147">
        <f t="shared" si="70"/>
        <v>0</v>
      </c>
      <c r="U373" s="147">
        <f t="shared" si="71"/>
        <v>0</v>
      </c>
    </row>
    <row r="374" spans="1:21" x14ac:dyDescent="0.25">
      <c r="A374" s="48" t="str">
        <f>IF('DBE N'!A374="","",'DBE N'!A374)</f>
        <v/>
      </c>
      <c r="B374" s="48" t="str">
        <f>IF('DBE N'!B374="","",'DBE N'!B374)</f>
        <v/>
      </c>
      <c r="C374" s="96" t="str">
        <f>IF('DBE N'!C374="","",'DBE N'!C374)</f>
        <v/>
      </c>
      <c r="D374" s="61" t="str">
        <f>'DBE N'!N374</f>
        <v/>
      </c>
      <c r="E374" s="50" t="str">
        <f>'DBE P'!I371</f>
        <v/>
      </c>
      <c r="F374" s="49"/>
      <c r="G374" s="67"/>
      <c r="H374" s="52" t="str">
        <f t="shared" si="60"/>
        <v/>
      </c>
      <c r="I374" s="52" t="str">
        <f t="shared" si="61"/>
        <v/>
      </c>
      <c r="J374" s="49"/>
      <c r="K374" s="149"/>
      <c r="L374" s="25" t="str">
        <f t="shared" si="67"/>
        <v/>
      </c>
      <c r="M374" s="146" t="str">
        <f t="shared" si="68"/>
        <v/>
      </c>
      <c r="N374" s="148" t="e">
        <f t="shared" si="62"/>
        <v>#N/A</v>
      </c>
      <c r="O374" s="147" t="e">
        <f t="shared" si="63"/>
        <v>#N/A</v>
      </c>
      <c r="P374" s="147">
        <f t="shared" si="64"/>
        <v>0</v>
      </c>
      <c r="Q374" s="147">
        <f t="shared" si="69"/>
        <v>0</v>
      </c>
      <c r="R374" s="147" t="e">
        <f t="shared" si="65"/>
        <v>#N/A</v>
      </c>
      <c r="S374" s="147" t="e">
        <f t="shared" si="66"/>
        <v>#N/A</v>
      </c>
      <c r="T374" s="147">
        <f t="shared" si="70"/>
        <v>0</v>
      </c>
      <c r="U374" s="147">
        <f t="shared" si="71"/>
        <v>0</v>
      </c>
    </row>
    <row r="375" spans="1:21" x14ac:dyDescent="0.25">
      <c r="A375" s="48" t="str">
        <f>IF('DBE N'!A375="","",'DBE N'!A375)</f>
        <v/>
      </c>
      <c r="B375" s="48" t="str">
        <f>IF('DBE N'!B375="","",'DBE N'!B375)</f>
        <v/>
      </c>
      <c r="C375" s="96" t="str">
        <f>IF('DBE N'!C375="","",'DBE N'!C375)</f>
        <v/>
      </c>
      <c r="D375" s="61" t="str">
        <f>'DBE N'!N375</f>
        <v/>
      </c>
      <c r="E375" s="50" t="str">
        <f>'DBE P'!I372</f>
        <v/>
      </c>
      <c r="F375" s="49"/>
      <c r="G375" s="67"/>
      <c r="H375" s="52" t="str">
        <f t="shared" si="60"/>
        <v/>
      </c>
      <c r="I375" s="52" t="str">
        <f t="shared" si="61"/>
        <v/>
      </c>
      <c r="J375" s="49"/>
      <c r="K375" s="149"/>
      <c r="L375" s="25" t="str">
        <f t="shared" si="67"/>
        <v/>
      </c>
      <c r="M375" s="146" t="str">
        <f t="shared" si="68"/>
        <v/>
      </c>
      <c r="N375" s="148" t="e">
        <f t="shared" si="62"/>
        <v>#N/A</v>
      </c>
      <c r="O375" s="147" t="e">
        <f t="shared" si="63"/>
        <v>#N/A</v>
      </c>
      <c r="P375" s="147">
        <f t="shared" si="64"/>
        <v>0</v>
      </c>
      <c r="Q375" s="147">
        <f t="shared" si="69"/>
        <v>0</v>
      </c>
      <c r="R375" s="147" t="e">
        <f t="shared" si="65"/>
        <v>#N/A</v>
      </c>
      <c r="S375" s="147" t="e">
        <f t="shared" si="66"/>
        <v>#N/A</v>
      </c>
      <c r="T375" s="147">
        <f t="shared" si="70"/>
        <v>0</v>
      </c>
      <c r="U375" s="147">
        <f t="shared" si="71"/>
        <v>0</v>
      </c>
    </row>
    <row r="376" spans="1:21" x14ac:dyDescent="0.25">
      <c r="A376" s="48" t="str">
        <f>IF('DBE N'!A376="","",'DBE N'!A376)</f>
        <v/>
      </c>
      <c r="B376" s="48" t="str">
        <f>IF('DBE N'!B376="","",'DBE N'!B376)</f>
        <v/>
      </c>
      <c r="C376" s="96" t="str">
        <f>IF('DBE N'!C376="","",'DBE N'!C376)</f>
        <v/>
      </c>
      <c r="D376" s="61" t="str">
        <f>'DBE N'!N376</f>
        <v/>
      </c>
      <c r="E376" s="50" t="str">
        <f>'DBE P'!I373</f>
        <v/>
      </c>
      <c r="F376" s="49"/>
      <c r="G376" s="67"/>
      <c r="H376" s="52" t="str">
        <f t="shared" si="60"/>
        <v/>
      </c>
      <c r="I376" s="52" t="str">
        <f t="shared" si="61"/>
        <v/>
      </c>
      <c r="J376" s="49"/>
      <c r="K376" s="149"/>
      <c r="L376" s="25" t="str">
        <f t="shared" si="67"/>
        <v/>
      </c>
      <c r="M376" s="146" t="str">
        <f t="shared" si="68"/>
        <v/>
      </c>
      <c r="N376" s="148" t="e">
        <f t="shared" si="62"/>
        <v>#N/A</v>
      </c>
      <c r="O376" s="147" t="e">
        <f t="shared" si="63"/>
        <v>#N/A</v>
      </c>
      <c r="P376" s="147">
        <f t="shared" si="64"/>
        <v>0</v>
      </c>
      <c r="Q376" s="147">
        <f t="shared" si="69"/>
        <v>0</v>
      </c>
      <c r="R376" s="147" t="e">
        <f t="shared" si="65"/>
        <v>#N/A</v>
      </c>
      <c r="S376" s="147" t="e">
        <f t="shared" si="66"/>
        <v>#N/A</v>
      </c>
      <c r="T376" s="147">
        <f t="shared" si="70"/>
        <v>0</v>
      </c>
      <c r="U376" s="147">
        <f t="shared" si="71"/>
        <v>0</v>
      </c>
    </row>
    <row r="377" spans="1:21" x14ac:dyDescent="0.25">
      <c r="A377" s="48" t="str">
        <f>IF('DBE N'!A377="","",'DBE N'!A377)</f>
        <v/>
      </c>
      <c r="B377" s="48" t="str">
        <f>IF('DBE N'!B377="","",'DBE N'!B377)</f>
        <v/>
      </c>
      <c r="C377" s="96" t="str">
        <f>IF('DBE N'!C377="","",'DBE N'!C377)</f>
        <v/>
      </c>
      <c r="D377" s="61" t="str">
        <f>'DBE N'!N377</f>
        <v/>
      </c>
      <c r="E377" s="50" t="str">
        <f>'DBE P'!I374</f>
        <v/>
      </c>
      <c r="F377" s="49"/>
      <c r="G377" s="67"/>
      <c r="H377" s="52" t="str">
        <f t="shared" si="60"/>
        <v/>
      </c>
      <c r="I377" s="52" t="str">
        <f t="shared" si="61"/>
        <v/>
      </c>
      <c r="J377" s="49"/>
      <c r="K377" s="149"/>
      <c r="L377" s="25" t="str">
        <f t="shared" si="67"/>
        <v/>
      </c>
      <c r="M377" s="146" t="str">
        <f t="shared" si="68"/>
        <v/>
      </c>
      <c r="N377" s="148" t="e">
        <f t="shared" si="62"/>
        <v>#N/A</v>
      </c>
      <c r="O377" s="147" t="e">
        <f t="shared" si="63"/>
        <v>#N/A</v>
      </c>
      <c r="P377" s="147">
        <f t="shared" si="64"/>
        <v>0</v>
      </c>
      <c r="Q377" s="147">
        <f t="shared" si="69"/>
        <v>0</v>
      </c>
      <c r="R377" s="147" t="e">
        <f t="shared" si="65"/>
        <v>#N/A</v>
      </c>
      <c r="S377" s="147" t="e">
        <f t="shared" si="66"/>
        <v>#N/A</v>
      </c>
      <c r="T377" s="147">
        <f t="shared" si="70"/>
        <v>0</v>
      </c>
      <c r="U377" s="147">
        <f t="shared" si="71"/>
        <v>0</v>
      </c>
    </row>
    <row r="378" spans="1:21" x14ac:dyDescent="0.25">
      <c r="A378" s="48" t="str">
        <f>IF('DBE N'!A378="","",'DBE N'!A378)</f>
        <v/>
      </c>
      <c r="B378" s="48" t="str">
        <f>IF('DBE N'!B378="","",'DBE N'!B378)</f>
        <v/>
      </c>
      <c r="C378" s="96" t="str">
        <f>IF('DBE N'!C378="","",'DBE N'!C378)</f>
        <v/>
      </c>
      <c r="D378" s="61" t="str">
        <f>'DBE N'!N378</f>
        <v/>
      </c>
      <c r="E378" s="50" t="str">
        <f>'DBE P'!I375</f>
        <v/>
      </c>
      <c r="F378" s="49"/>
      <c r="G378" s="67"/>
      <c r="H378" s="52" t="str">
        <f t="shared" si="60"/>
        <v/>
      </c>
      <c r="I378" s="52" t="str">
        <f t="shared" si="61"/>
        <v/>
      </c>
      <c r="J378" s="49"/>
      <c r="K378" s="149"/>
      <c r="L378" s="25" t="str">
        <f t="shared" si="67"/>
        <v/>
      </c>
      <c r="M378" s="146" t="str">
        <f t="shared" si="68"/>
        <v/>
      </c>
      <c r="N378" s="148" t="e">
        <f t="shared" si="62"/>
        <v>#N/A</v>
      </c>
      <c r="O378" s="147" t="e">
        <f t="shared" si="63"/>
        <v>#N/A</v>
      </c>
      <c r="P378" s="147">
        <f t="shared" si="64"/>
        <v>0</v>
      </c>
      <c r="Q378" s="147">
        <f t="shared" si="69"/>
        <v>0</v>
      </c>
      <c r="R378" s="147" t="e">
        <f t="shared" si="65"/>
        <v>#N/A</v>
      </c>
      <c r="S378" s="147" t="e">
        <f t="shared" si="66"/>
        <v>#N/A</v>
      </c>
      <c r="T378" s="147">
        <f t="shared" si="70"/>
        <v>0</v>
      </c>
      <c r="U378" s="147">
        <f t="shared" si="71"/>
        <v>0</v>
      </c>
    </row>
    <row r="379" spans="1:21" x14ac:dyDescent="0.25">
      <c r="A379" s="48" t="str">
        <f>IF('DBE N'!A379="","",'DBE N'!A379)</f>
        <v/>
      </c>
      <c r="B379" s="48" t="str">
        <f>IF('DBE N'!B379="","",'DBE N'!B379)</f>
        <v/>
      </c>
      <c r="C379" s="96" t="str">
        <f>IF('DBE N'!C379="","",'DBE N'!C379)</f>
        <v/>
      </c>
      <c r="D379" s="61" t="str">
        <f>'DBE N'!N379</f>
        <v/>
      </c>
      <c r="E379" s="50" t="str">
        <f>'DBE P'!I376</f>
        <v/>
      </c>
      <c r="F379" s="49"/>
      <c r="G379" s="67"/>
      <c r="H379" s="52" t="str">
        <f t="shared" si="60"/>
        <v/>
      </c>
      <c r="I379" s="52" t="str">
        <f t="shared" si="61"/>
        <v/>
      </c>
      <c r="J379" s="49"/>
      <c r="K379" s="149"/>
      <c r="L379" s="25" t="str">
        <f t="shared" si="67"/>
        <v/>
      </c>
      <c r="M379" s="146" t="str">
        <f t="shared" si="68"/>
        <v/>
      </c>
      <c r="N379" s="148" t="e">
        <f t="shared" si="62"/>
        <v>#N/A</v>
      </c>
      <c r="O379" s="147" t="e">
        <f t="shared" si="63"/>
        <v>#N/A</v>
      </c>
      <c r="P379" s="147">
        <f t="shared" si="64"/>
        <v>0</v>
      </c>
      <c r="Q379" s="147">
        <f t="shared" si="69"/>
        <v>0</v>
      </c>
      <c r="R379" s="147" t="e">
        <f t="shared" si="65"/>
        <v>#N/A</v>
      </c>
      <c r="S379" s="147" t="e">
        <f t="shared" si="66"/>
        <v>#N/A</v>
      </c>
      <c r="T379" s="147">
        <f t="shared" si="70"/>
        <v>0</v>
      </c>
      <c r="U379" s="147">
        <f t="shared" si="71"/>
        <v>0</v>
      </c>
    </row>
    <row r="380" spans="1:21" x14ac:dyDescent="0.25">
      <c r="A380" s="48" t="str">
        <f>IF('DBE N'!A380="","",'DBE N'!A380)</f>
        <v/>
      </c>
      <c r="B380" s="48" t="str">
        <f>IF('DBE N'!B380="","",'DBE N'!B380)</f>
        <v/>
      </c>
      <c r="C380" s="96" t="str">
        <f>IF('DBE N'!C380="","",'DBE N'!C380)</f>
        <v/>
      </c>
      <c r="D380" s="61" t="str">
        <f>'DBE N'!N380</f>
        <v/>
      </c>
      <c r="E380" s="50" t="str">
        <f>'DBE P'!I377</f>
        <v/>
      </c>
      <c r="F380" s="49"/>
      <c r="G380" s="67"/>
      <c r="H380" s="52" t="str">
        <f t="shared" si="60"/>
        <v/>
      </c>
      <c r="I380" s="52" t="str">
        <f t="shared" si="61"/>
        <v/>
      </c>
      <c r="J380" s="49"/>
      <c r="K380" s="149"/>
      <c r="L380" s="25" t="str">
        <f t="shared" si="67"/>
        <v/>
      </c>
      <c r="M380" s="146" t="str">
        <f t="shared" si="68"/>
        <v/>
      </c>
      <c r="N380" s="148" t="e">
        <f t="shared" si="62"/>
        <v>#N/A</v>
      </c>
      <c r="O380" s="147" t="e">
        <f t="shared" si="63"/>
        <v>#N/A</v>
      </c>
      <c r="P380" s="147">
        <f t="shared" si="64"/>
        <v>0</v>
      </c>
      <c r="Q380" s="147">
        <f t="shared" si="69"/>
        <v>0</v>
      </c>
      <c r="R380" s="147" t="e">
        <f t="shared" si="65"/>
        <v>#N/A</v>
      </c>
      <c r="S380" s="147" t="e">
        <f t="shared" si="66"/>
        <v>#N/A</v>
      </c>
      <c r="T380" s="147">
        <f t="shared" si="70"/>
        <v>0</v>
      </c>
      <c r="U380" s="147">
        <f t="shared" si="71"/>
        <v>0</v>
      </c>
    </row>
    <row r="381" spans="1:21" x14ac:dyDescent="0.25">
      <c r="A381" s="48" t="str">
        <f>IF('DBE N'!A381="","",'DBE N'!A381)</f>
        <v/>
      </c>
      <c r="B381" s="48" t="str">
        <f>IF('DBE N'!B381="","",'DBE N'!B381)</f>
        <v/>
      </c>
      <c r="C381" s="96" t="str">
        <f>IF('DBE N'!C381="","",'DBE N'!C381)</f>
        <v/>
      </c>
      <c r="D381" s="61" t="str">
        <f>'DBE N'!N381</f>
        <v/>
      </c>
      <c r="E381" s="50" t="str">
        <f>'DBE P'!I378</f>
        <v/>
      </c>
      <c r="F381" s="49"/>
      <c r="G381" s="67"/>
      <c r="H381" s="52" t="str">
        <f t="shared" si="60"/>
        <v/>
      </c>
      <c r="I381" s="52" t="str">
        <f t="shared" si="61"/>
        <v/>
      </c>
      <c r="J381" s="49"/>
      <c r="K381" s="149"/>
      <c r="L381" s="25" t="str">
        <f t="shared" si="67"/>
        <v/>
      </c>
      <c r="M381" s="146" t="str">
        <f t="shared" si="68"/>
        <v/>
      </c>
      <c r="N381" s="148" t="e">
        <f t="shared" si="62"/>
        <v>#N/A</v>
      </c>
      <c r="O381" s="147" t="e">
        <f t="shared" si="63"/>
        <v>#N/A</v>
      </c>
      <c r="P381" s="147">
        <f t="shared" si="64"/>
        <v>0</v>
      </c>
      <c r="Q381" s="147">
        <f t="shared" si="69"/>
        <v>0</v>
      </c>
      <c r="R381" s="147" t="e">
        <f t="shared" si="65"/>
        <v>#N/A</v>
      </c>
      <c r="S381" s="147" t="e">
        <f t="shared" si="66"/>
        <v>#N/A</v>
      </c>
      <c r="T381" s="147">
        <f t="shared" si="70"/>
        <v>0</v>
      </c>
      <c r="U381" s="147">
        <f t="shared" si="71"/>
        <v>0</v>
      </c>
    </row>
    <row r="382" spans="1:21" x14ac:dyDescent="0.25">
      <c r="A382" s="48" t="str">
        <f>IF('DBE N'!A382="","",'DBE N'!A382)</f>
        <v/>
      </c>
      <c r="B382" s="48" t="str">
        <f>IF('DBE N'!B382="","",'DBE N'!B382)</f>
        <v/>
      </c>
      <c r="C382" s="96" t="str">
        <f>IF('DBE N'!C382="","",'DBE N'!C382)</f>
        <v/>
      </c>
      <c r="D382" s="61" t="str">
        <f>'DBE N'!N382</f>
        <v/>
      </c>
      <c r="E382" s="50" t="str">
        <f>'DBE P'!I379</f>
        <v/>
      </c>
      <c r="F382" s="49"/>
      <c r="G382" s="67"/>
      <c r="H382" s="52" t="str">
        <f t="shared" si="60"/>
        <v/>
      </c>
      <c r="I382" s="52" t="str">
        <f t="shared" si="61"/>
        <v/>
      </c>
      <c r="J382" s="49"/>
      <c r="K382" s="149"/>
      <c r="L382" s="25" t="str">
        <f t="shared" si="67"/>
        <v/>
      </c>
      <c r="M382" s="146" t="str">
        <f t="shared" si="68"/>
        <v/>
      </c>
      <c r="N382" s="148" t="e">
        <f t="shared" si="62"/>
        <v>#N/A</v>
      </c>
      <c r="O382" s="147" t="e">
        <f t="shared" si="63"/>
        <v>#N/A</v>
      </c>
      <c r="P382" s="147">
        <f t="shared" si="64"/>
        <v>0</v>
      </c>
      <c r="Q382" s="147">
        <f t="shared" si="69"/>
        <v>0</v>
      </c>
      <c r="R382" s="147" t="e">
        <f t="shared" si="65"/>
        <v>#N/A</v>
      </c>
      <c r="S382" s="147" t="e">
        <f t="shared" si="66"/>
        <v>#N/A</v>
      </c>
      <c r="T382" s="147">
        <f t="shared" si="70"/>
        <v>0</v>
      </c>
      <c r="U382" s="147">
        <f t="shared" si="71"/>
        <v>0</v>
      </c>
    </row>
    <row r="383" spans="1:21" x14ac:dyDescent="0.25">
      <c r="A383" s="48" t="str">
        <f>IF('DBE N'!A383="","",'DBE N'!A383)</f>
        <v/>
      </c>
      <c r="B383" s="48" t="str">
        <f>IF('DBE N'!B383="","",'DBE N'!B383)</f>
        <v/>
      </c>
      <c r="C383" s="96" t="str">
        <f>IF('DBE N'!C383="","",'DBE N'!C383)</f>
        <v/>
      </c>
      <c r="D383" s="61" t="str">
        <f>'DBE N'!N383</f>
        <v/>
      </c>
      <c r="E383" s="50" t="str">
        <f>'DBE P'!I380</f>
        <v/>
      </c>
      <c r="F383" s="49"/>
      <c r="G383" s="67"/>
      <c r="H383" s="52" t="str">
        <f t="shared" si="60"/>
        <v/>
      </c>
      <c r="I383" s="52" t="str">
        <f t="shared" si="61"/>
        <v/>
      </c>
      <c r="J383" s="49"/>
      <c r="K383" s="149"/>
      <c r="L383" s="25" t="str">
        <f t="shared" si="67"/>
        <v/>
      </c>
      <c r="M383" s="146" t="str">
        <f t="shared" si="68"/>
        <v/>
      </c>
      <c r="N383" s="148" t="e">
        <f t="shared" si="62"/>
        <v>#N/A</v>
      </c>
      <c r="O383" s="147" t="e">
        <f t="shared" si="63"/>
        <v>#N/A</v>
      </c>
      <c r="P383" s="147">
        <f t="shared" si="64"/>
        <v>0</v>
      </c>
      <c r="Q383" s="147">
        <f t="shared" si="69"/>
        <v>0</v>
      </c>
      <c r="R383" s="147" t="e">
        <f t="shared" si="65"/>
        <v>#N/A</v>
      </c>
      <c r="S383" s="147" t="e">
        <f t="shared" si="66"/>
        <v>#N/A</v>
      </c>
      <c r="T383" s="147">
        <f t="shared" si="70"/>
        <v>0</v>
      </c>
      <c r="U383" s="147">
        <f t="shared" si="71"/>
        <v>0</v>
      </c>
    </row>
    <row r="384" spans="1:21" x14ac:dyDescent="0.25">
      <c r="A384" s="48" t="str">
        <f>IF('DBE N'!A384="","",'DBE N'!A384)</f>
        <v/>
      </c>
      <c r="B384" s="48" t="str">
        <f>IF('DBE N'!B384="","",'DBE N'!B384)</f>
        <v/>
      </c>
      <c r="C384" s="96" t="str">
        <f>IF('DBE N'!C384="","",'DBE N'!C384)</f>
        <v/>
      </c>
      <c r="D384" s="61" t="str">
        <f>'DBE N'!N384</f>
        <v/>
      </c>
      <c r="E384" s="50" t="str">
        <f>'DBE P'!I381</f>
        <v/>
      </c>
      <c r="F384" s="49"/>
      <c r="G384" s="67"/>
      <c r="H384" s="52" t="str">
        <f t="shared" si="60"/>
        <v/>
      </c>
      <c r="I384" s="52" t="str">
        <f t="shared" si="61"/>
        <v/>
      </c>
      <c r="J384" s="49"/>
      <c r="K384" s="149"/>
      <c r="L384" s="25" t="str">
        <f t="shared" si="67"/>
        <v/>
      </c>
      <c r="M384" s="146" t="str">
        <f t="shared" si="68"/>
        <v/>
      </c>
      <c r="N384" s="148" t="e">
        <f t="shared" si="62"/>
        <v>#N/A</v>
      </c>
      <c r="O384" s="147" t="e">
        <f t="shared" si="63"/>
        <v>#N/A</v>
      </c>
      <c r="P384" s="147">
        <f t="shared" si="64"/>
        <v>0</v>
      </c>
      <c r="Q384" s="147">
        <f t="shared" si="69"/>
        <v>0</v>
      </c>
      <c r="R384" s="147" t="e">
        <f t="shared" si="65"/>
        <v>#N/A</v>
      </c>
      <c r="S384" s="147" t="e">
        <f t="shared" si="66"/>
        <v>#N/A</v>
      </c>
      <c r="T384" s="147">
        <f t="shared" si="70"/>
        <v>0</v>
      </c>
      <c r="U384" s="147">
        <f t="shared" si="71"/>
        <v>0</v>
      </c>
    </row>
    <row r="385" spans="1:21" x14ac:dyDescent="0.25">
      <c r="A385" s="48" t="str">
        <f>IF('DBE N'!A385="","",'DBE N'!A385)</f>
        <v/>
      </c>
      <c r="B385" s="48" t="str">
        <f>IF('DBE N'!B385="","",'DBE N'!B385)</f>
        <v/>
      </c>
      <c r="C385" s="96" t="str">
        <f>IF('DBE N'!C385="","",'DBE N'!C385)</f>
        <v/>
      </c>
      <c r="D385" s="61" t="str">
        <f>'DBE N'!N385</f>
        <v/>
      </c>
      <c r="E385" s="50" t="str">
        <f>'DBE P'!I382</f>
        <v/>
      </c>
      <c r="F385" s="49"/>
      <c r="G385" s="67"/>
      <c r="H385" s="52" t="str">
        <f t="shared" si="60"/>
        <v/>
      </c>
      <c r="I385" s="52" t="str">
        <f t="shared" si="61"/>
        <v/>
      </c>
      <c r="J385" s="49"/>
      <c r="K385" s="149"/>
      <c r="L385" s="25" t="str">
        <f t="shared" si="67"/>
        <v/>
      </c>
      <c r="M385" s="146" t="str">
        <f t="shared" si="68"/>
        <v/>
      </c>
      <c r="N385" s="148" t="e">
        <f t="shared" si="62"/>
        <v>#N/A</v>
      </c>
      <c r="O385" s="147" t="e">
        <f t="shared" si="63"/>
        <v>#N/A</v>
      </c>
      <c r="P385" s="147">
        <f t="shared" si="64"/>
        <v>0</v>
      </c>
      <c r="Q385" s="147">
        <f t="shared" si="69"/>
        <v>0</v>
      </c>
      <c r="R385" s="147" t="e">
        <f t="shared" si="65"/>
        <v>#N/A</v>
      </c>
      <c r="S385" s="147" t="e">
        <f t="shared" si="66"/>
        <v>#N/A</v>
      </c>
      <c r="T385" s="147">
        <f t="shared" si="70"/>
        <v>0</v>
      </c>
      <c r="U385" s="147">
        <f t="shared" si="71"/>
        <v>0</v>
      </c>
    </row>
    <row r="386" spans="1:21" x14ac:dyDescent="0.25">
      <c r="A386" s="48" t="str">
        <f>IF('DBE N'!A386="","",'DBE N'!A386)</f>
        <v/>
      </c>
      <c r="B386" s="48" t="str">
        <f>IF('DBE N'!B386="","",'DBE N'!B386)</f>
        <v/>
      </c>
      <c r="C386" s="96" t="str">
        <f>IF('DBE N'!C386="","",'DBE N'!C386)</f>
        <v/>
      </c>
      <c r="D386" s="61" t="str">
        <f>'DBE N'!N386</f>
        <v/>
      </c>
      <c r="E386" s="50" t="str">
        <f>'DBE P'!I383</f>
        <v/>
      </c>
      <c r="F386" s="49"/>
      <c r="G386" s="67"/>
      <c r="H386" s="52" t="str">
        <f t="shared" si="60"/>
        <v/>
      </c>
      <c r="I386" s="52" t="str">
        <f t="shared" si="61"/>
        <v/>
      </c>
      <c r="J386" s="49"/>
      <c r="K386" s="149"/>
      <c r="L386" s="25" t="str">
        <f t="shared" si="67"/>
        <v/>
      </c>
      <c r="M386" s="146" t="str">
        <f t="shared" si="68"/>
        <v/>
      </c>
      <c r="N386" s="148" t="e">
        <f t="shared" si="62"/>
        <v>#N/A</v>
      </c>
      <c r="O386" s="147" t="e">
        <f t="shared" si="63"/>
        <v>#N/A</v>
      </c>
      <c r="P386" s="147">
        <f t="shared" si="64"/>
        <v>0</v>
      </c>
      <c r="Q386" s="147">
        <f t="shared" si="69"/>
        <v>0</v>
      </c>
      <c r="R386" s="147" t="e">
        <f t="shared" si="65"/>
        <v>#N/A</v>
      </c>
      <c r="S386" s="147" t="e">
        <f t="shared" si="66"/>
        <v>#N/A</v>
      </c>
      <c r="T386" s="147">
        <f t="shared" si="70"/>
        <v>0</v>
      </c>
      <c r="U386" s="147">
        <f t="shared" si="71"/>
        <v>0</v>
      </c>
    </row>
    <row r="387" spans="1:21" x14ac:dyDescent="0.25">
      <c r="A387" s="48" t="str">
        <f>IF('DBE N'!A387="","",'DBE N'!A387)</f>
        <v/>
      </c>
      <c r="B387" s="48" t="str">
        <f>IF('DBE N'!B387="","",'DBE N'!B387)</f>
        <v/>
      </c>
      <c r="C387" s="96" t="str">
        <f>IF('DBE N'!C387="","",'DBE N'!C387)</f>
        <v/>
      </c>
      <c r="D387" s="61" t="str">
        <f>'DBE N'!N387</f>
        <v/>
      </c>
      <c r="E387" s="50" t="str">
        <f>'DBE P'!I384</f>
        <v/>
      </c>
      <c r="F387" s="49"/>
      <c r="G387" s="67"/>
      <c r="H387" s="52" t="str">
        <f t="shared" si="60"/>
        <v/>
      </c>
      <c r="I387" s="52" t="str">
        <f t="shared" si="61"/>
        <v/>
      </c>
      <c r="J387" s="49"/>
      <c r="K387" s="149"/>
      <c r="L387" s="25" t="str">
        <f t="shared" si="67"/>
        <v/>
      </c>
      <c r="M387" s="146" t="str">
        <f t="shared" si="68"/>
        <v/>
      </c>
      <c r="N387" s="148" t="e">
        <f t="shared" si="62"/>
        <v>#N/A</v>
      </c>
      <c r="O387" s="147" t="e">
        <f t="shared" si="63"/>
        <v>#N/A</v>
      </c>
      <c r="P387" s="147">
        <f t="shared" si="64"/>
        <v>0</v>
      </c>
      <c r="Q387" s="147">
        <f t="shared" si="69"/>
        <v>0</v>
      </c>
      <c r="R387" s="147" t="e">
        <f t="shared" si="65"/>
        <v>#N/A</v>
      </c>
      <c r="S387" s="147" t="e">
        <f t="shared" si="66"/>
        <v>#N/A</v>
      </c>
      <c r="T387" s="147">
        <f t="shared" si="70"/>
        <v>0</v>
      </c>
      <c r="U387" s="147">
        <f t="shared" si="71"/>
        <v>0</v>
      </c>
    </row>
    <row r="388" spans="1:21" x14ac:dyDescent="0.25">
      <c r="A388" s="48" t="str">
        <f>IF('DBE N'!A388="","",'DBE N'!A388)</f>
        <v/>
      </c>
      <c r="B388" s="48" t="str">
        <f>IF('DBE N'!B388="","",'DBE N'!B388)</f>
        <v/>
      </c>
      <c r="C388" s="96" t="str">
        <f>IF('DBE N'!C388="","",'DBE N'!C388)</f>
        <v/>
      </c>
      <c r="D388" s="61" t="str">
        <f>'DBE N'!N388</f>
        <v/>
      </c>
      <c r="E388" s="50" t="str">
        <f>'DBE P'!I385</f>
        <v/>
      </c>
      <c r="F388" s="49"/>
      <c r="G388" s="67"/>
      <c r="H388" s="52" t="str">
        <f t="shared" si="60"/>
        <v/>
      </c>
      <c r="I388" s="52" t="str">
        <f t="shared" si="61"/>
        <v/>
      </c>
      <c r="J388" s="49"/>
      <c r="K388" s="149"/>
      <c r="L388" s="25" t="str">
        <f t="shared" si="67"/>
        <v/>
      </c>
      <c r="M388" s="146" t="str">
        <f t="shared" si="68"/>
        <v/>
      </c>
      <c r="N388" s="148" t="e">
        <f t="shared" si="62"/>
        <v>#N/A</v>
      </c>
      <c r="O388" s="147" t="e">
        <f t="shared" si="63"/>
        <v>#N/A</v>
      </c>
      <c r="P388" s="147">
        <f t="shared" si="64"/>
        <v>0</v>
      </c>
      <c r="Q388" s="147">
        <f t="shared" si="69"/>
        <v>0</v>
      </c>
      <c r="R388" s="147" t="e">
        <f t="shared" si="65"/>
        <v>#N/A</v>
      </c>
      <c r="S388" s="147" t="e">
        <f t="shared" si="66"/>
        <v>#N/A</v>
      </c>
      <c r="T388" s="147">
        <f t="shared" si="70"/>
        <v>0</v>
      </c>
      <c r="U388" s="147">
        <f t="shared" si="71"/>
        <v>0</v>
      </c>
    </row>
    <row r="389" spans="1:21" x14ac:dyDescent="0.25">
      <c r="A389" s="48" t="str">
        <f>IF('DBE N'!A389="","",'DBE N'!A389)</f>
        <v/>
      </c>
      <c r="B389" s="48" t="str">
        <f>IF('DBE N'!B389="","",'DBE N'!B389)</f>
        <v/>
      </c>
      <c r="C389" s="96" t="str">
        <f>IF('DBE N'!C389="","",'DBE N'!C389)</f>
        <v/>
      </c>
      <c r="D389" s="61" t="str">
        <f>'DBE N'!N389</f>
        <v/>
      </c>
      <c r="E389" s="50" t="str">
        <f>'DBE P'!I386</f>
        <v/>
      </c>
      <c r="F389" s="49"/>
      <c r="G389" s="67"/>
      <c r="H389" s="52" t="str">
        <f t="shared" si="60"/>
        <v/>
      </c>
      <c r="I389" s="52" t="str">
        <f t="shared" si="61"/>
        <v/>
      </c>
      <c r="J389" s="49"/>
      <c r="K389" s="149"/>
      <c r="L389" s="25" t="str">
        <f t="shared" si="67"/>
        <v/>
      </c>
      <c r="M389" s="146" t="str">
        <f t="shared" si="68"/>
        <v/>
      </c>
      <c r="N389" s="148" t="e">
        <f t="shared" si="62"/>
        <v>#N/A</v>
      </c>
      <c r="O389" s="147" t="e">
        <f t="shared" si="63"/>
        <v>#N/A</v>
      </c>
      <c r="P389" s="147">
        <f t="shared" si="64"/>
        <v>0</v>
      </c>
      <c r="Q389" s="147">
        <f t="shared" si="69"/>
        <v>0</v>
      </c>
      <c r="R389" s="147" t="e">
        <f t="shared" si="65"/>
        <v>#N/A</v>
      </c>
      <c r="S389" s="147" t="e">
        <f t="shared" si="66"/>
        <v>#N/A</v>
      </c>
      <c r="T389" s="147">
        <f t="shared" si="70"/>
        <v>0</v>
      </c>
      <c r="U389" s="147">
        <f t="shared" si="71"/>
        <v>0</v>
      </c>
    </row>
    <row r="390" spans="1:21" x14ac:dyDescent="0.25">
      <c r="A390" s="48" t="str">
        <f>IF('DBE N'!A390="","",'DBE N'!A390)</f>
        <v/>
      </c>
      <c r="B390" s="48" t="str">
        <f>IF('DBE N'!B390="","",'DBE N'!B390)</f>
        <v/>
      </c>
      <c r="C390" s="96" t="str">
        <f>IF('DBE N'!C390="","",'DBE N'!C390)</f>
        <v/>
      </c>
      <c r="D390" s="61" t="str">
        <f>'DBE N'!N390</f>
        <v/>
      </c>
      <c r="E390" s="50" t="str">
        <f>'DBE P'!I387</f>
        <v/>
      </c>
      <c r="F390" s="49"/>
      <c r="G390" s="67"/>
      <c r="H390" s="52" t="str">
        <f t="shared" si="60"/>
        <v/>
      </c>
      <c r="I390" s="52" t="str">
        <f t="shared" si="61"/>
        <v/>
      </c>
      <c r="J390" s="49"/>
      <c r="K390" s="149"/>
      <c r="L390" s="25" t="str">
        <f t="shared" si="67"/>
        <v/>
      </c>
      <c r="M390" s="146" t="str">
        <f t="shared" si="68"/>
        <v/>
      </c>
      <c r="N390" s="148" t="e">
        <f t="shared" si="62"/>
        <v>#N/A</v>
      </c>
      <c r="O390" s="147" t="e">
        <f t="shared" si="63"/>
        <v>#N/A</v>
      </c>
      <c r="P390" s="147">
        <f t="shared" si="64"/>
        <v>0</v>
      </c>
      <c r="Q390" s="147">
        <f t="shared" si="69"/>
        <v>0</v>
      </c>
      <c r="R390" s="147" t="e">
        <f t="shared" si="65"/>
        <v>#N/A</v>
      </c>
      <c r="S390" s="147" t="e">
        <f t="shared" si="66"/>
        <v>#N/A</v>
      </c>
      <c r="T390" s="147">
        <f t="shared" si="70"/>
        <v>0</v>
      </c>
      <c r="U390" s="147">
        <f t="shared" si="71"/>
        <v>0</v>
      </c>
    </row>
    <row r="391" spans="1:21" x14ac:dyDescent="0.25">
      <c r="A391" s="48" t="str">
        <f>IF('DBE N'!A391="","",'DBE N'!A391)</f>
        <v/>
      </c>
      <c r="B391" s="48" t="str">
        <f>IF('DBE N'!B391="","",'DBE N'!B391)</f>
        <v/>
      </c>
      <c r="C391" s="96" t="str">
        <f>IF('DBE N'!C391="","",'DBE N'!C391)</f>
        <v/>
      </c>
      <c r="D391" s="61" t="str">
        <f>'DBE N'!N391</f>
        <v/>
      </c>
      <c r="E391" s="50" t="str">
        <f>'DBE P'!I388</f>
        <v/>
      </c>
      <c r="F391" s="49"/>
      <c r="G391" s="67"/>
      <c r="H391" s="52" t="str">
        <f t="shared" ref="H391:H454" si="72">IFERROR(IF(F391="","",G391*N391),"")</f>
        <v/>
      </c>
      <c r="I391" s="52" t="str">
        <f t="shared" ref="I391:I454" si="73">IFERROR(G391*O391,"")</f>
        <v/>
      </c>
      <c r="J391" s="49"/>
      <c r="K391" s="149"/>
      <c r="L391" s="25" t="str">
        <f t="shared" si="67"/>
        <v/>
      </c>
      <c r="M391" s="146" t="str">
        <f t="shared" si="68"/>
        <v/>
      </c>
      <c r="N391" s="148" t="e">
        <f t="shared" ref="N391:N454" si="74">VLOOKUP(F391,Tab_org_Düng,8,FALSE)</f>
        <v>#N/A</v>
      </c>
      <c r="O391" s="147" t="e">
        <f t="shared" ref="O391:O454" si="75">VLOOKUP(F391,Tab_org_Düng,5,FALSE)</f>
        <v>#N/A</v>
      </c>
      <c r="P391" s="147">
        <f t="shared" ref="P391:P454" si="76">IFERROR(C391*H391,0)</f>
        <v>0</v>
      </c>
      <c r="Q391" s="147">
        <f t="shared" si="69"/>
        <v>0</v>
      </c>
      <c r="R391" s="147" t="e">
        <f t="shared" ref="R391:R454" si="77">VLOOKUP(J391,Tab_org_Düng,8,FALSE)</f>
        <v>#N/A</v>
      </c>
      <c r="S391" s="147" t="e">
        <f t="shared" ref="S391:S454" si="78">VLOOKUP(J391,Tab_org_Düng,5,FALSE)</f>
        <v>#N/A</v>
      </c>
      <c r="T391" s="147">
        <f t="shared" si="70"/>
        <v>0</v>
      </c>
      <c r="U391" s="147">
        <f t="shared" si="71"/>
        <v>0</v>
      </c>
    </row>
    <row r="392" spans="1:21" x14ac:dyDescent="0.25">
      <c r="A392" s="48" t="str">
        <f>IF('DBE N'!A392="","",'DBE N'!A392)</f>
        <v/>
      </c>
      <c r="B392" s="48" t="str">
        <f>IF('DBE N'!B392="","",'DBE N'!B392)</f>
        <v/>
      </c>
      <c r="C392" s="96" t="str">
        <f>IF('DBE N'!C392="","",'DBE N'!C392)</f>
        <v/>
      </c>
      <c r="D392" s="61" t="str">
        <f>'DBE N'!N392</f>
        <v/>
      </c>
      <c r="E392" s="50" t="str">
        <f>'DBE P'!I389</f>
        <v/>
      </c>
      <c r="F392" s="49"/>
      <c r="G392" s="67"/>
      <c r="H392" s="52" t="str">
        <f t="shared" si="72"/>
        <v/>
      </c>
      <c r="I392" s="52" t="str">
        <f t="shared" si="73"/>
        <v/>
      </c>
      <c r="J392" s="49"/>
      <c r="K392" s="149"/>
      <c r="L392" s="25" t="str">
        <f t="shared" ref="L392:L455" si="79">IFERROR(IF(J392="","",K392*R392),"")</f>
        <v/>
      </c>
      <c r="M392" s="146" t="str">
        <f t="shared" ref="M392:M455" si="80">IFERROR(IF(J392="","",K392*S392),"")</f>
        <v/>
      </c>
      <c r="N392" s="148" t="e">
        <f t="shared" si="74"/>
        <v>#N/A</v>
      </c>
      <c r="O392" s="147" t="e">
        <f t="shared" si="75"/>
        <v>#N/A</v>
      </c>
      <c r="P392" s="147">
        <f t="shared" si="76"/>
        <v>0</v>
      </c>
      <c r="Q392" s="147">
        <f t="shared" ref="Q392:Q455" si="81">IFERROR(C392*I392,0)</f>
        <v>0</v>
      </c>
      <c r="R392" s="147" t="e">
        <f t="shared" si="77"/>
        <v>#N/A</v>
      </c>
      <c r="S392" s="147" t="e">
        <f t="shared" si="78"/>
        <v>#N/A</v>
      </c>
      <c r="T392" s="147">
        <f t="shared" ref="T392:T455" si="82">IFERROR(C392*L392,0)</f>
        <v>0</v>
      </c>
      <c r="U392" s="147">
        <f t="shared" ref="U392:U455" si="83">IFERROR(C392*M392,0)</f>
        <v>0</v>
      </c>
    </row>
    <row r="393" spans="1:21" x14ac:dyDescent="0.25">
      <c r="A393" s="48" t="str">
        <f>IF('DBE N'!A393="","",'DBE N'!A393)</f>
        <v/>
      </c>
      <c r="B393" s="48" t="str">
        <f>IF('DBE N'!B393="","",'DBE N'!B393)</f>
        <v/>
      </c>
      <c r="C393" s="96" t="str">
        <f>IF('DBE N'!C393="","",'DBE N'!C393)</f>
        <v/>
      </c>
      <c r="D393" s="61" t="str">
        <f>'DBE N'!N393</f>
        <v/>
      </c>
      <c r="E393" s="50" t="str">
        <f>'DBE P'!I390</f>
        <v/>
      </c>
      <c r="F393" s="49"/>
      <c r="G393" s="67"/>
      <c r="H393" s="52" t="str">
        <f t="shared" si="72"/>
        <v/>
      </c>
      <c r="I393" s="52" t="str">
        <f t="shared" si="73"/>
        <v/>
      </c>
      <c r="J393" s="49"/>
      <c r="K393" s="149"/>
      <c r="L393" s="25" t="str">
        <f t="shared" si="79"/>
        <v/>
      </c>
      <c r="M393" s="146" t="str">
        <f t="shared" si="80"/>
        <v/>
      </c>
      <c r="N393" s="148" t="e">
        <f t="shared" si="74"/>
        <v>#N/A</v>
      </c>
      <c r="O393" s="147" t="e">
        <f t="shared" si="75"/>
        <v>#N/A</v>
      </c>
      <c r="P393" s="147">
        <f t="shared" si="76"/>
        <v>0</v>
      </c>
      <c r="Q393" s="147">
        <f t="shared" si="81"/>
        <v>0</v>
      </c>
      <c r="R393" s="147" t="e">
        <f t="shared" si="77"/>
        <v>#N/A</v>
      </c>
      <c r="S393" s="147" t="e">
        <f t="shared" si="78"/>
        <v>#N/A</v>
      </c>
      <c r="T393" s="147">
        <f t="shared" si="82"/>
        <v>0</v>
      </c>
      <c r="U393" s="147">
        <f t="shared" si="83"/>
        <v>0</v>
      </c>
    </row>
    <row r="394" spans="1:21" x14ac:dyDescent="0.25">
      <c r="A394" s="48" t="str">
        <f>IF('DBE N'!A394="","",'DBE N'!A394)</f>
        <v/>
      </c>
      <c r="B394" s="48" t="str">
        <f>IF('DBE N'!B394="","",'DBE N'!B394)</f>
        <v/>
      </c>
      <c r="C394" s="96" t="str">
        <f>IF('DBE N'!C394="","",'DBE N'!C394)</f>
        <v/>
      </c>
      <c r="D394" s="61" t="str">
        <f>'DBE N'!N394</f>
        <v/>
      </c>
      <c r="E394" s="50" t="str">
        <f>'DBE P'!I391</f>
        <v/>
      </c>
      <c r="F394" s="49"/>
      <c r="G394" s="67"/>
      <c r="H394" s="52" t="str">
        <f t="shared" si="72"/>
        <v/>
      </c>
      <c r="I394" s="52" t="str">
        <f t="shared" si="73"/>
        <v/>
      </c>
      <c r="J394" s="49"/>
      <c r="K394" s="149"/>
      <c r="L394" s="25" t="str">
        <f t="shared" si="79"/>
        <v/>
      </c>
      <c r="M394" s="146" t="str">
        <f t="shared" si="80"/>
        <v/>
      </c>
      <c r="N394" s="148" t="e">
        <f t="shared" si="74"/>
        <v>#N/A</v>
      </c>
      <c r="O394" s="147" t="e">
        <f t="shared" si="75"/>
        <v>#N/A</v>
      </c>
      <c r="P394" s="147">
        <f t="shared" si="76"/>
        <v>0</v>
      </c>
      <c r="Q394" s="147">
        <f t="shared" si="81"/>
        <v>0</v>
      </c>
      <c r="R394" s="147" t="e">
        <f t="shared" si="77"/>
        <v>#N/A</v>
      </c>
      <c r="S394" s="147" t="e">
        <f t="shared" si="78"/>
        <v>#N/A</v>
      </c>
      <c r="T394" s="147">
        <f t="shared" si="82"/>
        <v>0</v>
      </c>
      <c r="U394" s="147">
        <f t="shared" si="83"/>
        <v>0</v>
      </c>
    </row>
    <row r="395" spans="1:21" x14ac:dyDescent="0.25">
      <c r="A395" s="48" t="str">
        <f>IF('DBE N'!A395="","",'DBE N'!A395)</f>
        <v/>
      </c>
      <c r="B395" s="48" t="str">
        <f>IF('DBE N'!B395="","",'DBE N'!B395)</f>
        <v/>
      </c>
      <c r="C395" s="96" t="str">
        <f>IF('DBE N'!C395="","",'DBE N'!C395)</f>
        <v/>
      </c>
      <c r="D395" s="61" t="str">
        <f>'DBE N'!N395</f>
        <v/>
      </c>
      <c r="E395" s="50" t="str">
        <f>'DBE P'!I392</f>
        <v/>
      </c>
      <c r="F395" s="49"/>
      <c r="G395" s="67"/>
      <c r="H395" s="52" t="str">
        <f t="shared" si="72"/>
        <v/>
      </c>
      <c r="I395" s="52" t="str">
        <f t="shared" si="73"/>
        <v/>
      </c>
      <c r="J395" s="49"/>
      <c r="K395" s="149"/>
      <c r="L395" s="25" t="str">
        <f t="shared" si="79"/>
        <v/>
      </c>
      <c r="M395" s="146" t="str">
        <f t="shared" si="80"/>
        <v/>
      </c>
      <c r="N395" s="148" t="e">
        <f t="shared" si="74"/>
        <v>#N/A</v>
      </c>
      <c r="O395" s="147" t="e">
        <f t="shared" si="75"/>
        <v>#N/A</v>
      </c>
      <c r="P395" s="147">
        <f t="shared" si="76"/>
        <v>0</v>
      </c>
      <c r="Q395" s="147">
        <f t="shared" si="81"/>
        <v>0</v>
      </c>
      <c r="R395" s="147" t="e">
        <f t="shared" si="77"/>
        <v>#N/A</v>
      </c>
      <c r="S395" s="147" t="e">
        <f t="shared" si="78"/>
        <v>#N/A</v>
      </c>
      <c r="T395" s="147">
        <f t="shared" si="82"/>
        <v>0</v>
      </c>
      <c r="U395" s="147">
        <f t="shared" si="83"/>
        <v>0</v>
      </c>
    </row>
    <row r="396" spans="1:21" x14ac:dyDescent="0.25">
      <c r="A396" s="48" t="str">
        <f>IF('DBE N'!A396="","",'DBE N'!A396)</f>
        <v/>
      </c>
      <c r="B396" s="48" t="str">
        <f>IF('DBE N'!B396="","",'DBE N'!B396)</f>
        <v/>
      </c>
      <c r="C396" s="96" t="str">
        <f>IF('DBE N'!C396="","",'DBE N'!C396)</f>
        <v/>
      </c>
      <c r="D396" s="61" t="str">
        <f>'DBE N'!N396</f>
        <v/>
      </c>
      <c r="E396" s="50" t="str">
        <f>'DBE P'!I393</f>
        <v/>
      </c>
      <c r="F396" s="49"/>
      <c r="G396" s="67"/>
      <c r="H396" s="52" t="str">
        <f t="shared" si="72"/>
        <v/>
      </c>
      <c r="I396" s="52" t="str">
        <f t="shared" si="73"/>
        <v/>
      </c>
      <c r="J396" s="49"/>
      <c r="K396" s="149"/>
      <c r="L396" s="25" t="str">
        <f t="shared" si="79"/>
        <v/>
      </c>
      <c r="M396" s="146" t="str">
        <f t="shared" si="80"/>
        <v/>
      </c>
      <c r="N396" s="148" t="e">
        <f t="shared" si="74"/>
        <v>#N/A</v>
      </c>
      <c r="O396" s="147" t="e">
        <f t="shared" si="75"/>
        <v>#N/A</v>
      </c>
      <c r="P396" s="147">
        <f t="shared" si="76"/>
        <v>0</v>
      </c>
      <c r="Q396" s="147">
        <f t="shared" si="81"/>
        <v>0</v>
      </c>
      <c r="R396" s="147" t="e">
        <f t="shared" si="77"/>
        <v>#N/A</v>
      </c>
      <c r="S396" s="147" t="e">
        <f t="shared" si="78"/>
        <v>#N/A</v>
      </c>
      <c r="T396" s="147">
        <f t="shared" si="82"/>
        <v>0</v>
      </c>
      <c r="U396" s="147">
        <f t="shared" si="83"/>
        <v>0</v>
      </c>
    </row>
    <row r="397" spans="1:21" x14ac:dyDescent="0.25">
      <c r="A397" s="48" t="str">
        <f>IF('DBE N'!A397="","",'DBE N'!A397)</f>
        <v/>
      </c>
      <c r="B397" s="48" t="str">
        <f>IF('DBE N'!B397="","",'DBE N'!B397)</f>
        <v/>
      </c>
      <c r="C397" s="96" t="str">
        <f>IF('DBE N'!C397="","",'DBE N'!C397)</f>
        <v/>
      </c>
      <c r="D397" s="61" t="str">
        <f>'DBE N'!N397</f>
        <v/>
      </c>
      <c r="E397" s="50" t="str">
        <f>'DBE P'!I394</f>
        <v/>
      </c>
      <c r="F397" s="49"/>
      <c r="G397" s="67"/>
      <c r="H397" s="52" t="str">
        <f t="shared" si="72"/>
        <v/>
      </c>
      <c r="I397" s="52" t="str">
        <f t="shared" si="73"/>
        <v/>
      </c>
      <c r="J397" s="49"/>
      <c r="K397" s="149"/>
      <c r="L397" s="25" t="str">
        <f t="shared" si="79"/>
        <v/>
      </c>
      <c r="M397" s="146" t="str">
        <f t="shared" si="80"/>
        <v/>
      </c>
      <c r="N397" s="148" t="e">
        <f t="shared" si="74"/>
        <v>#N/A</v>
      </c>
      <c r="O397" s="147" t="e">
        <f t="shared" si="75"/>
        <v>#N/A</v>
      </c>
      <c r="P397" s="147">
        <f t="shared" si="76"/>
        <v>0</v>
      </c>
      <c r="Q397" s="147">
        <f t="shared" si="81"/>
        <v>0</v>
      </c>
      <c r="R397" s="147" t="e">
        <f t="shared" si="77"/>
        <v>#N/A</v>
      </c>
      <c r="S397" s="147" t="e">
        <f t="shared" si="78"/>
        <v>#N/A</v>
      </c>
      <c r="T397" s="147">
        <f t="shared" si="82"/>
        <v>0</v>
      </c>
      <c r="U397" s="147">
        <f t="shared" si="83"/>
        <v>0</v>
      </c>
    </row>
    <row r="398" spans="1:21" x14ac:dyDescent="0.25">
      <c r="A398" s="48" t="str">
        <f>IF('DBE N'!A398="","",'DBE N'!A398)</f>
        <v/>
      </c>
      <c r="B398" s="48" t="str">
        <f>IF('DBE N'!B398="","",'DBE N'!B398)</f>
        <v/>
      </c>
      <c r="C398" s="96" t="str">
        <f>IF('DBE N'!C398="","",'DBE N'!C398)</f>
        <v/>
      </c>
      <c r="D398" s="61" t="str">
        <f>'DBE N'!N398</f>
        <v/>
      </c>
      <c r="E398" s="50" t="str">
        <f>'DBE P'!I395</f>
        <v/>
      </c>
      <c r="F398" s="49"/>
      <c r="G398" s="67"/>
      <c r="H398" s="52" t="str">
        <f t="shared" si="72"/>
        <v/>
      </c>
      <c r="I398" s="52" t="str">
        <f t="shared" si="73"/>
        <v/>
      </c>
      <c r="J398" s="49"/>
      <c r="K398" s="149"/>
      <c r="L398" s="25" t="str">
        <f t="shared" si="79"/>
        <v/>
      </c>
      <c r="M398" s="146" t="str">
        <f t="shared" si="80"/>
        <v/>
      </c>
      <c r="N398" s="148" t="e">
        <f t="shared" si="74"/>
        <v>#N/A</v>
      </c>
      <c r="O398" s="147" t="e">
        <f t="shared" si="75"/>
        <v>#N/A</v>
      </c>
      <c r="P398" s="147">
        <f t="shared" si="76"/>
        <v>0</v>
      </c>
      <c r="Q398" s="147">
        <f t="shared" si="81"/>
        <v>0</v>
      </c>
      <c r="R398" s="147" t="e">
        <f t="shared" si="77"/>
        <v>#N/A</v>
      </c>
      <c r="S398" s="147" t="e">
        <f t="shared" si="78"/>
        <v>#N/A</v>
      </c>
      <c r="T398" s="147">
        <f t="shared" si="82"/>
        <v>0</v>
      </c>
      <c r="U398" s="147">
        <f t="shared" si="83"/>
        <v>0</v>
      </c>
    </row>
    <row r="399" spans="1:21" x14ac:dyDescent="0.25">
      <c r="A399" s="48" t="str">
        <f>IF('DBE N'!A399="","",'DBE N'!A399)</f>
        <v/>
      </c>
      <c r="B399" s="48" t="str">
        <f>IF('DBE N'!B399="","",'DBE N'!B399)</f>
        <v/>
      </c>
      <c r="C399" s="96" t="str">
        <f>IF('DBE N'!C399="","",'DBE N'!C399)</f>
        <v/>
      </c>
      <c r="D399" s="61" t="str">
        <f>'DBE N'!N399</f>
        <v/>
      </c>
      <c r="E399" s="50" t="str">
        <f>'DBE P'!I396</f>
        <v/>
      </c>
      <c r="F399" s="49"/>
      <c r="G399" s="67"/>
      <c r="H399" s="52" t="str">
        <f t="shared" si="72"/>
        <v/>
      </c>
      <c r="I399" s="52" t="str">
        <f t="shared" si="73"/>
        <v/>
      </c>
      <c r="J399" s="49"/>
      <c r="K399" s="149"/>
      <c r="L399" s="25" t="str">
        <f t="shared" si="79"/>
        <v/>
      </c>
      <c r="M399" s="146" t="str">
        <f t="shared" si="80"/>
        <v/>
      </c>
      <c r="N399" s="148" t="e">
        <f t="shared" si="74"/>
        <v>#N/A</v>
      </c>
      <c r="O399" s="147" t="e">
        <f t="shared" si="75"/>
        <v>#N/A</v>
      </c>
      <c r="P399" s="147">
        <f t="shared" si="76"/>
        <v>0</v>
      </c>
      <c r="Q399" s="147">
        <f t="shared" si="81"/>
        <v>0</v>
      </c>
      <c r="R399" s="147" t="e">
        <f t="shared" si="77"/>
        <v>#N/A</v>
      </c>
      <c r="S399" s="147" t="e">
        <f t="shared" si="78"/>
        <v>#N/A</v>
      </c>
      <c r="T399" s="147">
        <f t="shared" si="82"/>
        <v>0</v>
      </c>
      <c r="U399" s="147">
        <f t="shared" si="83"/>
        <v>0</v>
      </c>
    </row>
    <row r="400" spans="1:21" x14ac:dyDescent="0.25">
      <c r="A400" s="48" t="str">
        <f>IF('DBE N'!A400="","",'DBE N'!A400)</f>
        <v/>
      </c>
      <c r="B400" s="48" t="str">
        <f>IF('DBE N'!B400="","",'DBE N'!B400)</f>
        <v/>
      </c>
      <c r="C400" s="96" t="str">
        <f>IF('DBE N'!C400="","",'DBE N'!C400)</f>
        <v/>
      </c>
      <c r="D400" s="61" t="str">
        <f>'DBE N'!N400</f>
        <v/>
      </c>
      <c r="E400" s="50" t="str">
        <f>'DBE P'!I397</f>
        <v/>
      </c>
      <c r="F400" s="49"/>
      <c r="G400" s="67"/>
      <c r="H400" s="52" t="str">
        <f t="shared" si="72"/>
        <v/>
      </c>
      <c r="I400" s="52" t="str">
        <f t="shared" si="73"/>
        <v/>
      </c>
      <c r="J400" s="49"/>
      <c r="K400" s="149"/>
      <c r="L400" s="25" t="str">
        <f t="shared" si="79"/>
        <v/>
      </c>
      <c r="M400" s="146" t="str">
        <f t="shared" si="80"/>
        <v/>
      </c>
      <c r="N400" s="148" t="e">
        <f t="shared" si="74"/>
        <v>#N/A</v>
      </c>
      <c r="O400" s="147" t="e">
        <f t="shared" si="75"/>
        <v>#N/A</v>
      </c>
      <c r="P400" s="147">
        <f t="shared" si="76"/>
        <v>0</v>
      </c>
      <c r="Q400" s="147">
        <f t="shared" si="81"/>
        <v>0</v>
      </c>
      <c r="R400" s="147" t="e">
        <f t="shared" si="77"/>
        <v>#N/A</v>
      </c>
      <c r="S400" s="147" t="e">
        <f t="shared" si="78"/>
        <v>#N/A</v>
      </c>
      <c r="T400" s="147">
        <f t="shared" si="82"/>
        <v>0</v>
      </c>
      <c r="U400" s="147">
        <f t="shared" si="83"/>
        <v>0</v>
      </c>
    </row>
    <row r="401" spans="1:21" x14ac:dyDescent="0.25">
      <c r="A401" s="48" t="str">
        <f>IF('DBE N'!A401="","",'DBE N'!A401)</f>
        <v/>
      </c>
      <c r="B401" s="48" t="str">
        <f>IF('DBE N'!B401="","",'DBE N'!B401)</f>
        <v/>
      </c>
      <c r="C401" s="96" t="str">
        <f>IF('DBE N'!C401="","",'DBE N'!C401)</f>
        <v/>
      </c>
      <c r="D401" s="61" t="str">
        <f>'DBE N'!N401</f>
        <v/>
      </c>
      <c r="E401" s="50" t="str">
        <f>'DBE P'!I398</f>
        <v/>
      </c>
      <c r="F401" s="49"/>
      <c r="G401" s="67"/>
      <c r="H401" s="52" t="str">
        <f t="shared" si="72"/>
        <v/>
      </c>
      <c r="I401" s="52" t="str">
        <f t="shared" si="73"/>
        <v/>
      </c>
      <c r="J401" s="49"/>
      <c r="K401" s="149"/>
      <c r="L401" s="25" t="str">
        <f t="shared" si="79"/>
        <v/>
      </c>
      <c r="M401" s="146" t="str">
        <f t="shared" si="80"/>
        <v/>
      </c>
      <c r="N401" s="148" t="e">
        <f t="shared" si="74"/>
        <v>#N/A</v>
      </c>
      <c r="O401" s="147" t="e">
        <f t="shared" si="75"/>
        <v>#N/A</v>
      </c>
      <c r="P401" s="147">
        <f t="shared" si="76"/>
        <v>0</v>
      </c>
      <c r="Q401" s="147">
        <f t="shared" si="81"/>
        <v>0</v>
      </c>
      <c r="R401" s="147" t="e">
        <f t="shared" si="77"/>
        <v>#N/A</v>
      </c>
      <c r="S401" s="147" t="e">
        <f t="shared" si="78"/>
        <v>#N/A</v>
      </c>
      <c r="T401" s="147">
        <f t="shared" si="82"/>
        <v>0</v>
      </c>
      <c r="U401" s="147">
        <f t="shared" si="83"/>
        <v>0</v>
      </c>
    </row>
    <row r="402" spans="1:21" x14ac:dyDescent="0.25">
      <c r="A402" s="48" t="str">
        <f>IF('DBE N'!A402="","",'DBE N'!A402)</f>
        <v/>
      </c>
      <c r="B402" s="48" t="str">
        <f>IF('DBE N'!B402="","",'DBE N'!B402)</f>
        <v/>
      </c>
      <c r="C402" s="96" t="str">
        <f>IF('DBE N'!C402="","",'DBE N'!C402)</f>
        <v/>
      </c>
      <c r="D402" s="61" t="str">
        <f>'DBE N'!N402</f>
        <v/>
      </c>
      <c r="E402" s="50" t="str">
        <f>'DBE P'!I399</f>
        <v/>
      </c>
      <c r="F402" s="49"/>
      <c r="G402" s="67"/>
      <c r="H402" s="52" t="str">
        <f t="shared" si="72"/>
        <v/>
      </c>
      <c r="I402" s="52" t="str">
        <f t="shared" si="73"/>
        <v/>
      </c>
      <c r="J402" s="49"/>
      <c r="K402" s="149"/>
      <c r="L402" s="25" t="str">
        <f t="shared" si="79"/>
        <v/>
      </c>
      <c r="M402" s="146" t="str">
        <f t="shared" si="80"/>
        <v/>
      </c>
      <c r="N402" s="148" t="e">
        <f t="shared" si="74"/>
        <v>#N/A</v>
      </c>
      <c r="O402" s="147" t="e">
        <f t="shared" si="75"/>
        <v>#N/A</v>
      </c>
      <c r="P402" s="147">
        <f t="shared" si="76"/>
        <v>0</v>
      </c>
      <c r="Q402" s="147">
        <f t="shared" si="81"/>
        <v>0</v>
      </c>
      <c r="R402" s="147" t="e">
        <f t="shared" si="77"/>
        <v>#N/A</v>
      </c>
      <c r="S402" s="147" t="e">
        <f t="shared" si="78"/>
        <v>#N/A</v>
      </c>
      <c r="T402" s="147">
        <f t="shared" si="82"/>
        <v>0</v>
      </c>
      <c r="U402" s="147">
        <f t="shared" si="83"/>
        <v>0</v>
      </c>
    </row>
    <row r="403" spans="1:21" x14ac:dyDescent="0.25">
      <c r="A403" s="48" t="str">
        <f>IF('DBE N'!A403="","",'DBE N'!A403)</f>
        <v/>
      </c>
      <c r="B403" s="48" t="str">
        <f>IF('DBE N'!B403="","",'DBE N'!B403)</f>
        <v/>
      </c>
      <c r="C403" s="96" t="str">
        <f>IF('DBE N'!C403="","",'DBE N'!C403)</f>
        <v/>
      </c>
      <c r="D403" s="61" t="str">
        <f>'DBE N'!N403</f>
        <v/>
      </c>
      <c r="E403" s="50" t="str">
        <f>'DBE P'!I400</f>
        <v/>
      </c>
      <c r="F403" s="49"/>
      <c r="G403" s="67"/>
      <c r="H403" s="52" t="str">
        <f t="shared" si="72"/>
        <v/>
      </c>
      <c r="I403" s="52" t="str">
        <f t="shared" si="73"/>
        <v/>
      </c>
      <c r="J403" s="49"/>
      <c r="K403" s="149"/>
      <c r="L403" s="25" t="str">
        <f t="shared" si="79"/>
        <v/>
      </c>
      <c r="M403" s="146" t="str">
        <f t="shared" si="80"/>
        <v/>
      </c>
      <c r="N403" s="148" t="e">
        <f t="shared" si="74"/>
        <v>#N/A</v>
      </c>
      <c r="O403" s="147" t="e">
        <f t="shared" si="75"/>
        <v>#N/A</v>
      </c>
      <c r="P403" s="147">
        <f t="shared" si="76"/>
        <v>0</v>
      </c>
      <c r="Q403" s="147">
        <f t="shared" si="81"/>
        <v>0</v>
      </c>
      <c r="R403" s="147" t="e">
        <f t="shared" si="77"/>
        <v>#N/A</v>
      </c>
      <c r="S403" s="147" t="e">
        <f t="shared" si="78"/>
        <v>#N/A</v>
      </c>
      <c r="T403" s="147">
        <f t="shared" si="82"/>
        <v>0</v>
      </c>
      <c r="U403" s="147">
        <f t="shared" si="83"/>
        <v>0</v>
      </c>
    </row>
    <row r="404" spans="1:21" x14ac:dyDescent="0.25">
      <c r="A404" s="48" t="str">
        <f>IF('DBE N'!A404="","",'DBE N'!A404)</f>
        <v/>
      </c>
      <c r="B404" s="48" t="str">
        <f>IF('DBE N'!B404="","",'DBE N'!B404)</f>
        <v/>
      </c>
      <c r="C404" s="96" t="str">
        <f>IF('DBE N'!C404="","",'DBE N'!C404)</f>
        <v/>
      </c>
      <c r="D404" s="61" t="str">
        <f>'DBE N'!N404</f>
        <v/>
      </c>
      <c r="E404" s="50" t="str">
        <f>'DBE P'!I401</f>
        <v/>
      </c>
      <c r="F404" s="49"/>
      <c r="G404" s="67"/>
      <c r="H404" s="52" t="str">
        <f t="shared" si="72"/>
        <v/>
      </c>
      <c r="I404" s="52" t="str">
        <f t="shared" si="73"/>
        <v/>
      </c>
      <c r="J404" s="49"/>
      <c r="K404" s="149"/>
      <c r="L404" s="25" t="str">
        <f t="shared" si="79"/>
        <v/>
      </c>
      <c r="M404" s="146" t="str">
        <f t="shared" si="80"/>
        <v/>
      </c>
      <c r="N404" s="148" t="e">
        <f t="shared" si="74"/>
        <v>#N/A</v>
      </c>
      <c r="O404" s="147" t="e">
        <f t="shared" si="75"/>
        <v>#N/A</v>
      </c>
      <c r="P404" s="147">
        <f t="shared" si="76"/>
        <v>0</v>
      </c>
      <c r="Q404" s="147">
        <f t="shared" si="81"/>
        <v>0</v>
      </c>
      <c r="R404" s="147" t="e">
        <f t="shared" si="77"/>
        <v>#N/A</v>
      </c>
      <c r="S404" s="147" t="e">
        <f t="shared" si="78"/>
        <v>#N/A</v>
      </c>
      <c r="T404" s="147">
        <f t="shared" si="82"/>
        <v>0</v>
      </c>
      <c r="U404" s="147">
        <f t="shared" si="83"/>
        <v>0</v>
      </c>
    </row>
    <row r="405" spans="1:21" x14ac:dyDescent="0.25">
      <c r="A405" s="48" t="str">
        <f>IF('DBE N'!A405="","",'DBE N'!A405)</f>
        <v/>
      </c>
      <c r="B405" s="48" t="str">
        <f>IF('DBE N'!B405="","",'DBE N'!B405)</f>
        <v/>
      </c>
      <c r="C405" s="96" t="str">
        <f>IF('DBE N'!C405="","",'DBE N'!C405)</f>
        <v/>
      </c>
      <c r="D405" s="61" t="str">
        <f>'DBE N'!N405</f>
        <v/>
      </c>
      <c r="E405" s="50" t="str">
        <f>'DBE P'!I402</f>
        <v/>
      </c>
      <c r="F405" s="49"/>
      <c r="G405" s="67"/>
      <c r="H405" s="52" t="str">
        <f t="shared" si="72"/>
        <v/>
      </c>
      <c r="I405" s="52" t="str">
        <f t="shared" si="73"/>
        <v/>
      </c>
      <c r="J405" s="49"/>
      <c r="K405" s="149"/>
      <c r="L405" s="25" t="str">
        <f t="shared" si="79"/>
        <v/>
      </c>
      <c r="M405" s="146" t="str">
        <f t="shared" si="80"/>
        <v/>
      </c>
      <c r="N405" s="148" t="e">
        <f t="shared" si="74"/>
        <v>#N/A</v>
      </c>
      <c r="O405" s="147" t="e">
        <f t="shared" si="75"/>
        <v>#N/A</v>
      </c>
      <c r="P405" s="147">
        <f t="shared" si="76"/>
        <v>0</v>
      </c>
      <c r="Q405" s="147">
        <f t="shared" si="81"/>
        <v>0</v>
      </c>
      <c r="R405" s="147" t="e">
        <f t="shared" si="77"/>
        <v>#N/A</v>
      </c>
      <c r="S405" s="147" t="e">
        <f t="shared" si="78"/>
        <v>#N/A</v>
      </c>
      <c r="T405" s="147">
        <f t="shared" si="82"/>
        <v>0</v>
      </c>
      <c r="U405" s="147">
        <f t="shared" si="83"/>
        <v>0</v>
      </c>
    </row>
    <row r="406" spans="1:21" x14ac:dyDescent="0.25">
      <c r="A406" s="48" t="str">
        <f>IF('DBE N'!A406="","",'DBE N'!A406)</f>
        <v/>
      </c>
      <c r="B406" s="48" t="str">
        <f>IF('DBE N'!B406="","",'DBE N'!B406)</f>
        <v/>
      </c>
      <c r="C406" s="96" t="str">
        <f>IF('DBE N'!C406="","",'DBE N'!C406)</f>
        <v/>
      </c>
      <c r="D406" s="61" t="str">
        <f>'DBE N'!N406</f>
        <v/>
      </c>
      <c r="E406" s="50" t="str">
        <f>'DBE P'!I403</f>
        <v/>
      </c>
      <c r="F406" s="49"/>
      <c r="G406" s="67"/>
      <c r="H406" s="52" t="str">
        <f t="shared" si="72"/>
        <v/>
      </c>
      <c r="I406" s="52" t="str">
        <f t="shared" si="73"/>
        <v/>
      </c>
      <c r="J406" s="49"/>
      <c r="K406" s="149"/>
      <c r="L406" s="25" t="str">
        <f t="shared" si="79"/>
        <v/>
      </c>
      <c r="M406" s="146" t="str">
        <f t="shared" si="80"/>
        <v/>
      </c>
      <c r="N406" s="148" t="e">
        <f t="shared" si="74"/>
        <v>#N/A</v>
      </c>
      <c r="O406" s="147" t="e">
        <f t="shared" si="75"/>
        <v>#N/A</v>
      </c>
      <c r="P406" s="147">
        <f t="shared" si="76"/>
        <v>0</v>
      </c>
      <c r="Q406" s="147">
        <f t="shared" si="81"/>
        <v>0</v>
      </c>
      <c r="R406" s="147" t="e">
        <f t="shared" si="77"/>
        <v>#N/A</v>
      </c>
      <c r="S406" s="147" t="e">
        <f t="shared" si="78"/>
        <v>#N/A</v>
      </c>
      <c r="T406" s="147">
        <f t="shared" si="82"/>
        <v>0</v>
      </c>
      <c r="U406" s="147">
        <f t="shared" si="83"/>
        <v>0</v>
      </c>
    </row>
    <row r="407" spans="1:21" x14ac:dyDescent="0.25">
      <c r="A407" s="48" t="str">
        <f>IF('DBE N'!A407="","",'DBE N'!A407)</f>
        <v/>
      </c>
      <c r="B407" s="48" t="str">
        <f>IF('DBE N'!B407="","",'DBE N'!B407)</f>
        <v/>
      </c>
      <c r="C407" s="96" t="str">
        <f>IF('DBE N'!C407="","",'DBE N'!C407)</f>
        <v/>
      </c>
      <c r="D407" s="61" t="str">
        <f>'DBE N'!N407</f>
        <v/>
      </c>
      <c r="E407" s="50" t="str">
        <f>'DBE P'!I404</f>
        <v/>
      </c>
      <c r="F407" s="49"/>
      <c r="G407" s="67"/>
      <c r="H407" s="52" t="str">
        <f t="shared" si="72"/>
        <v/>
      </c>
      <c r="I407" s="52" t="str">
        <f t="shared" si="73"/>
        <v/>
      </c>
      <c r="J407" s="49"/>
      <c r="K407" s="149"/>
      <c r="L407" s="25" t="str">
        <f t="shared" si="79"/>
        <v/>
      </c>
      <c r="M407" s="146" t="str">
        <f t="shared" si="80"/>
        <v/>
      </c>
      <c r="N407" s="148" t="e">
        <f t="shared" si="74"/>
        <v>#N/A</v>
      </c>
      <c r="O407" s="147" t="e">
        <f t="shared" si="75"/>
        <v>#N/A</v>
      </c>
      <c r="P407" s="147">
        <f t="shared" si="76"/>
        <v>0</v>
      </c>
      <c r="Q407" s="147">
        <f t="shared" si="81"/>
        <v>0</v>
      </c>
      <c r="R407" s="147" t="e">
        <f t="shared" si="77"/>
        <v>#N/A</v>
      </c>
      <c r="S407" s="147" t="e">
        <f t="shared" si="78"/>
        <v>#N/A</v>
      </c>
      <c r="T407" s="147">
        <f t="shared" si="82"/>
        <v>0</v>
      </c>
      <c r="U407" s="147">
        <f t="shared" si="83"/>
        <v>0</v>
      </c>
    </row>
    <row r="408" spans="1:21" x14ac:dyDescent="0.25">
      <c r="A408" s="48" t="str">
        <f>IF('DBE N'!A408="","",'DBE N'!A408)</f>
        <v/>
      </c>
      <c r="B408" s="48" t="str">
        <f>IF('DBE N'!B408="","",'DBE N'!B408)</f>
        <v/>
      </c>
      <c r="C408" s="96" t="str">
        <f>IF('DBE N'!C408="","",'DBE N'!C408)</f>
        <v/>
      </c>
      <c r="D408" s="61" t="str">
        <f>'DBE N'!N408</f>
        <v/>
      </c>
      <c r="E408" s="50" t="str">
        <f>'DBE P'!I405</f>
        <v/>
      </c>
      <c r="F408" s="49"/>
      <c r="G408" s="67"/>
      <c r="H408" s="52" t="str">
        <f t="shared" si="72"/>
        <v/>
      </c>
      <c r="I408" s="52" t="str">
        <f t="shared" si="73"/>
        <v/>
      </c>
      <c r="J408" s="49"/>
      <c r="K408" s="149"/>
      <c r="L408" s="25" t="str">
        <f t="shared" si="79"/>
        <v/>
      </c>
      <c r="M408" s="146" t="str">
        <f t="shared" si="80"/>
        <v/>
      </c>
      <c r="N408" s="148" t="e">
        <f t="shared" si="74"/>
        <v>#N/A</v>
      </c>
      <c r="O408" s="147" t="e">
        <f t="shared" si="75"/>
        <v>#N/A</v>
      </c>
      <c r="P408" s="147">
        <f t="shared" si="76"/>
        <v>0</v>
      </c>
      <c r="Q408" s="147">
        <f t="shared" si="81"/>
        <v>0</v>
      </c>
      <c r="R408" s="147" t="e">
        <f t="shared" si="77"/>
        <v>#N/A</v>
      </c>
      <c r="S408" s="147" t="e">
        <f t="shared" si="78"/>
        <v>#N/A</v>
      </c>
      <c r="T408" s="147">
        <f t="shared" si="82"/>
        <v>0</v>
      </c>
      <c r="U408" s="147">
        <f t="shared" si="83"/>
        <v>0</v>
      </c>
    </row>
    <row r="409" spans="1:21" x14ac:dyDescent="0.25">
      <c r="A409" s="48" t="str">
        <f>IF('DBE N'!A409="","",'DBE N'!A409)</f>
        <v/>
      </c>
      <c r="B409" s="48" t="str">
        <f>IF('DBE N'!B409="","",'DBE N'!B409)</f>
        <v/>
      </c>
      <c r="C409" s="96" t="str">
        <f>IF('DBE N'!C409="","",'DBE N'!C409)</f>
        <v/>
      </c>
      <c r="D409" s="61" t="str">
        <f>'DBE N'!N409</f>
        <v/>
      </c>
      <c r="E409" s="50" t="str">
        <f>'DBE P'!I406</f>
        <v/>
      </c>
      <c r="F409" s="49"/>
      <c r="G409" s="67"/>
      <c r="H409" s="52" t="str">
        <f t="shared" si="72"/>
        <v/>
      </c>
      <c r="I409" s="52" t="str">
        <f t="shared" si="73"/>
        <v/>
      </c>
      <c r="J409" s="49"/>
      <c r="K409" s="149"/>
      <c r="L409" s="25" t="str">
        <f t="shared" si="79"/>
        <v/>
      </c>
      <c r="M409" s="146" t="str">
        <f t="shared" si="80"/>
        <v/>
      </c>
      <c r="N409" s="148" t="e">
        <f t="shared" si="74"/>
        <v>#N/A</v>
      </c>
      <c r="O409" s="147" t="e">
        <f t="shared" si="75"/>
        <v>#N/A</v>
      </c>
      <c r="P409" s="147">
        <f t="shared" si="76"/>
        <v>0</v>
      </c>
      <c r="Q409" s="147">
        <f t="shared" si="81"/>
        <v>0</v>
      </c>
      <c r="R409" s="147" t="e">
        <f t="shared" si="77"/>
        <v>#N/A</v>
      </c>
      <c r="S409" s="147" t="e">
        <f t="shared" si="78"/>
        <v>#N/A</v>
      </c>
      <c r="T409" s="147">
        <f t="shared" si="82"/>
        <v>0</v>
      </c>
      <c r="U409" s="147">
        <f t="shared" si="83"/>
        <v>0</v>
      </c>
    </row>
    <row r="410" spans="1:21" x14ac:dyDescent="0.25">
      <c r="A410" s="48" t="str">
        <f>IF('DBE N'!A410="","",'DBE N'!A410)</f>
        <v/>
      </c>
      <c r="B410" s="48" t="str">
        <f>IF('DBE N'!B410="","",'DBE N'!B410)</f>
        <v/>
      </c>
      <c r="C410" s="96" t="str">
        <f>IF('DBE N'!C410="","",'DBE N'!C410)</f>
        <v/>
      </c>
      <c r="D410" s="61" t="str">
        <f>'DBE N'!N410</f>
        <v/>
      </c>
      <c r="E410" s="50" t="str">
        <f>'DBE P'!I407</f>
        <v/>
      </c>
      <c r="F410" s="49"/>
      <c r="G410" s="67"/>
      <c r="H410" s="52" t="str">
        <f t="shared" si="72"/>
        <v/>
      </c>
      <c r="I410" s="52" t="str">
        <f t="shared" si="73"/>
        <v/>
      </c>
      <c r="J410" s="49"/>
      <c r="K410" s="149"/>
      <c r="L410" s="25" t="str">
        <f t="shared" si="79"/>
        <v/>
      </c>
      <c r="M410" s="146" t="str">
        <f t="shared" si="80"/>
        <v/>
      </c>
      <c r="N410" s="148" t="e">
        <f t="shared" si="74"/>
        <v>#N/A</v>
      </c>
      <c r="O410" s="147" t="e">
        <f t="shared" si="75"/>
        <v>#N/A</v>
      </c>
      <c r="P410" s="147">
        <f t="shared" si="76"/>
        <v>0</v>
      </c>
      <c r="Q410" s="147">
        <f t="shared" si="81"/>
        <v>0</v>
      </c>
      <c r="R410" s="147" t="e">
        <f t="shared" si="77"/>
        <v>#N/A</v>
      </c>
      <c r="S410" s="147" t="e">
        <f t="shared" si="78"/>
        <v>#N/A</v>
      </c>
      <c r="T410" s="147">
        <f t="shared" si="82"/>
        <v>0</v>
      </c>
      <c r="U410" s="147">
        <f t="shared" si="83"/>
        <v>0</v>
      </c>
    </row>
    <row r="411" spans="1:21" x14ac:dyDescent="0.25">
      <c r="A411" s="48" t="str">
        <f>IF('DBE N'!A411="","",'DBE N'!A411)</f>
        <v/>
      </c>
      <c r="B411" s="48" t="str">
        <f>IF('DBE N'!B411="","",'DBE N'!B411)</f>
        <v/>
      </c>
      <c r="C411" s="96" t="str">
        <f>IF('DBE N'!C411="","",'DBE N'!C411)</f>
        <v/>
      </c>
      <c r="D411" s="61" t="str">
        <f>'DBE N'!N411</f>
        <v/>
      </c>
      <c r="E411" s="50" t="str">
        <f>'DBE P'!I408</f>
        <v/>
      </c>
      <c r="F411" s="49"/>
      <c r="G411" s="67"/>
      <c r="H411" s="52" t="str">
        <f t="shared" si="72"/>
        <v/>
      </c>
      <c r="I411" s="52" t="str">
        <f t="shared" si="73"/>
        <v/>
      </c>
      <c r="J411" s="49"/>
      <c r="K411" s="149"/>
      <c r="L411" s="25" t="str">
        <f t="shared" si="79"/>
        <v/>
      </c>
      <c r="M411" s="146" t="str">
        <f t="shared" si="80"/>
        <v/>
      </c>
      <c r="N411" s="148" t="e">
        <f t="shared" si="74"/>
        <v>#N/A</v>
      </c>
      <c r="O411" s="147" t="e">
        <f t="shared" si="75"/>
        <v>#N/A</v>
      </c>
      <c r="P411" s="147">
        <f t="shared" si="76"/>
        <v>0</v>
      </c>
      <c r="Q411" s="147">
        <f t="shared" si="81"/>
        <v>0</v>
      </c>
      <c r="R411" s="147" t="e">
        <f t="shared" si="77"/>
        <v>#N/A</v>
      </c>
      <c r="S411" s="147" t="e">
        <f t="shared" si="78"/>
        <v>#N/A</v>
      </c>
      <c r="T411" s="147">
        <f t="shared" si="82"/>
        <v>0</v>
      </c>
      <c r="U411" s="147">
        <f t="shared" si="83"/>
        <v>0</v>
      </c>
    </row>
    <row r="412" spans="1:21" x14ac:dyDescent="0.25">
      <c r="A412" s="48" t="str">
        <f>IF('DBE N'!A412="","",'DBE N'!A412)</f>
        <v/>
      </c>
      <c r="B412" s="48" t="str">
        <f>IF('DBE N'!B412="","",'DBE N'!B412)</f>
        <v/>
      </c>
      <c r="C412" s="96" t="str">
        <f>IF('DBE N'!C412="","",'DBE N'!C412)</f>
        <v/>
      </c>
      <c r="D412" s="61" t="str">
        <f>'DBE N'!N412</f>
        <v/>
      </c>
      <c r="E412" s="50" t="str">
        <f>'DBE P'!I409</f>
        <v/>
      </c>
      <c r="F412" s="49"/>
      <c r="G412" s="67"/>
      <c r="H412" s="52" t="str">
        <f t="shared" si="72"/>
        <v/>
      </c>
      <c r="I412" s="52" t="str">
        <f t="shared" si="73"/>
        <v/>
      </c>
      <c r="J412" s="49"/>
      <c r="K412" s="149"/>
      <c r="L412" s="25" t="str">
        <f t="shared" si="79"/>
        <v/>
      </c>
      <c r="M412" s="146" t="str">
        <f t="shared" si="80"/>
        <v/>
      </c>
      <c r="N412" s="148" t="e">
        <f t="shared" si="74"/>
        <v>#N/A</v>
      </c>
      <c r="O412" s="147" t="e">
        <f t="shared" si="75"/>
        <v>#N/A</v>
      </c>
      <c r="P412" s="147">
        <f t="shared" si="76"/>
        <v>0</v>
      </c>
      <c r="Q412" s="147">
        <f t="shared" si="81"/>
        <v>0</v>
      </c>
      <c r="R412" s="147" t="e">
        <f t="shared" si="77"/>
        <v>#N/A</v>
      </c>
      <c r="S412" s="147" t="e">
        <f t="shared" si="78"/>
        <v>#N/A</v>
      </c>
      <c r="T412" s="147">
        <f t="shared" si="82"/>
        <v>0</v>
      </c>
      <c r="U412" s="147">
        <f t="shared" si="83"/>
        <v>0</v>
      </c>
    </row>
    <row r="413" spans="1:21" x14ac:dyDescent="0.25">
      <c r="A413" s="48" t="str">
        <f>IF('DBE N'!A413="","",'DBE N'!A413)</f>
        <v/>
      </c>
      <c r="B413" s="48" t="str">
        <f>IF('DBE N'!B413="","",'DBE N'!B413)</f>
        <v/>
      </c>
      <c r="C413" s="96" t="str">
        <f>IF('DBE N'!C413="","",'DBE N'!C413)</f>
        <v/>
      </c>
      <c r="D413" s="61" t="str">
        <f>'DBE N'!N413</f>
        <v/>
      </c>
      <c r="E413" s="50" t="str">
        <f>'DBE P'!I410</f>
        <v/>
      </c>
      <c r="F413" s="49"/>
      <c r="G413" s="67"/>
      <c r="H413" s="52" t="str">
        <f t="shared" si="72"/>
        <v/>
      </c>
      <c r="I413" s="52" t="str">
        <f t="shared" si="73"/>
        <v/>
      </c>
      <c r="J413" s="49"/>
      <c r="K413" s="149"/>
      <c r="L413" s="25" t="str">
        <f t="shared" si="79"/>
        <v/>
      </c>
      <c r="M413" s="146" t="str">
        <f t="shared" si="80"/>
        <v/>
      </c>
      <c r="N413" s="148" t="e">
        <f t="shared" si="74"/>
        <v>#N/A</v>
      </c>
      <c r="O413" s="147" t="e">
        <f t="shared" si="75"/>
        <v>#N/A</v>
      </c>
      <c r="P413" s="147">
        <f t="shared" si="76"/>
        <v>0</v>
      </c>
      <c r="Q413" s="147">
        <f t="shared" si="81"/>
        <v>0</v>
      </c>
      <c r="R413" s="147" t="e">
        <f t="shared" si="77"/>
        <v>#N/A</v>
      </c>
      <c r="S413" s="147" t="e">
        <f t="shared" si="78"/>
        <v>#N/A</v>
      </c>
      <c r="T413" s="147">
        <f t="shared" si="82"/>
        <v>0</v>
      </c>
      <c r="U413" s="147">
        <f t="shared" si="83"/>
        <v>0</v>
      </c>
    </row>
    <row r="414" spans="1:21" x14ac:dyDescent="0.25">
      <c r="A414" s="48" t="str">
        <f>IF('DBE N'!A414="","",'DBE N'!A414)</f>
        <v/>
      </c>
      <c r="B414" s="48" t="str">
        <f>IF('DBE N'!B414="","",'DBE N'!B414)</f>
        <v/>
      </c>
      <c r="C414" s="96" t="str">
        <f>IF('DBE N'!C414="","",'DBE N'!C414)</f>
        <v/>
      </c>
      <c r="D414" s="61" t="str">
        <f>'DBE N'!N414</f>
        <v/>
      </c>
      <c r="E414" s="50" t="str">
        <f>'DBE P'!I411</f>
        <v/>
      </c>
      <c r="F414" s="49"/>
      <c r="G414" s="67"/>
      <c r="H414" s="52" t="str">
        <f t="shared" si="72"/>
        <v/>
      </c>
      <c r="I414" s="52" t="str">
        <f t="shared" si="73"/>
        <v/>
      </c>
      <c r="J414" s="49"/>
      <c r="K414" s="149"/>
      <c r="L414" s="25" t="str">
        <f t="shared" si="79"/>
        <v/>
      </c>
      <c r="M414" s="146" t="str">
        <f t="shared" si="80"/>
        <v/>
      </c>
      <c r="N414" s="148" t="e">
        <f t="shared" si="74"/>
        <v>#N/A</v>
      </c>
      <c r="O414" s="147" t="e">
        <f t="shared" si="75"/>
        <v>#N/A</v>
      </c>
      <c r="P414" s="147">
        <f t="shared" si="76"/>
        <v>0</v>
      </c>
      <c r="Q414" s="147">
        <f t="shared" si="81"/>
        <v>0</v>
      </c>
      <c r="R414" s="147" t="e">
        <f t="shared" si="77"/>
        <v>#N/A</v>
      </c>
      <c r="S414" s="147" t="e">
        <f t="shared" si="78"/>
        <v>#N/A</v>
      </c>
      <c r="T414" s="147">
        <f t="shared" si="82"/>
        <v>0</v>
      </c>
      <c r="U414" s="147">
        <f t="shared" si="83"/>
        <v>0</v>
      </c>
    </row>
    <row r="415" spans="1:21" x14ac:dyDescent="0.25">
      <c r="A415" s="48" t="str">
        <f>IF('DBE N'!A415="","",'DBE N'!A415)</f>
        <v/>
      </c>
      <c r="B415" s="48" t="str">
        <f>IF('DBE N'!B415="","",'DBE N'!B415)</f>
        <v/>
      </c>
      <c r="C415" s="96" t="str">
        <f>IF('DBE N'!C415="","",'DBE N'!C415)</f>
        <v/>
      </c>
      <c r="D415" s="61" t="str">
        <f>'DBE N'!N415</f>
        <v/>
      </c>
      <c r="E415" s="50" t="str">
        <f>'DBE P'!I412</f>
        <v/>
      </c>
      <c r="F415" s="49"/>
      <c r="G415" s="67"/>
      <c r="H415" s="52" t="str">
        <f t="shared" si="72"/>
        <v/>
      </c>
      <c r="I415" s="52" t="str">
        <f t="shared" si="73"/>
        <v/>
      </c>
      <c r="J415" s="49"/>
      <c r="K415" s="149"/>
      <c r="L415" s="25" t="str">
        <f t="shared" si="79"/>
        <v/>
      </c>
      <c r="M415" s="146" t="str">
        <f t="shared" si="80"/>
        <v/>
      </c>
      <c r="N415" s="148" t="e">
        <f t="shared" si="74"/>
        <v>#N/A</v>
      </c>
      <c r="O415" s="147" t="e">
        <f t="shared" si="75"/>
        <v>#N/A</v>
      </c>
      <c r="P415" s="147">
        <f t="shared" si="76"/>
        <v>0</v>
      </c>
      <c r="Q415" s="147">
        <f t="shared" si="81"/>
        <v>0</v>
      </c>
      <c r="R415" s="147" t="e">
        <f t="shared" si="77"/>
        <v>#N/A</v>
      </c>
      <c r="S415" s="147" t="e">
        <f t="shared" si="78"/>
        <v>#N/A</v>
      </c>
      <c r="T415" s="147">
        <f t="shared" si="82"/>
        <v>0</v>
      </c>
      <c r="U415" s="147">
        <f t="shared" si="83"/>
        <v>0</v>
      </c>
    </row>
    <row r="416" spans="1:21" x14ac:dyDescent="0.25">
      <c r="A416" s="48" t="str">
        <f>IF('DBE N'!A416="","",'DBE N'!A416)</f>
        <v/>
      </c>
      <c r="B416" s="48" t="str">
        <f>IF('DBE N'!B416="","",'DBE N'!B416)</f>
        <v/>
      </c>
      <c r="C416" s="96" t="str">
        <f>IF('DBE N'!C416="","",'DBE N'!C416)</f>
        <v/>
      </c>
      <c r="D416" s="61" t="str">
        <f>'DBE N'!N416</f>
        <v/>
      </c>
      <c r="E416" s="50" t="str">
        <f>'DBE P'!I413</f>
        <v/>
      </c>
      <c r="F416" s="49"/>
      <c r="G416" s="67"/>
      <c r="H416" s="52" t="str">
        <f t="shared" si="72"/>
        <v/>
      </c>
      <c r="I416" s="52" t="str">
        <f t="shared" si="73"/>
        <v/>
      </c>
      <c r="J416" s="49"/>
      <c r="K416" s="149"/>
      <c r="L416" s="25" t="str">
        <f t="shared" si="79"/>
        <v/>
      </c>
      <c r="M416" s="146" t="str">
        <f t="shared" si="80"/>
        <v/>
      </c>
      <c r="N416" s="148" t="e">
        <f t="shared" si="74"/>
        <v>#N/A</v>
      </c>
      <c r="O416" s="147" t="e">
        <f t="shared" si="75"/>
        <v>#N/A</v>
      </c>
      <c r="P416" s="147">
        <f t="shared" si="76"/>
        <v>0</v>
      </c>
      <c r="Q416" s="147">
        <f t="shared" si="81"/>
        <v>0</v>
      </c>
      <c r="R416" s="147" t="e">
        <f t="shared" si="77"/>
        <v>#N/A</v>
      </c>
      <c r="S416" s="147" t="e">
        <f t="shared" si="78"/>
        <v>#N/A</v>
      </c>
      <c r="T416" s="147">
        <f t="shared" si="82"/>
        <v>0</v>
      </c>
      <c r="U416" s="147">
        <f t="shared" si="83"/>
        <v>0</v>
      </c>
    </row>
    <row r="417" spans="1:21" x14ac:dyDescent="0.25">
      <c r="A417" s="48" t="str">
        <f>IF('DBE N'!A417="","",'DBE N'!A417)</f>
        <v/>
      </c>
      <c r="B417" s="48" t="str">
        <f>IF('DBE N'!B417="","",'DBE N'!B417)</f>
        <v/>
      </c>
      <c r="C417" s="96" t="str">
        <f>IF('DBE N'!C417="","",'DBE N'!C417)</f>
        <v/>
      </c>
      <c r="D417" s="61" t="str">
        <f>'DBE N'!N417</f>
        <v/>
      </c>
      <c r="E417" s="50" t="str">
        <f>'DBE P'!I414</f>
        <v/>
      </c>
      <c r="F417" s="49"/>
      <c r="G417" s="67"/>
      <c r="H417" s="52" t="str">
        <f t="shared" si="72"/>
        <v/>
      </c>
      <c r="I417" s="52" t="str">
        <f t="shared" si="73"/>
        <v/>
      </c>
      <c r="J417" s="49"/>
      <c r="K417" s="149"/>
      <c r="L417" s="25" t="str">
        <f t="shared" si="79"/>
        <v/>
      </c>
      <c r="M417" s="146" t="str">
        <f t="shared" si="80"/>
        <v/>
      </c>
      <c r="N417" s="148" t="e">
        <f t="shared" si="74"/>
        <v>#N/A</v>
      </c>
      <c r="O417" s="147" t="e">
        <f t="shared" si="75"/>
        <v>#N/A</v>
      </c>
      <c r="P417" s="147">
        <f t="shared" si="76"/>
        <v>0</v>
      </c>
      <c r="Q417" s="147">
        <f t="shared" si="81"/>
        <v>0</v>
      </c>
      <c r="R417" s="147" t="e">
        <f t="shared" si="77"/>
        <v>#N/A</v>
      </c>
      <c r="S417" s="147" t="e">
        <f t="shared" si="78"/>
        <v>#N/A</v>
      </c>
      <c r="T417" s="147">
        <f t="shared" si="82"/>
        <v>0</v>
      </c>
      <c r="U417" s="147">
        <f t="shared" si="83"/>
        <v>0</v>
      </c>
    </row>
    <row r="418" spans="1:21" x14ac:dyDescent="0.25">
      <c r="A418" s="48" t="str">
        <f>IF('DBE N'!A418="","",'DBE N'!A418)</f>
        <v/>
      </c>
      <c r="B418" s="48" t="str">
        <f>IF('DBE N'!B418="","",'DBE N'!B418)</f>
        <v/>
      </c>
      <c r="C418" s="96" t="str">
        <f>IF('DBE N'!C418="","",'DBE N'!C418)</f>
        <v/>
      </c>
      <c r="D418" s="61" t="str">
        <f>'DBE N'!N418</f>
        <v/>
      </c>
      <c r="E418" s="50" t="str">
        <f>'DBE P'!I415</f>
        <v/>
      </c>
      <c r="F418" s="49"/>
      <c r="G418" s="67"/>
      <c r="H418" s="52" t="str">
        <f t="shared" si="72"/>
        <v/>
      </c>
      <c r="I418" s="52" t="str">
        <f t="shared" si="73"/>
        <v/>
      </c>
      <c r="J418" s="49"/>
      <c r="K418" s="149"/>
      <c r="L418" s="25" t="str">
        <f t="shared" si="79"/>
        <v/>
      </c>
      <c r="M418" s="146" t="str">
        <f t="shared" si="80"/>
        <v/>
      </c>
      <c r="N418" s="148" t="e">
        <f t="shared" si="74"/>
        <v>#N/A</v>
      </c>
      <c r="O418" s="147" t="e">
        <f t="shared" si="75"/>
        <v>#N/A</v>
      </c>
      <c r="P418" s="147">
        <f t="shared" si="76"/>
        <v>0</v>
      </c>
      <c r="Q418" s="147">
        <f t="shared" si="81"/>
        <v>0</v>
      </c>
      <c r="R418" s="147" t="e">
        <f t="shared" si="77"/>
        <v>#N/A</v>
      </c>
      <c r="S418" s="147" t="e">
        <f t="shared" si="78"/>
        <v>#N/A</v>
      </c>
      <c r="T418" s="147">
        <f t="shared" si="82"/>
        <v>0</v>
      </c>
      <c r="U418" s="147">
        <f t="shared" si="83"/>
        <v>0</v>
      </c>
    </row>
    <row r="419" spans="1:21" x14ac:dyDescent="0.25">
      <c r="A419" s="48" t="str">
        <f>IF('DBE N'!A419="","",'DBE N'!A419)</f>
        <v/>
      </c>
      <c r="B419" s="48" t="str">
        <f>IF('DBE N'!B419="","",'DBE N'!B419)</f>
        <v/>
      </c>
      <c r="C419" s="96" t="str">
        <f>IF('DBE N'!C419="","",'DBE N'!C419)</f>
        <v/>
      </c>
      <c r="D419" s="61" t="str">
        <f>'DBE N'!N419</f>
        <v/>
      </c>
      <c r="E419" s="50" t="str">
        <f>'DBE P'!I416</f>
        <v/>
      </c>
      <c r="F419" s="49"/>
      <c r="G419" s="67"/>
      <c r="H419" s="52" t="str">
        <f t="shared" si="72"/>
        <v/>
      </c>
      <c r="I419" s="52" t="str">
        <f t="shared" si="73"/>
        <v/>
      </c>
      <c r="J419" s="49"/>
      <c r="K419" s="149"/>
      <c r="L419" s="25" t="str">
        <f t="shared" si="79"/>
        <v/>
      </c>
      <c r="M419" s="146" t="str">
        <f t="shared" si="80"/>
        <v/>
      </c>
      <c r="N419" s="148" t="e">
        <f t="shared" si="74"/>
        <v>#N/A</v>
      </c>
      <c r="O419" s="147" t="e">
        <f t="shared" si="75"/>
        <v>#N/A</v>
      </c>
      <c r="P419" s="147">
        <f t="shared" si="76"/>
        <v>0</v>
      </c>
      <c r="Q419" s="147">
        <f t="shared" si="81"/>
        <v>0</v>
      </c>
      <c r="R419" s="147" t="e">
        <f t="shared" si="77"/>
        <v>#N/A</v>
      </c>
      <c r="S419" s="147" t="e">
        <f t="shared" si="78"/>
        <v>#N/A</v>
      </c>
      <c r="T419" s="147">
        <f t="shared" si="82"/>
        <v>0</v>
      </c>
      <c r="U419" s="147">
        <f t="shared" si="83"/>
        <v>0</v>
      </c>
    </row>
    <row r="420" spans="1:21" x14ac:dyDescent="0.25">
      <c r="A420" s="48" t="str">
        <f>IF('DBE N'!A420="","",'DBE N'!A420)</f>
        <v/>
      </c>
      <c r="B420" s="48" t="str">
        <f>IF('DBE N'!B420="","",'DBE N'!B420)</f>
        <v/>
      </c>
      <c r="C420" s="96" t="str">
        <f>IF('DBE N'!C420="","",'DBE N'!C420)</f>
        <v/>
      </c>
      <c r="D420" s="61" t="str">
        <f>'DBE N'!N420</f>
        <v/>
      </c>
      <c r="E420" s="50" t="str">
        <f>'DBE P'!I417</f>
        <v/>
      </c>
      <c r="F420" s="49"/>
      <c r="G420" s="67"/>
      <c r="H420" s="52" t="str">
        <f t="shared" si="72"/>
        <v/>
      </c>
      <c r="I420" s="52" t="str">
        <f t="shared" si="73"/>
        <v/>
      </c>
      <c r="J420" s="49"/>
      <c r="K420" s="149"/>
      <c r="L420" s="25" t="str">
        <f t="shared" si="79"/>
        <v/>
      </c>
      <c r="M420" s="146" t="str">
        <f t="shared" si="80"/>
        <v/>
      </c>
      <c r="N420" s="148" t="e">
        <f t="shared" si="74"/>
        <v>#N/A</v>
      </c>
      <c r="O420" s="147" t="e">
        <f t="shared" si="75"/>
        <v>#N/A</v>
      </c>
      <c r="P420" s="147">
        <f t="shared" si="76"/>
        <v>0</v>
      </c>
      <c r="Q420" s="147">
        <f t="shared" si="81"/>
        <v>0</v>
      </c>
      <c r="R420" s="147" t="e">
        <f t="shared" si="77"/>
        <v>#N/A</v>
      </c>
      <c r="S420" s="147" t="e">
        <f t="shared" si="78"/>
        <v>#N/A</v>
      </c>
      <c r="T420" s="147">
        <f t="shared" si="82"/>
        <v>0</v>
      </c>
      <c r="U420" s="147">
        <f t="shared" si="83"/>
        <v>0</v>
      </c>
    </row>
    <row r="421" spans="1:21" x14ac:dyDescent="0.25">
      <c r="A421" s="48" t="str">
        <f>IF('DBE N'!A421="","",'DBE N'!A421)</f>
        <v/>
      </c>
      <c r="B421" s="48" t="str">
        <f>IF('DBE N'!B421="","",'DBE N'!B421)</f>
        <v/>
      </c>
      <c r="C421" s="96" t="str">
        <f>IF('DBE N'!C421="","",'DBE N'!C421)</f>
        <v/>
      </c>
      <c r="D421" s="61" t="str">
        <f>'DBE N'!N421</f>
        <v/>
      </c>
      <c r="E421" s="50" t="str">
        <f>'DBE P'!I418</f>
        <v/>
      </c>
      <c r="F421" s="49"/>
      <c r="G421" s="67"/>
      <c r="H421" s="52" t="str">
        <f t="shared" si="72"/>
        <v/>
      </c>
      <c r="I421" s="52" t="str">
        <f t="shared" si="73"/>
        <v/>
      </c>
      <c r="J421" s="49"/>
      <c r="K421" s="149"/>
      <c r="L421" s="25" t="str">
        <f t="shared" si="79"/>
        <v/>
      </c>
      <c r="M421" s="146" t="str">
        <f t="shared" si="80"/>
        <v/>
      </c>
      <c r="N421" s="148" t="e">
        <f t="shared" si="74"/>
        <v>#N/A</v>
      </c>
      <c r="O421" s="147" t="e">
        <f t="shared" si="75"/>
        <v>#N/A</v>
      </c>
      <c r="P421" s="147">
        <f t="shared" si="76"/>
        <v>0</v>
      </c>
      <c r="Q421" s="147">
        <f t="shared" si="81"/>
        <v>0</v>
      </c>
      <c r="R421" s="147" t="e">
        <f t="shared" si="77"/>
        <v>#N/A</v>
      </c>
      <c r="S421" s="147" t="e">
        <f t="shared" si="78"/>
        <v>#N/A</v>
      </c>
      <c r="T421" s="147">
        <f t="shared" si="82"/>
        <v>0</v>
      </c>
      <c r="U421" s="147">
        <f t="shared" si="83"/>
        <v>0</v>
      </c>
    </row>
    <row r="422" spans="1:21" x14ac:dyDescent="0.25">
      <c r="A422" s="48" t="str">
        <f>IF('DBE N'!A422="","",'DBE N'!A422)</f>
        <v/>
      </c>
      <c r="B422" s="48" t="str">
        <f>IF('DBE N'!B422="","",'DBE N'!B422)</f>
        <v/>
      </c>
      <c r="C422" s="96" t="str">
        <f>IF('DBE N'!C422="","",'DBE N'!C422)</f>
        <v/>
      </c>
      <c r="D422" s="61" t="str">
        <f>'DBE N'!N422</f>
        <v/>
      </c>
      <c r="E422" s="50" t="str">
        <f>'DBE P'!I419</f>
        <v/>
      </c>
      <c r="F422" s="49"/>
      <c r="G422" s="67"/>
      <c r="H422" s="52" t="str">
        <f t="shared" si="72"/>
        <v/>
      </c>
      <c r="I422" s="52" t="str">
        <f t="shared" si="73"/>
        <v/>
      </c>
      <c r="J422" s="49"/>
      <c r="K422" s="149"/>
      <c r="L422" s="25" t="str">
        <f t="shared" si="79"/>
        <v/>
      </c>
      <c r="M422" s="146" t="str">
        <f t="shared" si="80"/>
        <v/>
      </c>
      <c r="N422" s="148" t="e">
        <f t="shared" si="74"/>
        <v>#N/A</v>
      </c>
      <c r="O422" s="147" t="e">
        <f t="shared" si="75"/>
        <v>#N/A</v>
      </c>
      <c r="P422" s="147">
        <f t="shared" si="76"/>
        <v>0</v>
      </c>
      <c r="Q422" s="147">
        <f t="shared" si="81"/>
        <v>0</v>
      </c>
      <c r="R422" s="147" t="e">
        <f t="shared" si="77"/>
        <v>#N/A</v>
      </c>
      <c r="S422" s="147" t="e">
        <f t="shared" si="78"/>
        <v>#N/A</v>
      </c>
      <c r="T422" s="147">
        <f t="shared" si="82"/>
        <v>0</v>
      </c>
      <c r="U422" s="147">
        <f t="shared" si="83"/>
        <v>0</v>
      </c>
    </row>
    <row r="423" spans="1:21" x14ac:dyDescent="0.25">
      <c r="A423" s="48" t="str">
        <f>IF('DBE N'!A423="","",'DBE N'!A423)</f>
        <v/>
      </c>
      <c r="B423" s="48" t="str">
        <f>IF('DBE N'!B423="","",'DBE N'!B423)</f>
        <v/>
      </c>
      <c r="C423" s="96" t="str">
        <f>IF('DBE N'!C423="","",'DBE N'!C423)</f>
        <v/>
      </c>
      <c r="D423" s="61" t="str">
        <f>'DBE N'!N423</f>
        <v/>
      </c>
      <c r="E423" s="50" t="str">
        <f>'DBE P'!I420</f>
        <v/>
      </c>
      <c r="F423" s="49"/>
      <c r="G423" s="67"/>
      <c r="H423" s="52" t="str">
        <f t="shared" si="72"/>
        <v/>
      </c>
      <c r="I423" s="52" t="str">
        <f t="shared" si="73"/>
        <v/>
      </c>
      <c r="J423" s="49"/>
      <c r="K423" s="149"/>
      <c r="L423" s="25" t="str">
        <f t="shared" si="79"/>
        <v/>
      </c>
      <c r="M423" s="146" t="str">
        <f t="shared" si="80"/>
        <v/>
      </c>
      <c r="N423" s="148" t="e">
        <f t="shared" si="74"/>
        <v>#N/A</v>
      </c>
      <c r="O423" s="147" t="e">
        <f t="shared" si="75"/>
        <v>#N/A</v>
      </c>
      <c r="P423" s="147">
        <f t="shared" si="76"/>
        <v>0</v>
      </c>
      <c r="Q423" s="147">
        <f t="shared" si="81"/>
        <v>0</v>
      </c>
      <c r="R423" s="147" t="e">
        <f t="shared" si="77"/>
        <v>#N/A</v>
      </c>
      <c r="S423" s="147" t="e">
        <f t="shared" si="78"/>
        <v>#N/A</v>
      </c>
      <c r="T423" s="147">
        <f t="shared" si="82"/>
        <v>0</v>
      </c>
      <c r="U423" s="147">
        <f t="shared" si="83"/>
        <v>0</v>
      </c>
    </row>
    <row r="424" spans="1:21" x14ac:dyDescent="0.25">
      <c r="A424" s="48" t="str">
        <f>IF('DBE N'!A424="","",'DBE N'!A424)</f>
        <v/>
      </c>
      <c r="B424" s="48" t="str">
        <f>IF('DBE N'!B424="","",'DBE N'!B424)</f>
        <v/>
      </c>
      <c r="C424" s="96" t="str">
        <f>IF('DBE N'!C424="","",'DBE N'!C424)</f>
        <v/>
      </c>
      <c r="D424" s="61" t="str">
        <f>'DBE N'!N424</f>
        <v/>
      </c>
      <c r="E424" s="50" t="str">
        <f>'DBE P'!I421</f>
        <v/>
      </c>
      <c r="F424" s="49"/>
      <c r="G424" s="67"/>
      <c r="H424" s="52" t="str">
        <f t="shared" si="72"/>
        <v/>
      </c>
      <c r="I424" s="52" t="str">
        <f t="shared" si="73"/>
        <v/>
      </c>
      <c r="J424" s="49"/>
      <c r="K424" s="149"/>
      <c r="L424" s="25" t="str">
        <f t="shared" si="79"/>
        <v/>
      </c>
      <c r="M424" s="146" t="str">
        <f t="shared" si="80"/>
        <v/>
      </c>
      <c r="N424" s="148" t="e">
        <f t="shared" si="74"/>
        <v>#N/A</v>
      </c>
      <c r="O424" s="147" t="e">
        <f t="shared" si="75"/>
        <v>#N/A</v>
      </c>
      <c r="P424" s="147">
        <f t="shared" si="76"/>
        <v>0</v>
      </c>
      <c r="Q424" s="147">
        <f t="shared" si="81"/>
        <v>0</v>
      </c>
      <c r="R424" s="147" t="e">
        <f t="shared" si="77"/>
        <v>#N/A</v>
      </c>
      <c r="S424" s="147" t="e">
        <f t="shared" si="78"/>
        <v>#N/A</v>
      </c>
      <c r="T424" s="147">
        <f t="shared" si="82"/>
        <v>0</v>
      </c>
      <c r="U424" s="147">
        <f t="shared" si="83"/>
        <v>0</v>
      </c>
    </row>
    <row r="425" spans="1:21" x14ac:dyDescent="0.25">
      <c r="A425" s="48" t="str">
        <f>IF('DBE N'!A425="","",'DBE N'!A425)</f>
        <v/>
      </c>
      <c r="B425" s="48" t="str">
        <f>IF('DBE N'!B425="","",'DBE N'!B425)</f>
        <v/>
      </c>
      <c r="C425" s="96" t="str">
        <f>IF('DBE N'!C425="","",'DBE N'!C425)</f>
        <v/>
      </c>
      <c r="D425" s="61" t="str">
        <f>'DBE N'!N425</f>
        <v/>
      </c>
      <c r="E425" s="50" t="str">
        <f>'DBE P'!I422</f>
        <v/>
      </c>
      <c r="F425" s="49"/>
      <c r="G425" s="67"/>
      <c r="H425" s="52" t="str">
        <f t="shared" si="72"/>
        <v/>
      </c>
      <c r="I425" s="52" t="str">
        <f t="shared" si="73"/>
        <v/>
      </c>
      <c r="J425" s="49"/>
      <c r="K425" s="149"/>
      <c r="L425" s="25" t="str">
        <f t="shared" si="79"/>
        <v/>
      </c>
      <c r="M425" s="146" t="str">
        <f t="shared" si="80"/>
        <v/>
      </c>
      <c r="N425" s="148" t="e">
        <f t="shared" si="74"/>
        <v>#N/A</v>
      </c>
      <c r="O425" s="147" t="e">
        <f t="shared" si="75"/>
        <v>#N/A</v>
      </c>
      <c r="P425" s="147">
        <f t="shared" si="76"/>
        <v>0</v>
      </c>
      <c r="Q425" s="147">
        <f t="shared" si="81"/>
        <v>0</v>
      </c>
      <c r="R425" s="147" t="e">
        <f t="shared" si="77"/>
        <v>#N/A</v>
      </c>
      <c r="S425" s="147" t="e">
        <f t="shared" si="78"/>
        <v>#N/A</v>
      </c>
      <c r="T425" s="147">
        <f t="shared" si="82"/>
        <v>0</v>
      </c>
      <c r="U425" s="147">
        <f t="shared" si="83"/>
        <v>0</v>
      </c>
    </row>
    <row r="426" spans="1:21" x14ac:dyDescent="0.25">
      <c r="A426" s="48" t="str">
        <f>IF('DBE N'!A426="","",'DBE N'!A426)</f>
        <v/>
      </c>
      <c r="B426" s="48" t="str">
        <f>IF('DBE N'!B426="","",'DBE N'!B426)</f>
        <v/>
      </c>
      <c r="C426" s="96" t="str">
        <f>IF('DBE N'!C426="","",'DBE N'!C426)</f>
        <v/>
      </c>
      <c r="D426" s="61" t="str">
        <f>'DBE N'!N426</f>
        <v/>
      </c>
      <c r="E426" s="50" t="str">
        <f>'DBE P'!I423</f>
        <v/>
      </c>
      <c r="F426" s="49"/>
      <c r="G426" s="67"/>
      <c r="H426" s="52" t="str">
        <f t="shared" si="72"/>
        <v/>
      </c>
      <c r="I426" s="52" t="str">
        <f t="shared" si="73"/>
        <v/>
      </c>
      <c r="J426" s="49"/>
      <c r="K426" s="149"/>
      <c r="L426" s="25" t="str">
        <f t="shared" si="79"/>
        <v/>
      </c>
      <c r="M426" s="146" t="str">
        <f t="shared" si="80"/>
        <v/>
      </c>
      <c r="N426" s="148" t="e">
        <f t="shared" si="74"/>
        <v>#N/A</v>
      </c>
      <c r="O426" s="147" t="e">
        <f t="shared" si="75"/>
        <v>#N/A</v>
      </c>
      <c r="P426" s="147">
        <f t="shared" si="76"/>
        <v>0</v>
      </c>
      <c r="Q426" s="147">
        <f t="shared" si="81"/>
        <v>0</v>
      </c>
      <c r="R426" s="147" t="e">
        <f t="shared" si="77"/>
        <v>#N/A</v>
      </c>
      <c r="S426" s="147" t="e">
        <f t="shared" si="78"/>
        <v>#N/A</v>
      </c>
      <c r="T426" s="147">
        <f t="shared" si="82"/>
        <v>0</v>
      </c>
      <c r="U426" s="147">
        <f t="shared" si="83"/>
        <v>0</v>
      </c>
    </row>
    <row r="427" spans="1:21" x14ac:dyDescent="0.25">
      <c r="A427" s="48" t="str">
        <f>IF('DBE N'!A427="","",'DBE N'!A427)</f>
        <v/>
      </c>
      <c r="B427" s="48" t="str">
        <f>IF('DBE N'!B427="","",'DBE N'!B427)</f>
        <v/>
      </c>
      <c r="C427" s="96" t="str">
        <f>IF('DBE N'!C427="","",'DBE N'!C427)</f>
        <v/>
      </c>
      <c r="D427" s="61" t="str">
        <f>'DBE N'!N427</f>
        <v/>
      </c>
      <c r="E427" s="50" t="str">
        <f>'DBE P'!I424</f>
        <v/>
      </c>
      <c r="F427" s="49"/>
      <c r="G427" s="67"/>
      <c r="H427" s="52" t="str">
        <f t="shared" si="72"/>
        <v/>
      </c>
      <c r="I427" s="52" t="str">
        <f t="shared" si="73"/>
        <v/>
      </c>
      <c r="J427" s="49"/>
      <c r="K427" s="149"/>
      <c r="L427" s="25" t="str">
        <f t="shared" si="79"/>
        <v/>
      </c>
      <c r="M427" s="146" t="str">
        <f t="shared" si="80"/>
        <v/>
      </c>
      <c r="N427" s="148" t="e">
        <f t="shared" si="74"/>
        <v>#N/A</v>
      </c>
      <c r="O427" s="147" t="e">
        <f t="shared" si="75"/>
        <v>#N/A</v>
      </c>
      <c r="P427" s="147">
        <f t="shared" si="76"/>
        <v>0</v>
      </c>
      <c r="Q427" s="147">
        <f t="shared" si="81"/>
        <v>0</v>
      </c>
      <c r="R427" s="147" t="e">
        <f t="shared" si="77"/>
        <v>#N/A</v>
      </c>
      <c r="S427" s="147" t="e">
        <f t="shared" si="78"/>
        <v>#N/A</v>
      </c>
      <c r="T427" s="147">
        <f t="shared" si="82"/>
        <v>0</v>
      </c>
      <c r="U427" s="147">
        <f t="shared" si="83"/>
        <v>0</v>
      </c>
    </row>
    <row r="428" spans="1:21" x14ac:dyDescent="0.25">
      <c r="A428" s="48" t="str">
        <f>IF('DBE N'!A428="","",'DBE N'!A428)</f>
        <v/>
      </c>
      <c r="B428" s="48" t="str">
        <f>IF('DBE N'!B428="","",'DBE N'!B428)</f>
        <v/>
      </c>
      <c r="C428" s="96" t="str">
        <f>IF('DBE N'!C428="","",'DBE N'!C428)</f>
        <v/>
      </c>
      <c r="D428" s="61" t="str">
        <f>'DBE N'!N428</f>
        <v/>
      </c>
      <c r="E428" s="50" t="str">
        <f>'DBE P'!I425</f>
        <v/>
      </c>
      <c r="F428" s="49"/>
      <c r="G428" s="67"/>
      <c r="H428" s="52" t="str">
        <f t="shared" si="72"/>
        <v/>
      </c>
      <c r="I428" s="52" t="str">
        <f t="shared" si="73"/>
        <v/>
      </c>
      <c r="J428" s="49"/>
      <c r="K428" s="149"/>
      <c r="L428" s="25" t="str">
        <f t="shared" si="79"/>
        <v/>
      </c>
      <c r="M428" s="146" t="str">
        <f t="shared" si="80"/>
        <v/>
      </c>
      <c r="N428" s="148" t="e">
        <f t="shared" si="74"/>
        <v>#N/A</v>
      </c>
      <c r="O428" s="147" t="e">
        <f t="shared" si="75"/>
        <v>#N/A</v>
      </c>
      <c r="P428" s="147">
        <f t="shared" si="76"/>
        <v>0</v>
      </c>
      <c r="Q428" s="147">
        <f t="shared" si="81"/>
        <v>0</v>
      </c>
      <c r="R428" s="147" t="e">
        <f t="shared" si="77"/>
        <v>#N/A</v>
      </c>
      <c r="S428" s="147" t="e">
        <f t="shared" si="78"/>
        <v>#N/A</v>
      </c>
      <c r="T428" s="147">
        <f t="shared" si="82"/>
        <v>0</v>
      </c>
      <c r="U428" s="147">
        <f t="shared" si="83"/>
        <v>0</v>
      </c>
    </row>
    <row r="429" spans="1:21" x14ac:dyDescent="0.25">
      <c r="A429" s="48" t="str">
        <f>IF('DBE N'!A429="","",'DBE N'!A429)</f>
        <v/>
      </c>
      <c r="B429" s="48" t="str">
        <f>IF('DBE N'!B429="","",'DBE N'!B429)</f>
        <v/>
      </c>
      <c r="C429" s="96" t="str">
        <f>IF('DBE N'!C429="","",'DBE N'!C429)</f>
        <v/>
      </c>
      <c r="D429" s="61" t="str">
        <f>'DBE N'!N429</f>
        <v/>
      </c>
      <c r="E429" s="50" t="str">
        <f>'DBE P'!I426</f>
        <v/>
      </c>
      <c r="F429" s="49"/>
      <c r="G429" s="67"/>
      <c r="H429" s="52" t="str">
        <f t="shared" si="72"/>
        <v/>
      </c>
      <c r="I429" s="52" t="str">
        <f t="shared" si="73"/>
        <v/>
      </c>
      <c r="J429" s="49"/>
      <c r="K429" s="149"/>
      <c r="L429" s="25" t="str">
        <f t="shared" si="79"/>
        <v/>
      </c>
      <c r="M429" s="146" t="str">
        <f t="shared" si="80"/>
        <v/>
      </c>
      <c r="N429" s="148" t="e">
        <f t="shared" si="74"/>
        <v>#N/A</v>
      </c>
      <c r="O429" s="147" t="e">
        <f t="shared" si="75"/>
        <v>#N/A</v>
      </c>
      <c r="P429" s="147">
        <f t="shared" si="76"/>
        <v>0</v>
      </c>
      <c r="Q429" s="147">
        <f t="shared" si="81"/>
        <v>0</v>
      </c>
      <c r="R429" s="147" t="e">
        <f t="shared" si="77"/>
        <v>#N/A</v>
      </c>
      <c r="S429" s="147" t="e">
        <f t="shared" si="78"/>
        <v>#N/A</v>
      </c>
      <c r="T429" s="147">
        <f t="shared" si="82"/>
        <v>0</v>
      </c>
      <c r="U429" s="147">
        <f t="shared" si="83"/>
        <v>0</v>
      </c>
    </row>
    <row r="430" spans="1:21" x14ac:dyDescent="0.25">
      <c r="A430" s="48" t="str">
        <f>IF('DBE N'!A430="","",'DBE N'!A430)</f>
        <v/>
      </c>
      <c r="B430" s="48" t="str">
        <f>IF('DBE N'!B430="","",'DBE N'!B430)</f>
        <v/>
      </c>
      <c r="C430" s="96" t="str">
        <f>IF('DBE N'!C430="","",'DBE N'!C430)</f>
        <v/>
      </c>
      <c r="D430" s="61" t="str">
        <f>'DBE N'!N430</f>
        <v/>
      </c>
      <c r="E430" s="50" t="str">
        <f>'DBE P'!I427</f>
        <v/>
      </c>
      <c r="F430" s="49"/>
      <c r="G430" s="67"/>
      <c r="H430" s="52" t="str">
        <f t="shared" si="72"/>
        <v/>
      </c>
      <c r="I430" s="52" t="str">
        <f t="shared" si="73"/>
        <v/>
      </c>
      <c r="J430" s="49"/>
      <c r="K430" s="149"/>
      <c r="L430" s="25" t="str">
        <f t="shared" si="79"/>
        <v/>
      </c>
      <c r="M430" s="146" t="str">
        <f t="shared" si="80"/>
        <v/>
      </c>
      <c r="N430" s="148" t="e">
        <f t="shared" si="74"/>
        <v>#N/A</v>
      </c>
      <c r="O430" s="147" t="e">
        <f t="shared" si="75"/>
        <v>#N/A</v>
      </c>
      <c r="P430" s="147">
        <f t="shared" si="76"/>
        <v>0</v>
      </c>
      <c r="Q430" s="147">
        <f t="shared" si="81"/>
        <v>0</v>
      </c>
      <c r="R430" s="147" t="e">
        <f t="shared" si="77"/>
        <v>#N/A</v>
      </c>
      <c r="S430" s="147" t="e">
        <f t="shared" si="78"/>
        <v>#N/A</v>
      </c>
      <c r="T430" s="147">
        <f t="shared" si="82"/>
        <v>0</v>
      </c>
      <c r="U430" s="147">
        <f t="shared" si="83"/>
        <v>0</v>
      </c>
    </row>
    <row r="431" spans="1:21" x14ac:dyDescent="0.25">
      <c r="A431" s="48" t="str">
        <f>IF('DBE N'!A431="","",'DBE N'!A431)</f>
        <v/>
      </c>
      <c r="B431" s="48" t="str">
        <f>IF('DBE N'!B431="","",'DBE N'!B431)</f>
        <v/>
      </c>
      <c r="C431" s="96" t="str">
        <f>IF('DBE N'!C431="","",'DBE N'!C431)</f>
        <v/>
      </c>
      <c r="D431" s="61" t="str">
        <f>'DBE N'!N431</f>
        <v/>
      </c>
      <c r="E431" s="50" t="str">
        <f>'DBE P'!I428</f>
        <v/>
      </c>
      <c r="F431" s="49"/>
      <c r="G431" s="67"/>
      <c r="H431" s="52" t="str">
        <f t="shared" si="72"/>
        <v/>
      </c>
      <c r="I431" s="52" t="str">
        <f t="shared" si="73"/>
        <v/>
      </c>
      <c r="J431" s="49"/>
      <c r="K431" s="149"/>
      <c r="L431" s="25" t="str">
        <f t="shared" si="79"/>
        <v/>
      </c>
      <c r="M431" s="146" t="str">
        <f t="shared" si="80"/>
        <v/>
      </c>
      <c r="N431" s="148" t="e">
        <f t="shared" si="74"/>
        <v>#N/A</v>
      </c>
      <c r="O431" s="147" t="e">
        <f t="shared" si="75"/>
        <v>#N/A</v>
      </c>
      <c r="P431" s="147">
        <f t="shared" si="76"/>
        <v>0</v>
      </c>
      <c r="Q431" s="147">
        <f t="shared" si="81"/>
        <v>0</v>
      </c>
      <c r="R431" s="147" t="e">
        <f t="shared" si="77"/>
        <v>#N/A</v>
      </c>
      <c r="S431" s="147" t="e">
        <f t="shared" si="78"/>
        <v>#N/A</v>
      </c>
      <c r="T431" s="147">
        <f t="shared" si="82"/>
        <v>0</v>
      </c>
      <c r="U431" s="147">
        <f t="shared" si="83"/>
        <v>0</v>
      </c>
    </row>
    <row r="432" spans="1:21" x14ac:dyDescent="0.25">
      <c r="A432" s="48" t="str">
        <f>IF('DBE N'!A432="","",'DBE N'!A432)</f>
        <v/>
      </c>
      <c r="B432" s="48" t="str">
        <f>IF('DBE N'!B432="","",'DBE N'!B432)</f>
        <v/>
      </c>
      <c r="C432" s="96" t="str">
        <f>IF('DBE N'!C432="","",'DBE N'!C432)</f>
        <v/>
      </c>
      <c r="D432" s="61" t="str">
        <f>'DBE N'!N432</f>
        <v/>
      </c>
      <c r="E432" s="50" t="str">
        <f>'DBE P'!I429</f>
        <v/>
      </c>
      <c r="F432" s="49"/>
      <c r="G432" s="67"/>
      <c r="H432" s="52" t="str">
        <f t="shared" si="72"/>
        <v/>
      </c>
      <c r="I432" s="52" t="str">
        <f t="shared" si="73"/>
        <v/>
      </c>
      <c r="J432" s="49"/>
      <c r="K432" s="149"/>
      <c r="L432" s="25" t="str">
        <f t="shared" si="79"/>
        <v/>
      </c>
      <c r="M432" s="146" t="str">
        <f t="shared" si="80"/>
        <v/>
      </c>
      <c r="N432" s="148" t="e">
        <f t="shared" si="74"/>
        <v>#N/A</v>
      </c>
      <c r="O432" s="147" t="e">
        <f t="shared" si="75"/>
        <v>#N/A</v>
      </c>
      <c r="P432" s="147">
        <f t="shared" si="76"/>
        <v>0</v>
      </c>
      <c r="Q432" s="147">
        <f t="shared" si="81"/>
        <v>0</v>
      </c>
      <c r="R432" s="147" t="e">
        <f t="shared" si="77"/>
        <v>#N/A</v>
      </c>
      <c r="S432" s="147" t="e">
        <f t="shared" si="78"/>
        <v>#N/A</v>
      </c>
      <c r="T432" s="147">
        <f t="shared" si="82"/>
        <v>0</v>
      </c>
      <c r="U432" s="147">
        <f t="shared" si="83"/>
        <v>0</v>
      </c>
    </row>
    <row r="433" spans="1:21" x14ac:dyDescent="0.25">
      <c r="A433" s="48" t="str">
        <f>IF('DBE N'!A433="","",'DBE N'!A433)</f>
        <v/>
      </c>
      <c r="B433" s="48" t="str">
        <f>IF('DBE N'!B433="","",'DBE N'!B433)</f>
        <v/>
      </c>
      <c r="C433" s="96" t="str">
        <f>IF('DBE N'!C433="","",'DBE N'!C433)</f>
        <v/>
      </c>
      <c r="D433" s="61" t="str">
        <f>'DBE N'!N433</f>
        <v/>
      </c>
      <c r="E433" s="50" t="str">
        <f>'DBE P'!I430</f>
        <v/>
      </c>
      <c r="F433" s="49"/>
      <c r="G433" s="67"/>
      <c r="H433" s="52" t="str">
        <f t="shared" si="72"/>
        <v/>
      </c>
      <c r="I433" s="52" t="str">
        <f t="shared" si="73"/>
        <v/>
      </c>
      <c r="J433" s="49"/>
      <c r="K433" s="149"/>
      <c r="L433" s="25" t="str">
        <f t="shared" si="79"/>
        <v/>
      </c>
      <c r="M433" s="146" t="str">
        <f t="shared" si="80"/>
        <v/>
      </c>
      <c r="N433" s="148" t="e">
        <f t="shared" si="74"/>
        <v>#N/A</v>
      </c>
      <c r="O433" s="147" t="e">
        <f t="shared" si="75"/>
        <v>#N/A</v>
      </c>
      <c r="P433" s="147">
        <f t="shared" si="76"/>
        <v>0</v>
      </c>
      <c r="Q433" s="147">
        <f t="shared" si="81"/>
        <v>0</v>
      </c>
      <c r="R433" s="147" t="e">
        <f t="shared" si="77"/>
        <v>#N/A</v>
      </c>
      <c r="S433" s="147" t="e">
        <f t="shared" si="78"/>
        <v>#N/A</v>
      </c>
      <c r="T433" s="147">
        <f t="shared" si="82"/>
        <v>0</v>
      </c>
      <c r="U433" s="147">
        <f t="shared" si="83"/>
        <v>0</v>
      </c>
    </row>
    <row r="434" spans="1:21" x14ac:dyDescent="0.25">
      <c r="A434" s="48" t="str">
        <f>IF('DBE N'!A434="","",'DBE N'!A434)</f>
        <v/>
      </c>
      <c r="B434" s="48" t="str">
        <f>IF('DBE N'!B434="","",'DBE N'!B434)</f>
        <v/>
      </c>
      <c r="C434" s="96" t="str">
        <f>IF('DBE N'!C434="","",'DBE N'!C434)</f>
        <v/>
      </c>
      <c r="D434" s="61" t="str">
        <f>'DBE N'!N434</f>
        <v/>
      </c>
      <c r="E434" s="50" t="str">
        <f>'DBE P'!I431</f>
        <v/>
      </c>
      <c r="F434" s="49"/>
      <c r="G434" s="67"/>
      <c r="H434" s="52" t="str">
        <f t="shared" si="72"/>
        <v/>
      </c>
      <c r="I434" s="52" t="str">
        <f t="shared" si="73"/>
        <v/>
      </c>
      <c r="J434" s="49"/>
      <c r="K434" s="149"/>
      <c r="L434" s="25" t="str">
        <f t="shared" si="79"/>
        <v/>
      </c>
      <c r="M434" s="146" t="str">
        <f t="shared" si="80"/>
        <v/>
      </c>
      <c r="N434" s="148" t="e">
        <f t="shared" si="74"/>
        <v>#N/A</v>
      </c>
      <c r="O434" s="147" t="e">
        <f t="shared" si="75"/>
        <v>#N/A</v>
      </c>
      <c r="P434" s="147">
        <f t="shared" si="76"/>
        <v>0</v>
      </c>
      <c r="Q434" s="147">
        <f t="shared" si="81"/>
        <v>0</v>
      </c>
      <c r="R434" s="147" t="e">
        <f t="shared" si="77"/>
        <v>#N/A</v>
      </c>
      <c r="S434" s="147" t="e">
        <f t="shared" si="78"/>
        <v>#N/A</v>
      </c>
      <c r="T434" s="147">
        <f t="shared" si="82"/>
        <v>0</v>
      </c>
      <c r="U434" s="147">
        <f t="shared" si="83"/>
        <v>0</v>
      </c>
    </row>
    <row r="435" spans="1:21" x14ac:dyDescent="0.25">
      <c r="A435" s="48" t="str">
        <f>IF('DBE N'!A435="","",'DBE N'!A435)</f>
        <v/>
      </c>
      <c r="B435" s="48" t="str">
        <f>IF('DBE N'!B435="","",'DBE N'!B435)</f>
        <v/>
      </c>
      <c r="C435" s="96" t="str">
        <f>IF('DBE N'!C435="","",'DBE N'!C435)</f>
        <v/>
      </c>
      <c r="D435" s="61" t="str">
        <f>'DBE N'!N435</f>
        <v/>
      </c>
      <c r="E435" s="50" t="str">
        <f>'DBE P'!I432</f>
        <v/>
      </c>
      <c r="F435" s="49"/>
      <c r="G435" s="67"/>
      <c r="H435" s="52" t="str">
        <f t="shared" si="72"/>
        <v/>
      </c>
      <c r="I435" s="52" t="str">
        <f t="shared" si="73"/>
        <v/>
      </c>
      <c r="J435" s="49"/>
      <c r="K435" s="149"/>
      <c r="L435" s="25" t="str">
        <f t="shared" si="79"/>
        <v/>
      </c>
      <c r="M435" s="146" t="str">
        <f t="shared" si="80"/>
        <v/>
      </c>
      <c r="N435" s="148" t="e">
        <f t="shared" si="74"/>
        <v>#N/A</v>
      </c>
      <c r="O435" s="147" t="e">
        <f t="shared" si="75"/>
        <v>#N/A</v>
      </c>
      <c r="P435" s="147">
        <f t="shared" si="76"/>
        <v>0</v>
      </c>
      <c r="Q435" s="147">
        <f t="shared" si="81"/>
        <v>0</v>
      </c>
      <c r="R435" s="147" t="e">
        <f t="shared" si="77"/>
        <v>#N/A</v>
      </c>
      <c r="S435" s="147" t="e">
        <f t="shared" si="78"/>
        <v>#N/A</v>
      </c>
      <c r="T435" s="147">
        <f t="shared" si="82"/>
        <v>0</v>
      </c>
      <c r="U435" s="147">
        <f t="shared" si="83"/>
        <v>0</v>
      </c>
    </row>
    <row r="436" spans="1:21" x14ac:dyDescent="0.25">
      <c r="A436" s="48" t="str">
        <f>IF('DBE N'!A436="","",'DBE N'!A436)</f>
        <v/>
      </c>
      <c r="B436" s="48" t="str">
        <f>IF('DBE N'!B436="","",'DBE N'!B436)</f>
        <v/>
      </c>
      <c r="C436" s="96" t="str">
        <f>IF('DBE N'!C436="","",'DBE N'!C436)</f>
        <v/>
      </c>
      <c r="D436" s="61" t="str">
        <f>'DBE N'!N436</f>
        <v/>
      </c>
      <c r="E436" s="50" t="str">
        <f>'DBE P'!I433</f>
        <v/>
      </c>
      <c r="F436" s="49"/>
      <c r="G436" s="67"/>
      <c r="H436" s="52" t="str">
        <f t="shared" si="72"/>
        <v/>
      </c>
      <c r="I436" s="52" t="str">
        <f t="shared" si="73"/>
        <v/>
      </c>
      <c r="J436" s="49"/>
      <c r="K436" s="149"/>
      <c r="L436" s="25" t="str">
        <f t="shared" si="79"/>
        <v/>
      </c>
      <c r="M436" s="146" t="str">
        <f t="shared" si="80"/>
        <v/>
      </c>
      <c r="N436" s="148" t="e">
        <f t="shared" si="74"/>
        <v>#N/A</v>
      </c>
      <c r="O436" s="147" t="e">
        <f t="shared" si="75"/>
        <v>#N/A</v>
      </c>
      <c r="P436" s="147">
        <f t="shared" si="76"/>
        <v>0</v>
      </c>
      <c r="Q436" s="147">
        <f t="shared" si="81"/>
        <v>0</v>
      </c>
      <c r="R436" s="147" t="e">
        <f t="shared" si="77"/>
        <v>#N/A</v>
      </c>
      <c r="S436" s="147" t="e">
        <f t="shared" si="78"/>
        <v>#N/A</v>
      </c>
      <c r="T436" s="147">
        <f t="shared" si="82"/>
        <v>0</v>
      </c>
      <c r="U436" s="147">
        <f t="shared" si="83"/>
        <v>0</v>
      </c>
    </row>
    <row r="437" spans="1:21" x14ac:dyDescent="0.25">
      <c r="A437" s="48" t="str">
        <f>IF('DBE N'!A437="","",'DBE N'!A437)</f>
        <v/>
      </c>
      <c r="B437" s="48" t="str">
        <f>IF('DBE N'!B437="","",'DBE N'!B437)</f>
        <v/>
      </c>
      <c r="C437" s="96" t="str">
        <f>IF('DBE N'!C437="","",'DBE N'!C437)</f>
        <v/>
      </c>
      <c r="D437" s="61" t="str">
        <f>'DBE N'!N437</f>
        <v/>
      </c>
      <c r="E437" s="50" t="str">
        <f>'DBE P'!I434</f>
        <v/>
      </c>
      <c r="F437" s="49"/>
      <c r="G437" s="67"/>
      <c r="H437" s="52" t="str">
        <f t="shared" si="72"/>
        <v/>
      </c>
      <c r="I437" s="52" t="str">
        <f t="shared" si="73"/>
        <v/>
      </c>
      <c r="J437" s="49"/>
      <c r="K437" s="149"/>
      <c r="L437" s="25" t="str">
        <f t="shared" si="79"/>
        <v/>
      </c>
      <c r="M437" s="146" t="str">
        <f t="shared" si="80"/>
        <v/>
      </c>
      <c r="N437" s="148" t="e">
        <f t="shared" si="74"/>
        <v>#N/A</v>
      </c>
      <c r="O437" s="147" t="e">
        <f t="shared" si="75"/>
        <v>#N/A</v>
      </c>
      <c r="P437" s="147">
        <f t="shared" si="76"/>
        <v>0</v>
      </c>
      <c r="Q437" s="147">
        <f t="shared" si="81"/>
        <v>0</v>
      </c>
      <c r="R437" s="147" t="e">
        <f t="shared" si="77"/>
        <v>#N/A</v>
      </c>
      <c r="S437" s="147" t="e">
        <f t="shared" si="78"/>
        <v>#N/A</v>
      </c>
      <c r="T437" s="147">
        <f t="shared" si="82"/>
        <v>0</v>
      </c>
      <c r="U437" s="147">
        <f t="shared" si="83"/>
        <v>0</v>
      </c>
    </row>
    <row r="438" spans="1:21" x14ac:dyDescent="0.25">
      <c r="A438" s="48" t="str">
        <f>IF('DBE N'!A438="","",'DBE N'!A438)</f>
        <v/>
      </c>
      <c r="B438" s="48" t="str">
        <f>IF('DBE N'!B438="","",'DBE N'!B438)</f>
        <v/>
      </c>
      <c r="C438" s="96" t="str">
        <f>IF('DBE N'!C438="","",'DBE N'!C438)</f>
        <v/>
      </c>
      <c r="D438" s="61" t="str">
        <f>'DBE N'!N438</f>
        <v/>
      </c>
      <c r="E438" s="50" t="str">
        <f>'DBE P'!I435</f>
        <v/>
      </c>
      <c r="F438" s="49"/>
      <c r="G438" s="67"/>
      <c r="H438" s="52" t="str">
        <f t="shared" si="72"/>
        <v/>
      </c>
      <c r="I438" s="52" t="str">
        <f t="shared" si="73"/>
        <v/>
      </c>
      <c r="J438" s="49"/>
      <c r="K438" s="149"/>
      <c r="L438" s="25" t="str">
        <f t="shared" si="79"/>
        <v/>
      </c>
      <c r="M438" s="146" t="str">
        <f t="shared" si="80"/>
        <v/>
      </c>
      <c r="N438" s="148" t="e">
        <f t="shared" si="74"/>
        <v>#N/A</v>
      </c>
      <c r="O438" s="147" t="e">
        <f t="shared" si="75"/>
        <v>#N/A</v>
      </c>
      <c r="P438" s="147">
        <f t="shared" si="76"/>
        <v>0</v>
      </c>
      <c r="Q438" s="147">
        <f t="shared" si="81"/>
        <v>0</v>
      </c>
      <c r="R438" s="147" t="e">
        <f t="shared" si="77"/>
        <v>#N/A</v>
      </c>
      <c r="S438" s="147" t="e">
        <f t="shared" si="78"/>
        <v>#N/A</v>
      </c>
      <c r="T438" s="147">
        <f t="shared" si="82"/>
        <v>0</v>
      </c>
      <c r="U438" s="147">
        <f t="shared" si="83"/>
        <v>0</v>
      </c>
    </row>
    <row r="439" spans="1:21" x14ac:dyDescent="0.25">
      <c r="A439" s="48" t="str">
        <f>IF('DBE N'!A439="","",'DBE N'!A439)</f>
        <v/>
      </c>
      <c r="B439" s="48" t="str">
        <f>IF('DBE N'!B439="","",'DBE N'!B439)</f>
        <v/>
      </c>
      <c r="C439" s="96" t="str">
        <f>IF('DBE N'!C439="","",'DBE N'!C439)</f>
        <v/>
      </c>
      <c r="D439" s="61" t="str">
        <f>'DBE N'!N439</f>
        <v/>
      </c>
      <c r="E439" s="50" t="str">
        <f>'DBE P'!I436</f>
        <v/>
      </c>
      <c r="F439" s="49"/>
      <c r="G439" s="67"/>
      <c r="H439" s="52" t="str">
        <f t="shared" si="72"/>
        <v/>
      </c>
      <c r="I439" s="52" t="str">
        <f t="shared" si="73"/>
        <v/>
      </c>
      <c r="J439" s="49"/>
      <c r="K439" s="149"/>
      <c r="L439" s="25" t="str">
        <f t="shared" si="79"/>
        <v/>
      </c>
      <c r="M439" s="146" t="str">
        <f t="shared" si="80"/>
        <v/>
      </c>
      <c r="N439" s="148" t="e">
        <f t="shared" si="74"/>
        <v>#N/A</v>
      </c>
      <c r="O439" s="147" t="e">
        <f t="shared" si="75"/>
        <v>#N/A</v>
      </c>
      <c r="P439" s="147">
        <f t="shared" si="76"/>
        <v>0</v>
      </c>
      <c r="Q439" s="147">
        <f t="shared" si="81"/>
        <v>0</v>
      </c>
      <c r="R439" s="147" t="e">
        <f t="shared" si="77"/>
        <v>#N/A</v>
      </c>
      <c r="S439" s="147" t="e">
        <f t="shared" si="78"/>
        <v>#N/A</v>
      </c>
      <c r="T439" s="147">
        <f t="shared" si="82"/>
        <v>0</v>
      </c>
      <c r="U439" s="147">
        <f t="shared" si="83"/>
        <v>0</v>
      </c>
    </row>
    <row r="440" spans="1:21" x14ac:dyDescent="0.25">
      <c r="A440" s="48" t="str">
        <f>IF('DBE N'!A440="","",'DBE N'!A440)</f>
        <v/>
      </c>
      <c r="B440" s="48" t="str">
        <f>IF('DBE N'!B440="","",'DBE N'!B440)</f>
        <v/>
      </c>
      <c r="C440" s="96" t="str">
        <f>IF('DBE N'!C440="","",'DBE N'!C440)</f>
        <v/>
      </c>
      <c r="D440" s="61" t="str">
        <f>'DBE N'!N440</f>
        <v/>
      </c>
      <c r="E440" s="50" t="str">
        <f>'DBE P'!I437</f>
        <v/>
      </c>
      <c r="F440" s="49"/>
      <c r="G440" s="67"/>
      <c r="H440" s="52" t="str">
        <f t="shared" si="72"/>
        <v/>
      </c>
      <c r="I440" s="52" t="str">
        <f t="shared" si="73"/>
        <v/>
      </c>
      <c r="J440" s="49"/>
      <c r="K440" s="149"/>
      <c r="L440" s="25" t="str">
        <f t="shared" si="79"/>
        <v/>
      </c>
      <c r="M440" s="146" t="str">
        <f t="shared" si="80"/>
        <v/>
      </c>
      <c r="N440" s="148" t="e">
        <f t="shared" si="74"/>
        <v>#N/A</v>
      </c>
      <c r="O440" s="147" t="e">
        <f t="shared" si="75"/>
        <v>#N/A</v>
      </c>
      <c r="P440" s="147">
        <f t="shared" si="76"/>
        <v>0</v>
      </c>
      <c r="Q440" s="147">
        <f t="shared" si="81"/>
        <v>0</v>
      </c>
      <c r="R440" s="147" t="e">
        <f t="shared" si="77"/>
        <v>#N/A</v>
      </c>
      <c r="S440" s="147" t="e">
        <f t="shared" si="78"/>
        <v>#N/A</v>
      </c>
      <c r="T440" s="147">
        <f t="shared" si="82"/>
        <v>0</v>
      </c>
      <c r="U440" s="147">
        <f t="shared" si="83"/>
        <v>0</v>
      </c>
    </row>
    <row r="441" spans="1:21" x14ac:dyDescent="0.25">
      <c r="A441" s="48" t="str">
        <f>IF('DBE N'!A441="","",'DBE N'!A441)</f>
        <v/>
      </c>
      <c r="B441" s="48" t="str">
        <f>IF('DBE N'!B441="","",'DBE N'!B441)</f>
        <v/>
      </c>
      <c r="C441" s="96" t="str">
        <f>IF('DBE N'!C441="","",'DBE N'!C441)</f>
        <v/>
      </c>
      <c r="D441" s="61" t="str">
        <f>'DBE N'!N441</f>
        <v/>
      </c>
      <c r="E441" s="50" t="str">
        <f>'DBE P'!I438</f>
        <v/>
      </c>
      <c r="F441" s="49"/>
      <c r="G441" s="67"/>
      <c r="H441" s="52" t="str">
        <f t="shared" si="72"/>
        <v/>
      </c>
      <c r="I441" s="52" t="str">
        <f t="shared" si="73"/>
        <v/>
      </c>
      <c r="J441" s="49"/>
      <c r="K441" s="149"/>
      <c r="L441" s="25" t="str">
        <f t="shared" si="79"/>
        <v/>
      </c>
      <c r="M441" s="146" t="str">
        <f t="shared" si="80"/>
        <v/>
      </c>
      <c r="N441" s="148" t="e">
        <f t="shared" si="74"/>
        <v>#N/A</v>
      </c>
      <c r="O441" s="147" t="e">
        <f t="shared" si="75"/>
        <v>#N/A</v>
      </c>
      <c r="P441" s="147">
        <f t="shared" si="76"/>
        <v>0</v>
      </c>
      <c r="Q441" s="147">
        <f t="shared" si="81"/>
        <v>0</v>
      </c>
      <c r="R441" s="147" t="e">
        <f t="shared" si="77"/>
        <v>#N/A</v>
      </c>
      <c r="S441" s="147" t="e">
        <f t="shared" si="78"/>
        <v>#N/A</v>
      </c>
      <c r="T441" s="147">
        <f t="shared" si="82"/>
        <v>0</v>
      </c>
      <c r="U441" s="147">
        <f t="shared" si="83"/>
        <v>0</v>
      </c>
    </row>
    <row r="442" spans="1:21" x14ac:dyDescent="0.25">
      <c r="A442" s="48" t="str">
        <f>IF('DBE N'!A442="","",'DBE N'!A442)</f>
        <v/>
      </c>
      <c r="B442" s="48" t="str">
        <f>IF('DBE N'!B442="","",'DBE N'!B442)</f>
        <v/>
      </c>
      <c r="C442" s="96" t="str">
        <f>IF('DBE N'!C442="","",'DBE N'!C442)</f>
        <v/>
      </c>
      <c r="D442" s="61" t="str">
        <f>'DBE N'!N442</f>
        <v/>
      </c>
      <c r="E442" s="50" t="str">
        <f>'DBE P'!I439</f>
        <v/>
      </c>
      <c r="F442" s="49"/>
      <c r="G442" s="67"/>
      <c r="H442" s="52" t="str">
        <f t="shared" si="72"/>
        <v/>
      </c>
      <c r="I442" s="52" t="str">
        <f t="shared" si="73"/>
        <v/>
      </c>
      <c r="J442" s="49"/>
      <c r="K442" s="149"/>
      <c r="L442" s="25" t="str">
        <f t="shared" si="79"/>
        <v/>
      </c>
      <c r="M442" s="146" t="str">
        <f t="shared" si="80"/>
        <v/>
      </c>
      <c r="N442" s="148" t="e">
        <f t="shared" si="74"/>
        <v>#N/A</v>
      </c>
      <c r="O442" s="147" t="e">
        <f t="shared" si="75"/>
        <v>#N/A</v>
      </c>
      <c r="P442" s="147">
        <f t="shared" si="76"/>
        <v>0</v>
      </c>
      <c r="Q442" s="147">
        <f t="shared" si="81"/>
        <v>0</v>
      </c>
      <c r="R442" s="147" t="e">
        <f t="shared" si="77"/>
        <v>#N/A</v>
      </c>
      <c r="S442" s="147" t="e">
        <f t="shared" si="78"/>
        <v>#N/A</v>
      </c>
      <c r="T442" s="147">
        <f t="shared" si="82"/>
        <v>0</v>
      </c>
      <c r="U442" s="147">
        <f t="shared" si="83"/>
        <v>0</v>
      </c>
    </row>
    <row r="443" spans="1:21" x14ac:dyDescent="0.25">
      <c r="A443" s="48" t="str">
        <f>IF('DBE N'!A443="","",'DBE N'!A443)</f>
        <v/>
      </c>
      <c r="B443" s="48" t="str">
        <f>IF('DBE N'!B443="","",'DBE N'!B443)</f>
        <v/>
      </c>
      <c r="C443" s="96" t="str">
        <f>IF('DBE N'!C443="","",'DBE N'!C443)</f>
        <v/>
      </c>
      <c r="D443" s="61" t="str">
        <f>'DBE N'!N443</f>
        <v/>
      </c>
      <c r="E443" s="50" t="str">
        <f>'DBE P'!I440</f>
        <v/>
      </c>
      <c r="F443" s="49"/>
      <c r="G443" s="67"/>
      <c r="H443" s="52" t="str">
        <f t="shared" si="72"/>
        <v/>
      </c>
      <c r="I443" s="52" t="str">
        <f t="shared" si="73"/>
        <v/>
      </c>
      <c r="J443" s="49"/>
      <c r="K443" s="149"/>
      <c r="L443" s="25" t="str">
        <f t="shared" si="79"/>
        <v/>
      </c>
      <c r="M443" s="146" t="str">
        <f t="shared" si="80"/>
        <v/>
      </c>
      <c r="N443" s="148" t="e">
        <f t="shared" si="74"/>
        <v>#N/A</v>
      </c>
      <c r="O443" s="147" t="e">
        <f t="shared" si="75"/>
        <v>#N/A</v>
      </c>
      <c r="P443" s="147">
        <f t="shared" si="76"/>
        <v>0</v>
      </c>
      <c r="Q443" s="147">
        <f t="shared" si="81"/>
        <v>0</v>
      </c>
      <c r="R443" s="147" t="e">
        <f t="shared" si="77"/>
        <v>#N/A</v>
      </c>
      <c r="S443" s="147" t="e">
        <f t="shared" si="78"/>
        <v>#N/A</v>
      </c>
      <c r="T443" s="147">
        <f t="shared" si="82"/>
        <v>0</v>
      </c>
      <c r="U443" s="147">
        <f t="shared" si="83"/>
        <v>0</v>
      </c>
    </row>
    <row r="444" spans="1:21" x14ac:dyDescent="0.25">
      <c r="A444" s="48" t="str">
        <f>IF('DBE N'!A444="","",'DBE N'!A444)</f>
        <v/>
      </c>
      <c r="B444" s="48" t="str">
        <f>IF('DBE N'!B444="","",'DBE N'!B444)</f>
        <v/>
      </c>
      <c r="C444" s="96" t="str">
        <f>IF('DBE N'!C444="","",'DBE N'!C444)</f>
        <v/>
      </c>
      <c r="D444" s="61" t="str">
        <f>'DBE N'!N444</f>
        <v/>
      </c>
      <c r="E444" s="50" t="str">
        <f>'DBE P'!I441</f>
        <v/>
      </c>
      <c r="F444" s="49"/>
      <c r="G444" s="67"/>
      <c r="H444" s="52" t="str">
        <f t="shared" si="72"/>
        <v/>
      </c>
      <c r="I444" s="52" t="str">
        <f t="shared" si="73"/>
        <v/>
      </c>
      <c r="J444" s="49"/>
      <c r="K444" s="149"/>
      <c r="L444" s="25" t="str">
        <f t="shared" si="79"/>
        <v/>
      </c>
      <c r="M444" s="146" t="str">
        <f t="shared" si="80"/>
        <v/>
      </c>
      <c r="N444" s="148" t="e">
        <f t="shared" si="74"/>
        <v>#N/A</v>
      </c>
      <c r="O444" s="147" t="e">
        <f t="shared" si="75"/>
        <v>#N/A</v>
      </c>
      <c r="P444" s="147">
        <f t="shared" si="76"/>
        <v>0</v>
      </c>
      <c r="Q444" s="147">
        <f t="shared" si="81"/>
        <v>0</v>
      </c>
      <c r="R444" s="147" t="e">
        <f t="shared" si="77"/>
        <v>#N/A</v>
      </c>
      <c r="S444" s="147" t="e">
        <f t="shared" si="78"/>
        <v>#N/A</v>
      </c>
      <c r="T444" s="147">
        <f t="shared" si="82"/>
        <v>0</v>
      </c>
      <c r="U444" s="147">
        <f t="shared" si="83"/>
        <v>0</v>
      </c>
    </row>
    <row r="445" spans="1:21" x14ac:dyDescent="0.25">
      <c r="A445" s="48" t="str">
        <f>IF('DBE N'!A445="","",'DBE N'!A445)</f>
        <v/>
      </c>
      <c r="B445" s="48" t="str">
        <f>IF('DBE N'!B445="","",'DBE N'!B445)</f>
        <v/>
      </c>
      <c r="C445" s="96" t="str">
        <f>IF('DBE N'!C445="","",'DBE N'!C445)</f>
        <v/>
      </c>
      <c r="D445" s="61" t="str">
        <f>'DBE N'!N445</f>
        <v/>
      </c>
      <c r="E445" s="50" t="str">
        <f>'DBE P'!I442</f>
        <v/>
      </c>
      <c r="F445" s="49"/>
      <c r="G445" s="67"/>
      <c r="H445" s="52" t="str">
        <f t="shared" si="72"/>
        <v/>
      </c>
      <c r="I445" s="52" t="str">
        <f t="shared" si="73"/>
        <v/>
      </c>
      <c r="J445" s="49"/>
      <c r="K445" s="149"/>
      <c r="L445" s="25" t="str">
        <f t="shared" si="79"/>
        <v/>
      </c>
      <c r="M445" s="146" t="str">
        <f t="shared" si="80"/>
        <v/>
      </c>
      <c r="N445" s="148" t="e">
        <f t="shared" si="74"/>
        <v>#N/A</v>
      </c>
      <c r="O445" s="147" t="e">
        <f t="shared" si="75"/>
        <v>#N/A</v>
      </c>
      <c r="P445" s="147">
        <f t="shared" si="76"/>
        <v>0</v>
      </c>
      <c r="Q445" s="147">
        <f t="shared" si="81"/>
        <v>0</v>
      </c>
      <c r="R445" s="147" t="e">
        <f t="shared" si="77"/>
        <v>#N/A</v>
      </c>
      <c r="S445" s="147" t="e">
        <f t="shared" si="78"/>
        <v>#N/A</v>
      </c>
      <c r="T445" s="147">
        <f t="shared" si="82"/>
        <v>0</v>
      </c>
      <c r="U445" s="147">
        <f t="shared" si="83"/>
        <v>0</v>
      </c>
    </row>
    <row r="446" spans="1:21" x14ac:dyDescent="0.25">
      <c r="A446" s="48" t="str">
        <f>IF('DBE N'!A446="","",'DBE N'!A446)</f>
        <v/>
      </c>
      <c r="B446" s="48" t="str">
        <f>IF('DBE N'!B446="","",'DBE N'!B446)</f>
        <v/>
      </c>
      <c r="C446" s="96" t="str">
        <f>IF('DBE N'!C446="","",'DBE N'!C446)</f>
        <v/>
      </c>
      <c r="D446" s="61" t="str">
        <f>'DBE N'!N446</f>
        <v/>
      </c>
      <c r="E446" s="50" t="str">
        <f>'DBE P'!I443</f>
        <v/>
      </c>
      <c r="F446" s="49"/>
      <c r="G446" s="67"/>
      <c r="H446" s="52" t="str">
        <f t="shared" si="72"/>
        <v/>
      </c>
      <c r="I446" s="52" t="str">
        <f t="shared" si="73"/>
        <v/>
      </c>
      <c r="J446" s="49"/>
      <c r="K446" s="149"/>
      <c r="L446" s="25" t="str">
        <f t="shared" si="79"/>
        <v/>
      </c>
      <c r="M446" s="146" t="str">
        <f t="shared" si="80"/>
        <v/>
      </c>
      <c r="N446" s="148" t="e">
        <f t="shared" si="74"/>
        <v>#N/A</v>
      </c>
      <c r="O446" s="147" t="e">
        <f t="shared" si="75"/>
        <v>#N/A</v>
      </c>
      <c r="P446" s="147">
        <f t="shared" si="76"/>
        <v>0</v>
      </c>
      <c r="Q446" s="147">
        <f t="shared" si="81"/>
        <v>0</v>
      </c>
      <c r="R446" s="147" t="e">
        <f t="shared" si="77"/>
        <v>#N/A</v>
      </c>
      <c r="S446" s="147" t="e">
        <f t="shared" si="78"/>
        <v>#N/A</v>
      </c>
      <c r="T446" s="147">
        <f t="shared" si="82"/>
        <v>0</v>
      </c>
      <c r="U446" s="147">
        <f t="shared" si="83"/>
        <v>0</v>
      </c>
    </row>
    <row r="447" spans="1:21" x14ac:dyDescent="0.25">
      <c r="A447" s="48" t="str">
        <f>IF('DBE N'!A447="","",'DBE N'!A447)</f>
        <v/>
      </c>
      <c r="B447" s="48" t="str">
        <f>IF('DBE N'!B447="","",'DBE N'!B447)</f>
        <v/>
      </c>
      <c r="C447" s="96" t="str">
        <f>IF('DBE N'!C447="","",'DBE N'!C447)</f>
        <v/>
      </c>
      <c r="D447" s="61" t="str">
        <f>'DBE N'!N447</f>
        <v/>
      </c>
      <c r="E447" s="50" t="str">
        <f>'DBE P'!I444</f>
        <v/>
      </c>
      <c r="F447" s="49"/>
      <c r="G447" s="67"/>
      <c r="H447" s="52" t="str">
        <f t="shared" si="72"/>
        <v/>
      </c>
      <c r="I447" s="52" t="str">
        <f t="shared" si="73"/>
        <v/>
      </c>
      <c r="J447" s="49"/>
      <c r="K447" s="149"/>
      <c r="L447" s="25" t="str">
        <f t="shared" si="79"/>
        <v/>
      </c>
      <c r="M447" s="146" t="str">
        <f t="shared" si="80"/>
        <v/>
      </c>
      <c r="N447" s="148" t="e">
        <f t="shared" si="74"/>
        <v>#N/A</v>
      </c>
      <c r="O447" s="147" t="e">
        <f t="shared" si="75"/>
        <v>#N/A</v>
      </c>
      <c r="P447" s="147">
        <f t="shared" si="76"/>
        <v>0</v>
      </c>
      <c r="Q447" s="147">
        <f t="shared" si="81"/>
        <v>0</v>
      </c>
      <c r="R447" s="147" t="e">
        <f t="shared" si="77"/>
        <v>#N/A</v>
      </c>
      <c r="S447" s="147" t="e">
        <f t="shared" si="78"/>
        <v>#N/A</v>
      </c>
      <c r="T447" s="147">
        <f t="shared" si="82"/>
        <v>0</v>
      </c>
      <c r="U447" s="147">
        <f t="shared" si="83"/>
        <v>0</v>
      </c>
    </row>
    <row r="448" spans="1:21" x14ac:dyDescent="0.25">
      <c r="A448" s="48" t="str">
        <f>IF('DBE N'!A448="","",'DBE N'!A448)</f>
        <v/>
      </c>
      <c r="B448" s="48" t="str">
        <f>IF('DBE N'!B448="","",'DBE N'!B448)</f>
        <v/>
      </c>
      <c r="C448" s="96" t="str">
        <f>IF('DBE N'!C448="","",'DBE N'!C448)</f>
        <v/>
      </c>
      <c r="D448" s="61" t="str">
        <f>'DBE N'!N448</f>
        <v/>
      </c>
      <c r="E448" s="50" t="str">
        <f>'DBE P'!I445</f>
        <v/>
      </c>
      <c r="F448" s="49"/>
      <c r="G448" s="67"/>
      <c r="H448" s="52" t="str">
        <f t="shared" si="72"/>
        <v/>
      </c>
      <c r="I448" s="52" t="str">
        <f t="shared" si="73"/>
        <v/>
      </c>
      <c r="J448" s="49"/>
      <c r="K448" s="149"/>
      <c r="L448" s="25" t="str">
        <f t="shared" si="79"/>
        <v/>
      </c>
      <c r="M448" s="146" t="str">
        <f t="shared" si="80"/>
        <v/>
      </c>
      <c r="N448" s="148" t="e">
        <f t="shared" si="74"/>
        <v>#N/A</v>
      </c>
      <c r="O448" s="147" t="e">
        <f t="shared" si="75"/>
        <v>#N/A</v>
      </c>
      <c r="P448" s="147">
        <f t="shared" si="76"/>
        <v>0</v>
      </c>
      <c r="Q448" s="147">
        <f t="shared" si="81"/>
        <v>0</v>
      </c>
      <c r="R448" s="147" t="e">
        <f t="shared" si="77"/>
        <v>#N/A</v>
      </c>
      <c r="S448" s="147" t="e">
        <f t="shared" si="78"/>
        <v>#N/A</v>
      </c>
      <c r="T448" s="147">
        <f t="shared" si="82"/>
        <v>0</v>
      </c>
      <c r="U448" s="147">
        <f t="shared" si="83"/>
        <v>0</v>
      </c>
    </row>
    <row r="449" spans="1:21" x14ac:dyDescent="0.25">
      <c r="A449" s="48" t="str">
        <f>IF('DBE N'!A449="","",'DBE N'!A449)</f>
        <v/>
      </c>
      <c r="B449" s="48" t="str">
        <f>IF('DBE N'!B449="","",'DBE N'!B449)</f>
        <v/>
      </c>
      <c r="C449" s="96" t="str">
        <f>IF('DBE N'!C449="","",'DBE N'!C449)</f>
        <v/>
      </c>
      <c r="D449" s="61" t="str">
        <f>'DBE N'!N449</f>
        <v/>
      </c>
      <c r="E449" s="50" t="str">
        <f>'DBE P'!I446</f>
        <v/>
      </c>
      <c r="F449" s="49"/>
      <c r="G449" s="67"/>
      <c r="H449" s="52" t="str">
        <f t="shared" si="72"/>
        <v/>
      </c>
      <c r="I449" s="52" t="str">
        <f t="shared" si="73"/>
        <v/>
      </c>
      <c r="J449" s="49"/>
      <c r="K449" s="149"/>
      <c r="L449" s="25" t="str">
        <f t="shared" si="79"/>
        <v/>
      </c>
      <c r="M449" s="146" t="str">
        <f t="shared" si="80"/>
        <v/>
      </c>
      <c r="N449" s="148" t="e">
        <f t="shared" si="74"/>
        <v>#N/A</v>
      </c>
      <c r="O449" s="147" t="e">
        <f t="shared" si="75"/>
        <v>#N/A</v>
      </c>
      <c r="P449" s="147">
        <f t="shared" si="76"/>
        <v>0</v>
      </c>
      <c r="Q449" s="147">
        <f t="shared" si="81"/>
        <v>0</v>
      </c>
      <c r="R449" s="147" t="e">
        <f t="shared" si="77"/>
        <v>#N/A</v>
      </c>
      <c r="S449" s="147" t="e">
        <f t="shared" si="78"/>
        <v>#N/A</v>
      </c>
      <c r="T449" s="147">
        <f t="shared" si="82"/>
        <v>0</v>
      </c>
      <c r="U449" s="147">
        <f t="shared" si="83"/>
        <v>0</v>
      </c>
    </row>
    <row r="450" spans="1:21" x14ac:dyDescent="0.25">
      <c r="A450" s="48" t="str">
        <f>IF('DBE N'!A450="","",'DBE N'!A450)</f>
        <v/>
      </c>
      <c r="B450" s="48" t="str">
        <f>IF('DBE N'!B450="","",'DBE N'!B450)</f>
        <v/>
      </c>
      <c r="C450" s="96" t="str">
        <f>IF('DBE N'!C450="","",'DBE N'!C450)</f>
        <v/>
      </c>
      <c r="D450" s="61" t="str">
        <f>'DBE N'!N450</f>
        <v/>
      </c>
      <c r="E450" s="50" t="str">
        <f>'DBE P'!I447</f>
        <v/>
      </c>
      <c r="F450" s="49"/>
      <c r="G450" s="67"/>
      <c r="H450" s="52" t="str">
        <f t="shared" si="72"/>
        <v/>
      </c>
      <c r="I450" s="52" t="str">
        <f t="shared" si="73"/>
        <v/>
      </c>
      <c r="J450" s="49"/>
      <c r="K450" s="149"/>
      <c r="L450" s="25" t="str">
        <f t="shared" si="79"/>
        <v/>
      </c>
      <c r="M450" s="146" t="str">
        <f t="shared" si="80"/>
        <v/>
      </c>
      <c r="N450" s="148" t="e">
        <f t="shared" si="74"/>
        <v>#N/A</v>
      </c>
      <c r="O450" s="147" t="e">
        <f t="shared" si="75"/>
        <v>#N/A</v>
      </c>
      <c r="P450" s="147">
        <f t="shared" si="76"/>
        <v>0</v>
      </c>
      <c r="Q450" s="147">
        <f t="shared" si="81"/>
        <v>0</v>
      </c>
      <c r="R450" s="147" t="e">
        <f t="shared" si="77"/>
        <v>#N/A</v>
      </c>
      <c r="S450" s="147" t="e">
        <f t="shared" si="78"/>
        <v>#N/A</v>
      </c>
      <c r="T450" s="147">
        <f t="shared" si="82"/>
        <v>0</v>
      </c>
      <c r="U450" s="147">
        <f t="shared" si="83"/>
        <v>0</v>
      </c>
    </row>
    <row r="451" spans="1:21" x14ac:dyDescent="0.25">
      <c r="A451" s="48" t="str">
        <f>IF('DBE N'!A451="","",'DBE N'!A451)</f>
        <v/>
      </c>
      <c r="B451" s="48" t="str">
        <f>IF('DBE N'!B451="","",'DBE N'!B451)</f>
        <v/>
      </c>
      <c r="C451" s="96" t="str">
        <f>IF('DBE N'!C451="","",'DBE N'!C451)</f>
        <v/>
      </c>
      <c r="D451" s="61" t="str">
        <f>'DBE N'!N451</f>
        <v/>
      </c>
      <c r="E451" s="50" t="str">
        <f>'DBE P'!I448</f>
        <v/>
      </c>
      <c r="F451" s="49"/>
      <c r="G451" s="67"/>
      <c r="H451" s="52" t="str">
        <f t="shared" si="72"/>
        <v/>
      </c>
      <c r="I451" s="52" t="str">
        <f t="shared" si="73"/>
        <v/>
      </c>
      <c r="J451" s="49"/>
      <c r="K451" s="149"/>
      <c r="L451" s="25" t="str">
        <f t="shared" si="79"/>
        <v/>
      </c>
      <c r="M451" s="146" t="str">
        <f t="shared" si="80"/>
        <v/>
      </c>
      <c r="N451" s="148" t="e">
        <f t="shared" si="74"/>
        <v>#N/A</v>
      </c>
      <c r="O451" s="147" t="e">
        <f t="shared" si="75"/>
        <v>#N/A</v>
      </c>
      <c r="P451" s="147">
        <f t="shared" si="76"/>
        <v>0</v>
      </c>
      <c r="Q451" s="147">
        <f t="shared" si="81"/>
        <v>0</v>
      </c>
      <c r="R451" s="147" t="e">
        <f t="shared" si="77"/>
        <v>#N/A</v>
      </c>
      <c r="S451" s="147" t="e">
        <f t="shared" si="78"/>
        <v>#N/A</v>
      </c>
      <c r="T451" s="147">
        <f t="shared" si="82"/>
        <v>0</v>
      </c>
      <c r="U451" s="147">
        <f t="shared" si="83"/>
        <v>0</v>
      </c>
    </row>
    <row r="452" spans="1:21" x14ac:dyDescent="0.25">
      <c r="A452" s="48" t="str">
        <f>IF('DBE N'!A452="","",'DBE N'!A452)</f>
        <v/>
      </c>
      <c r="B452" s="48" t="str">
        <f>IF('DBE N'!B452="","",'DBE N'!B452)</f>
        <v/>
      </c>
      <c r="C452" s="96" t="str">
        <f>IF('DBE N'!C452="","",'DBE N'!C452)</f>
        <v/>
      </c>
      <c r="D452" s="61" t="str">
        <f>'DBE N'!N452</f>
        <v/>
      </c>
      <c r="E452" s="50" t="str">
        <f>'DBE P'!I449</f>
        <v/>
      </c>
      <c r="F452" s="49"/>
      <c r="G452" s="67"/>
      <c r="H452" s="52" t="str">
        <f t="shared" si="72"/>
        <v/>
      </c>
      <c r="I452" s="52" t="str">
        <f t="shared" si="73"/>
        <v/>
      </c>
      <c r="J452" s="49"/>
      <c r="K452" s="149"/>
      <c r="L452" s="25" t="str">
        <f t="shared" si="79"/>
        <v/>
      </c>
      <c r="M452" s="146" t="str">
        <f t="shared" si="80"/>
        <v/>
      </c>
      <c r="N452" s="148" t="e">
        <f t="shared" si="74"/>
        <v>#N/A</v>
      </c>
      <c r="O452" s="147" t="e">
        <f t="shared" si="75"/>
        <v>#N/A</v>
      </c>
      <c r="P452" s="147">
        <f t="shared" si="76"/>
        <v>0</v>
      </c>
      <c r="Q452" s="147">
        <f t="shared" si="81"/>
        <v>0</v>
      </c>
      <c r="R452" s="147" t="e">
        <f t="shared" si="77"/>
        <v>#N/A</v>
      </c>
      <c r="S452" s="147" t="e">
        <f t="shared" si="78"/>
        <v>#N/A</v>
      </c>
      <c r="T452" s="147">
        <f t="shared" si="82"/>
        <v>0</v>
      </c>
      <c r="U452" s="147">
        <f t="shared" si="83"/>
        <v>0</v>
      </c>
    </row>
    <row r="453" spans="1:21" x14ac:dyDescent="0.25">
      <c r="A453" s="48" t="str">
        <f>IF('DBE N'!A453="","",'DBE N'!A453)</f>
        <v/>
      </c>
      <c r="B453" s="48" t="str">
        <f>IF('DBE N'!B453="","",'DBE N'!B453)</f>
        <v/>
      </c>
      <c r="C453" s="96" t="str">
        <f>IF('DBE N'!C453="","",'DBE N'!C453)</f>
        <v/>
      </c>
      <c r="D453" s="61" t="str">
        <f>'DBE N'!N453</f>
        <v/>
      </c>
      <c r="E453" s="50" t="str">
        <f>'DBE P'!I450</f>
        <v/>
      </c>
      <c r="F453" s="49"/>
      <c r="G453" s="67"/>
      <c r="H453" s="52" t="str">
        <f t="shared" si="72"/>
        <v/>
      </c>
      <c r="I453" s="52" t="str">
        <f t="shared" si="73"/>
        <v/>
      </c>
      <c r="J453" s="49"/>
      <c r="K453" s="149"/>
      <c r="L453" s="25" t="str">
        <f t="shared" si="79"/>
        <v/>
      </c>
      <c r="M453" s="146" t="str">
        <f t="shared" si="80"/>
        <v/>
      </c>
      <c r="N453" s="148" t="e">
        <f t="shared" si="74"/>
        <v>#N/A</v>
      </c>
      <c r="O453" s="147" t="e">
        <f t="shared" si="75"/>
        <v>#N/A</v>
      </c>
      <c r="P453" s="147">
        <f t="shared" si="76"/>
        <v>0</v>
      </c>
      <c r="Q453" s="147">
        <f t="shared" si="81"/>
        <v>0</v>
      </c>
      <c r="R453" s="147" t="e">
        <f t="shared" si="77"/>
        <v>#N/A</v>
      </c>
      <c r="S453" s="147" t="e">
        <f t="shared" si="78"/>
        <v>#N/A</v>
      </c>
      <c r="T453" s="147">
        <f t="shared" si="82"/>
        <v>0</v>
      </c>
      <c r="U453" s="147">
        <f t="shared" si="83"/>
        <v>0</v>
      </c>
    </row>
    <row r="454" spans="1:21" x14ac:dyDescent="0.25">
      <c r="A454" s="48" t="str">
        <f>IF('DBE N'!A454="","",'DBE N'!A454)</f>
        <v/>
      </c>
      <c r="B454" s="48" t="str">
        <f>IF('DBE N'!B454="","",'DBE N'!B454)</f>
        <v/>
      </c>
      <c r="C454" s="96" t="str">
        <f>IF('DBE N'!C454="","",'DBE N'!C454)</f>
        <v/>
      </c>
      <c r="D454" s="61" t="str">
        <f>'DBE N'!N454</f>
        <v/>
      </c>
      <c r="E454" s="50" t="str">
        <f>'DBE P'!I451</f>
        <v/>
      </c>
      <c r="F454" s="49"/>
      <c r="G454" s="67"/>
      <c r="H454" s="52" t="str">
        <f t="shared" si="72"/>
        <v/>
      </c>
      <c r="I454" s="52" t="str">
        <f t="shared" si="73"/>
        <v/>
      </c>
      <c r="J454" s="49"/>
      <c r="K454" s="149"/>
      <c r="L454" s="25" t="str">
        <f t="shared" si="79"/>
        <v/>
      </c>
      <c r="M454" s="146" t="str">
        <f t="shared" si="80"/>
        <v/>
      </c>
      <c r="N454" s="148" t="e">
        <f t="shared" si="74"/>
        <v>#N/A</v>
      </c>
      <c r="O454" s="147" t="e">
        <f t="shared" si="75"/>
        <v>#N/A</v>
      </c>
      <c r="P454" s="147">
        <f t="shared" si="76"/>
        <v>0</v>
      </c>
      <c r="Q454" s="147">
        <f t="shared" si="81"/>
        <v>0</v>
      </c>
      <c r="R454" s="147" t="e">
        <f t="shared" si="77"/>
        <v>#N/A</v>
      </c>
      <c r="S454" s="147" t="e">
        <f t="shared" si="78"/>
        <v>#N/A</v>
      </c>
      <c r="T454" s="147">
        <f t="shared" si="82"/>
        <v>0</v>
      </c>
      <c r="U454" s="147">
        <f t="shared" si="83"/>
        <v>0</v>
      </c>
    </row>
    <row r="455" spans="1:21" x14ac:dyDescent="0.25">
      <c r="A455" s="48" t="str">
        <f>IF('DBE N'!A455="","",'DBE N'!A455)</f>
        <v/>
      </c>
      <c r="B455" s="48" t="str">
        <f>IF('DBE N'!B455="","",'DBE N'!B455)</f>
        <v/>
      </c>
      <c r="C455" s="96" t="str">
        <f>IF('DBE N'!C455="","",'DBE N'!C455)</f>
        <v/>
      </c>
      <c r="D455" s="61" t="str">
        <f>'DBE N'!N455</f>
        <v/>
      </c>
      <c r="E455" s="50" t="str">
        <f>'DBE P'!I452</f>
        <v/>
      </c>
      <c r="F455" s="49"/>
      <c r="G455" s="67"/>
      <c r="H455" s="52" t="str">
        <f t="shared" ref="H455:H518" si="84">IFERROR(IF(F455="","",G455*N455),"")</f>
        <v/>
      </c>
      <c r="I455" s="52" t="str">
        <f t="shared" ref="I455:I518" si="85">IFERROR(G455*O455,"")</f>
        <v/>
      </c>
      <c r="J455" s="49"/>
      <c r="K455" s="149"/>
      <c r="L455" s="25" t="str">
        <f t="shared" si="79"/>
        <v/>
      </c>
      <c r="M455" s="146" t="str">
        <f t="shared" si="80"/>
        <v/>
      </c>
      <c r="N455" s="148" t="e">
        <f t="shared" ref="N455:N518" si="86">VLOOKUP(F455,Tab_org_Düng,8,FALSE)</f>
        <v>#N/A</v>
      </c>
      <c r="O455" s="147" t="e">
        <f t="shared" ref="O455:O518" si="87">VLOOKUP(F455,Tab_org_Düng,5,FALSE)</f>
        <v>#N/A</v>
      </c>
      <c r="P455" s="147">
        <f t="shared" ref="P455:P518" si="88">IFERROR(C455*H455,0)</f>
        <v>0</v>
      </c>
      <c r="Q455" s="147">
        <f t="shared" si="81"/>
        <v>0</v>
      </c>
      <c r="R455" s="147" t="e">
        <f t="shared" ref="R455:R518" si="89">VLOOKUP(J455,Tab_org_Düng,8,FALSE)</f>
        <v>#N/A</v>
      </c>
      <c r="S455" s="147" t="e">
        <f t="shared" ref="S455:S518" si="90">VLOOKUP(J455,Tab_org_Düng,5,FALSE)</f>
        <v>#N/A</v>
      </c>
      <c r="T455" s="147">
        <f t="shared" si="82"/>
        <v>0</v>
      </c>
      <c r="U455" s="147">
        <f t="shared" si="83"/>
        <v>0</v>
      </c>
    </row>
    <row r="456" spans="1:21" x14ac:dyDescent="0.25">
      <c r="A456" s="48" t="str">
        <f>IF('DBE N'!A456="","",'DBE N'!A456)</f>
        <v/>
      </c>
      <c r="B456" s="48" t="str">
        <f>IF('DBE N'!B456="","",'DBE N'!B456)</f>
        <v/>
      </c>
      <c r="C456" s="96" t="str">
        <f>IF('DBE N'!C456="","",'DBE N'!C456)</f>
        <v/>
      </c>
      <c r="D456" s="61" t="str">
        <f>'DBE N'!N456</f>
        <v/>
      </c>
      <c r="E456" s="50" t="str">
        <f>'DBE P'!I453</f>
        <v/>
      </c>
      <c r="F456" s="49"/>
      <c r="G456" s="67"/>
      <c r="H456" s="52" t="str">
        <f t="shared" si="84"/>
        <v/>
      </c>
      <c r="I456" s="52" t="str">
        <f t="shared" si="85"/>
        <v/>
      </c>
      <c r="J456" s="49"/>
      <c r="K456" s="149"/>
      <c r="L456" s="25" t="str">
        <f t="shared" ref="L456:L519" si="91">IFERROR(IF(J456="","",K456*R456),"")</f>
        <v/>
      </c>
      <c r="M456" s="146" t="str">
        <f t="shared" ref="M456:M519" si="92">IFERROR(IF(J456="","",K456*S456),"")</f>
        <v/>
      </c>
      <c r="N456" s="148" t="e">
        <f t="shared" si="86"/>
        <v>#N/A</v>
      </c>
      <c r="O456" s="147" t="e">
        <f t="shared" si="87"/>
        <v>#N/A</v>
      </c>
      <c r="P456" s="147">
        <f t="shared" si="88"/>
        <v>0</v>
      </c>
      <c r="Q456" s="147">
        <f t="shared" ref="Q456:Q519" si="93">IFERROR(C456*I456,0)</f>
        <v>0</v>
      </c>
      <c r="R456" s="147" t="e">
        <f t="shared" si="89"/>
        <v>#N/A</v>
      </c>
      <c r="S456" s="147" t="e">
        <f t="shared" si="90"/>
        <v>#N/A</v>
      </c>
      <c r="T456" s="147">
        <f t="shared" ref="T456:T519" si="94">IFERROR(C456*L456,0)</f>
        <v>0</v>
      </c>
      <c r="U456" s="147">
        <f t="shared" ref="U456:U519" si="95">IFERROR(C456*M456,0)</f>
        <v>0</v>
      </c>
    </row>
    <row r="457" spans="1:21" x14ac:dyDescent="0.25">
      <c r="A457" s="48" t="str">
        <f>IF('DBE N'!A457="","",'DBE N'!A457)</f>
        <v/>
      </c>
      <c r="B457" s="48" t="str">
        <f>IF('DBE N'!B457="","",'DBE N'!B457)</f>
        <v/>
      </c>
      <c r="C457" s="96" t="str">
        <f>IF('DBE N'!C457="","",'DBE N'!C457)</f>
        <v/>
      </c>
      <c r="D457" s="61" t="str">
        <f>'DBE N'!N457</f>
        <v/>
      </c>
      <c r="E457" s="50" t="str">
        <f>'DBE P'!I454</f>
        <v/>
      </c>
      <c r="F457" s="49"/>
      <c r="G457" s="67"/>
      <c r="H457" s="52" t="str">
        <f t="shared" si="84"/>
        <v/>
      </c>
      <c r="I457" s="52" t="str">
        <f t="shared" si="85"/>
        <v/>
      </c>
      <c r="J457" s="49"/>
      <c r="K457" s="149"/>
      <c r="L457" s="25" t="str">
        <f t="shared" si="91"/>
        <v/>
      </c>
      <c r="M457" s="146" t="str">
        <f t="shared" si="92"/>
        <v/>
      </c>
      <c r="N457" s="148" t="e">
        <f t="shared" si="86"/>
        <v>#N/A</v>
      </c>
      <c r="O457" s="147" t="e">
        <f t="shared" si="87"/>
        <v>#N/A</v>
      </c>
      <c r="P457" s="147">
        <f t="shared" si="88"/>
        <v>0</v>
      </c>
      <c r="Q457" s="147">
        <f t="shared" si="93"/>
        <v>0</v>
      </c>
      <c r="R457" s="147" t="e">
        <f t="shared" si="89"/>
        <v>#N/A</v>
      </c>
      <c r="S457" s="147" t="e">
        <f t="shared" si="90"/>
        <v>#N/A</v>
      </c>
      <c r="T457" s="147">
        <f t="shared" si="94"/>
        <v>0</v>
      </c>
      <c r="U457" s="147">
        <f t="shared" si="95"/>
        <v>0</v>
      </c>
    </row>
    <row r="458" spans="1:21" x14ac:dyDescent="0.25">
      <c r="A458" s="48" t="str">
        <f>IF('DBE N'!A458="","",'DBE N'!A458)</f>
        <v/>
      </c>
      <c r="B458" s="48" t="str">
        <f>IF('DBE N'!B458="","",'DBE N'!B458)</f>
        <v/>
      </c>
      <c r="C458" s="96" t="str">
        <f>IF('DBE N'!C458="","",'DBE N'!C458)</f>
        <v/>
      </c>
      <c r="D458" s="61" t="str">
        <f>'DBE N'!N458</f>
        <v/>
      </c>
      <c r="E458" s="50" t="str">
        <f>'DBE P'!I455</f>
        <v/>
      </c>
      <c r="F458" s="49"/>
      <c r="G458" s="67"/>
      <c r="H458" s="52" t="str">
        <f t="shared" si="84"/>
        <v/>
      </c>
      <c r="I458" s="52" t="str">
        <f t="shared" si="85"/>
        <v/>
      </c>
      <c r="J458" s="49"/>
      <c r="K458" s="149"/>
      <c r="L458" s="25" t="str">
        <f t="shared" si="91"/>
        <v/>
      </c>
      <c r="M458" s="146" t="str">
        <f t="shared" si="92"/>
        <v/>
      </c>
      <c r="N458" s="148" t="e">
        <f t="shared" si="86"/>
        <v>#N/A</v>
      </c>
      <c r="O458" s="147" t="e">
        <f t="shared" si="87"/>
        <v>#N/A</v>
      </c>
      <c r="P458" s="147">
        <f t="shared" si="88"/>
        <v>0</v>
      </c>
      <c r="Q458" s="147">
        <f t="shared" si="93"/>
        <v>0</v>
      </c>
      <c r="R458" s="147" t="e">
        <f t="shared" si="89"/>
        <v>#N/A</v>
      </c>
      <c r="S458" s="147" t="e">
        <f t="shared" si="90"/>
        <v>#N/A</v>
      </c>
      <c r="T458" s="147">
        <f t="shared" si="94"/>
        <v>0</v>
      </c>
      <c r="U458" s="147">
        <f t="shared" si="95"/>
        <v>0</v>
      </c>
    </row>
    <row r="459" spans="1:21" x14ac:dyDescent="0.25">
      <c r="A459" s="48" t="str">
        <f>IF('DBE N'!A459="","",'DBE N'!A459)</f>
        <v/>
      </c>
      <c r="B459" s="48" t="str">
        <f>IF('DBE N'!B459="","",'DBE N'!B459)</f>
        <v/>
      </c>
      <c r="C459" s="96" t="str">
        <f>IF('DBE N'!C459="","",'DBE N'!C459)</f>
        <v/>
      </c>
      <c r="D459" s="61" t="str">
        <f>'DBE N'!N459</f>
        <v/>
      </c>
      <c r="E459" s="50" t="str">
        <f>'DBE P'!I456</f>
        <v/>
      </c>
      <c r="F459" s="49"/>
      <c r="G459" s="67"/>
      <c r="H459" s="52" t="str">
        <f t="shared" si="84"/>
        <v/>
      </c>
      <c r="I459" s="52" t="str">
        <f t="shared" si="85"/>
        <v/>
      </c>
      <c r="J459" s="49"/>
      <c r="K459" s="149"/>
      <c r="L459" s="25" t="str">
        <f t="shared" si="91"/>
        <v/>
      </c>
      <c r="M459" s="146" t="str">
        <f t="shared" si="92"/>
        <v/>
      </c>
      <c r="N459" s="148" t="e">
        <f t="shared" si="86"/>
        <v>#N/A</v>
      </c>
      <c r="O459" s="147" t="e">
        <f t="shared" si="87"/>
        <v>#N/A</v>
      </c>
      <c r="P459" s="147">
        <f t="shared" si="88"/>
        <v>0</v>
      </c>
      <c r="Q459" s="147">
        <f t="shared" si="93"/>
        <v>0</v>
      </c>
      <c r="R459" s="147" t="e">
        <f t="shared" si="89"/>
        <v>#N/A</v>
      </c>
      <c r="S459" s="147" t="e">
        <f t="shared" si="90"/>
        <v>#N/A</v>
      </c>
      <c r="T459" s="147">
        <f t="shared" si="94"/>
        <v>0</v>
      </c>
      <c r="U459" s="147">
        <f t="shared" si="95"/>
        <v>0</v>
      </c>
    </row>
    <row r="460" spans="1:21" x14ac:dyDescent="0.25">
      <c r="A460" s="48" t="str">
        <f>IF('DBE N'!A460="","",'DBE N'!A460)</f>
        <v/>
      </c>
      <c r="B460" s="48" t="str">
        <f>IF('DBE N'!B460="","",'DBE N'!B460)</f>
        <v/>
      </c>
      <c r="C460" s="96" t="str">
        <f>IF('DBE N'!C460="","",'DBE N'!C460)</f>
        <v/>
      </c>
      <c r="D460" s="61" t="str">
        <f>'DBE N'!N460</f>
        <v/>
      </c>
      <c r="E460" s="50" t="str">
        <f>'DBE P'!I457</f>
        <v/>
      </c>
      <c r="F460" s="49"/>
      <c r="G460" s="67"/>
      <c r="H460" s="52" t="str">
        <f t="shared" si="84"/>
        <v/>
      </c>
      <c r="I460" s="52" t="str">
        <f t="shared" si="85"/>
        <v/>
      </c>
      <c r="J460" s="49"/>
      <c r="K460" s="149"/>
      <c r="L460" s="25" t="str">
        <f t="shared" si="91"/>
        <v/>
      </c>
      <c r="M460" s="146" t="str">
        <f t="shared" si="92"/>
        <v/>
      </c>
      <c r="N460" s="148" t="e">
        <f t="shared" si="86"/>
        <v>#N/A</v>
      </c>
      <c r="O460" s="147" t="e">
        <f t="shared" si="87"/>
        <v>#N/A</v>
      </c>
      <c r="P460" s="147">
        <f t="shared" si="88"/>
        <v>0</v>
      </c>
      <c r="Q460" s="147">
        <f t="shared" si="93"/>
        <v>0</v>
      </c>
      <c r="R460" s="147" t="e">
        <f t="shared" si="89"/>
        <v>#N/A</v>
      </c>
      <c r="S460" s="147" t="e">
        <f t="shared" si="90"/>
        <v>#N/A</v>
      </c>
      <c r="T460" s="147">
        <f t="shared" si="94"/>
        <v>0</v>
      </c>
      <c r="U460" s="147">
        <f t="shared" si="95"/>
        <v>0</v>
      </c>
    </row>
    <row r="461" spans="1:21" x14ac:dyDescent="0.25">
      <c r="A461" s="48" t="str">
        <f>IF('DBE N'!A461="","",'DBE N'!A461)</f>
        <v/>
      </c>
      <c r="B461" s="48" t="str">
        <f>IF('DBE N'!B461="","",'DBE N'!B461)</f>
        <v/>
      </c>
      <c r="C461" s="96" t="str">
        <f>IF('DBE N'!C461="","",'DBE N'!C461)</f>
        <v/>
      </c>
      <c r="D461" s="61" t="str">
        <f>'DBE N'!N461</f>
        <v/>
      </c>
      <c r="E461" s="50" t="str">
        <f>'DBE P'!I458</f>
        <v/>
      </c>
      <c r="F461" s="49"/>
      <c r="G461" s="67"/>
      <c r="H461" s="52" t="str">
        <f t="shared" si="84"/>
        <v/>
      </c>
      <c r="I461" s="52" t="str">
        <f t="shared" si="85"/>
        <v/>
      </c>
      <c r="J461" s="49"/>
      <c r="K461" s="149"/>
      <c r="L461" s="25" t="str">
        <f t="shared" si="91"/>
        <v/>
      </c>
      <c r="M461" s="146" t="str">
        <f t="shared" si="92"/>
        <v/>
      </c>
      <c r="N461" s="148" t="e">
        <f t="shared" si="86"/>
        <v>#N/A</v>
      </c>
      <c r="O461" s="147" t="e">
        <f t="shared" si="87"/>
        <v>#N/A</v>
      </c>
      <c r="P461" s="147">
        <f t="shared" si="88"/>
        <v>0</v>
      </c>
      <c r="Q461" s="147">
        <f t="shared" si="93"/>
        <v>0</v>
      </c>
      <c r="R461" s="147" t="e">
        <f t="shared" si="89"/>
        <v>#N/A</v>
      </c>
      <c r="S461" s="147" t="e">
        <f t="shared" si="90"/>
        <v>#N/A</v>
      </c>
      <c r="T461" s="147">
        <f t="shared" si="94"/>
        <v>0</v>
      </c>
      <c r="U461" s="147">
        <f t="shared" si="95"/>
        <v>0</v>
      </c>
    </row>
    <row r="462" spans="1:21" x14ac:dyDescent="0.25">
      <c r="A462" s="48" t="str">
        <f>IF('DBE N'!A462="","",'DBE N'!A462)</f>
        <v/>
      </c>
      <c r="B462" s="48" t="str">
        <f>IF('DBE N'!B462="","",'DBE N'!B462)</f>
        <v/>
      </c>
      <c r="C462" s="96" t="str">
        <f>IF('DBE N'!C462="","",'DBE N'!C462)</f>
        <v/>
      </c>
      <c r="D462" s="61" t="str">
        <f>'DBE N'!N462</f>
        <v/>
      </c>
      <c r="E462" s="50" t="str">
        <f>'DBE P'!I459</f>
        <v/>
      </c>
      <c r="F462" s="49"/>
      <c r="G462" s="67"/>
      <c r="H462" s="52" t="str">
        <f t="shared" si="84"/>
        <v/>
      </c>
      <c r="I462" s="52" t="str">
        <f t="shared" si="85"/>
        <v/>
      </c>
      <c r="J462" s="49"/>
      <c r="K462" s="149"/>
      <c r="L462" s="25" t="str">
        <f t="shared" si="91"/>
        <v/>
      </c>
      <c r="M462" s="146" t="str">
        <f t="shared" si="92"/>
        <v/>
      </c>
      <c r="N462" s="148" t="e">
        <f t="shared" si="86"/>
        <v>#N/A</v>
      </c>
      <c r="O462" s="147" t="e">
        <f t="shared" si="87"/>
        <v>#N/A</v>
      </c>
      <c r="P462" s="147">
        <f t="shared" si="88"/>
        <v>0</v>
      </c>
      <c r="Q462" s="147">
        <f t="shared" si="93"/>
        <v>0</v>
      </c>
      <c r="R462" s="147" t="e">
        <f t="shared" si="89"/>
        <v>#N/A</v>
      </c>
      <c r="S462" s="147" t="e">
        <f t="shared" si="90"/>
        <v>#N/A</v>
      </c>
      <c r="T462" s="147">
        <f t="shared" si="94"/>
        <v>0</v>
      </c>
      <c r="U462" s="147">
        <f t="shared" si="95"/>
        <v>0</v>
      </c>
    </row>
    <row r="463" spans="1:21" x14ac:dyDescent="0.25">
      <c r="A463" s="48" t="str">
        <f>IF('DBE N'!A463="","",'DBE N'!A463)</f>
        <v/>
      </c>
      <c r="B463" s="48" t="str">
        <f>IF('DBE N'!B463="","",'DBE N'!B463)</f>
        <v/>
      </c>
      <c r="C463" s="96" t="str">
        <f>IF('DBE N'!C463="","",'DBE N'!C463)</f>
        <v/>
      </c>
      <c r="D463" s="61" t="str">
        <f>'DBE N'!N463</f>
        <v/>
      </c>
      <c r="E463" s="50" t="str">
        <f>'DBE P'!I460</f>
        <v/>
      </c>
      <c r="F463" s="49"/>
      <c r="G463" s="67"/>
      <c r="H463" s="52" t="str">
        <f t="shared" si="84"/>
        <v/>
      </c>
      <c r="I463" s="52" t="str">
        <f t="shared" si="85"/>
        <v/>
      </c>
      <c r="J463" s="49"/>
      <c r="K463" s="149"/>
      <c r="L463" s="25" t="str">
        <f t="shared" si="91"/>
        <v/>
      </c>
      <c r="M463" s="146" t="str">
        <f t="shared" si="92"/>
        <v/>
      </c>
      <c r="N463" s="148" t="e">
        <f t="shared" si="86"/>
        <v>#N/A</v>
      </c>
      <c r="O463" s="147" t="e">
        <f t="shared" si="87"/>
        <v>#N/A</v>
      </c>
      <c r="P463" s="147">
        <f t="shared" si="88"/>
        <v>0</v>
      </c>
      <c r="Q463" s="147">
        <f t="shared" si="93"/>
        <v>0</v>
      </c>
      <c r="R463" s="147" t="e">
        <f t="shared" si="89"/>
        <v>#N/A</v>
      </c>
      <c r="S463" s="147" t="e">
        <f t="shared" si="90"/>
        <v>#N/A</v>
      </c>
      <c r="T463" s="147">
        <f t="shared" si="94"/>
        <v>0</v>
      </c>
      <c r="U463" s="147">
        <f t="shared" si="95"/>
        <v>0</v>
      </c>
    </row>
    <row r="464" spans="1:21" x14ac:dyDescent="0.25">
      <c r="A464" s="48" t="str">
        <f>IF('DBE N'!A464="","",'DBE N'!A464)</f>
        <v/>
      </c>
      <c r="B464" s="48" t="str">
        <f>IF('DBE N'!B464="","",'DBE N'!B464)</f>
        <v/>
      </c>
      <c r="C464" s="96" t="str">
        <f>IF('DBE N'!C464="","",'DBE N'!C464)</f>
        <v/>
      </c>
      <c r="D464" s="61" t="str">
        <f>'DBE N'!N464</f>
        <v/>
      </c>
      <c r="E464" s="50" t="str">
        <f>'DBE P'!I461</f>
        <v/>
      </c>
      <c r="F464" s="49"/>
      <c r="G464" s="67"/>
      <c r="H464" s="52" t="str">
        <f t="shared" si="84"/>
        <v/>
      </c>
      <c r="I464" s="52" t="str">
        <f t="shared" si="85"/>
        <v/>
      </c>
      <c r="J464" s="49"/>
      <c r="K464" s="149"/>
      <c r="L464" s="25" t="str">
        <f t="shared" si="91"/>
        <v/>
      </c>
      <c r="M464" s="146" t="str">
        <f t="shared" si="92"/>
        <v/>
      </c>
      <c r="N464" s="148" t="e">
        <f t="shared" si="86"/>
        <v>#N/A</v>
      </c>
      <c r="O464" s="147" t="e">
        <f t="shared" si="87"/>
        <v>#N/A</v>
      </c>
      <c r="P464" s="147">
        <f t="shared" si="88"/>
        <v>0</v>
      </c>
      <c r="Q464" s="147">
        <f t="shared" si="93"/>
        <v>0</v>
      </c>
      <c r="R464" s="147" t="e">
        <f t="shared" si="89"/>
        <v>#N/A</v>
      </c>
      <c r="S464" s="147" t="e">
        <f t="shared" si="90"/>
        <v>#N/A</v>
      </c>
      <c r="T464" s="147">
        <f t="shared" si="94"/>
        <v>0</v>
      </c>
      <c r="U464" s="147">
        <f t="shared" si="95"/>
        <v>0</v>
      </c>
    </row>
    <row r="465" spans="1:21" x14ac:dyDescent="0.25">
      <c r="A465" s="48" t="str">
        <f>IF('DBE N'!A465="","",'DBE N'!A465)</f>
        <v/>
      </c>
      <c r="B465" s="48" t="str">
        <f>IF('DBE N'!B465="","",'DBE N'!B465)</f>
        <v/>
      </c>
      <c r="C465" s="96" t="str">
        <f>IF('DBE N'!C465="","",'DBE N'!C465)</f>
        <v/>
      </c>
      <c r="D465" s="61" t="str">
        <f>'DBE N'!N465</f>
        <v/>
      </c>
      <c r="E465" s="50" t="str">
        <f>'DBE P'!I462</f>
        <v/>
      </c>
      <c r="F465" s="49"/>
      <c r="G465" s="67"/>
      <c r="H465" s="52" t="str">
        <f t="shared" si="84"/>
        <v/>
      </c>
      <c r="I465" s="52" t="str">
        <f t="shared" si="85"/>
        <v/>
      </c>
      <c r="J465" s="49"/>
      <c r="K465" s="149"/>
      <c r="L465" s="25" t="str">
        <f t="shared" si="91"/>
        <v/>
      </c>
      <c r="M465" s="146" t="str">
        <f t="shared" si="92"/>
        <v/>
      </c>
      <c r="N465" s="148" t="e">
        <f t="shared" si="86"/>
        <v>#N/A</v>
      </c>
      <c r="O465" s="147" t="e">
        <f t="shared" si="87"/>
        <v>#N/A</v>
      </c>
      <c r="P465" s="147">
        <f t="shared" si="88"/>
        <v>0</v>
      </c>
      <c r="Q465" s="147">
        <f t="shared" si="93"/>
        <v>0</v>
      </c>
      <c r="R465" s="147" t="e">
        <f t="shared" si="89"/>
        <v>#N/A</v>
      </c>
      <c r="S465" s="147" t="e">
        <f t="shared" si="90"/>
        <v>#N/A</v>
      </c>
      <c r="T465" s="147">
        <f t="shared" si="94"/>
        <v>0</v>
      </c>
      <c r="U465" s="147">
        <f t="shared" si="95"/>
        <v>0</v>
      </c>
    </row>
    <row r="466" spans="1:21" x14ac:dyDescent="0.25">
      <c r="A466" s="48" t="str">
        <f>IF('DBE N'!A466="","",'DBE N'!A466)</f>
        <v/>
      </c>
      <c r="B466" s="48" t="str">
        <f>IF('DBE N'!B466="","",'DBE N'!B466)</f>
        <v/>
      </c>
      <c r="C466" s="96" t="str">
        <f>IF('DBE N'!C466="","",'DBE N'!C466)</f>
        <v/>
      </c>
      <c r="D466" s="61" t="str">
        <f>'DBE N'!N466</f>
        <v/>
      </c>
      <c r="E466" s="50" t="str">
        <f>'DBE P'!I463</f>
        <v/>
      </c>
      <c r="F466" s="49"/>
      <c r="G466" s="67"/>
      <c r="H466" s="52" t="str">
        <f t="shared" si="84"/>
        <v/>
      </c>
      <c r="I466" s="52" t="str">
        <f t="shared" si="85"/>
        <v/>
      </c>
      <c r="J466" s="49"/>
      <c r="K466" s="149"/>
      <c r="L466" s="25" t="str">
        <f t="shared" si="91"/>
        <v/>
      </c>
      <c r="M466" s="146" t="str">
        <f t="shared" si="92"/>
        <v/>
      </c>
      <c r="N466" s="148" t="e">
        <f t="shared" si="86"/>
        <v>#N/A</v>
      </c>
      <c r="O466" s="147" t="e">
        <f t="shared" si="87"/>
        <v>#N/A</v>
      </c>
      <c r="P466" s="147">
        <f t="shared" si="88"/>
        <v>0</v>
      </c>
      <c r="Q466" s="147">
        <f t="shared" si="93"/>
        <v>0</v>
      </c>
      <c r="R466" s="147" t="e">
        <f t="shared" si="89"/>
        <v>#N/A</v>
      </c>
      <c r="S466" s="147" t="e">
        <f t="shared" si="90"/>
        <v>#N/A</v>
      </c>
      <c r="T466" s="147">
        <f t="shared" si="94"/>
        <v>0</v>
      </c>
      <c r="U466" s="147">
        <f t="shared" si="95"/>
        <v>0</v>
      </c>
    </row>
    <row r="467" spans="1:21" x14ac:dyDescent="0.25">
      <c r="A467" s="48" t="str">
        <f>IF('DBE N'!A467="","",'DBE N'!A467)</f>
        <v/>
      </c>
      <c r="B467" s="48" t="str">
        <f>IF('DBE N'!B467="","",'DBE N'!B467)</f>
        <v/>
      </c>
      <c r="C467" s="96" t="str">
        <f>IF('DBE N'!C467="","",'DBE N'!C467)</f>
        <v/>
      </c>
      <c r="D467" s="61" t="str">
        <f>'DBE N'!N467</f>
        <v/>
      </c>
      <c r="E467" s="50" t="str">
        <f>'DBE P'!I464</f>
        <v/>
      </c>
      <c r="F467" s="49"/>
      <c r="G467" s="67"/>
      <c r="H467" s="52" t="str">
        <f t="shared" si="84"/>
        <v/>
      </c>
      <c r="I467" s="52" t="str">
        <f t="shared" si="85"/>
        <v/>
      </c>
      <c r="J467" s="49"/>
      <c r="K467" s="149"/>
      <c r="L467" s="25" t="str">
        <f t="shared" si="91"/>
        <v/>
      </c>
      <c r="M467" s="146" t="str">
        <f t="shared" si="92"/>
        <v/>
      </c>
      <c r="N467" s="148" t="e">
        <f t="shared" si="86"/>
        <v>#N/A</v>
      </c>
      <c r="O467" s="147" t="e">
        <f t="shared" si="87"/>
        <v>#N/A</v>
      </c>
      <c r="P467" s="147">
        <f t="shared" si="88"/>
        <v>0</v>
      </c>
      <c r="Q467" s="147">
        <f t="shared" si="93"/>
        <v>0</v>
      </c>
      <c r="R467" s="147" t="e">
        <f t="shared" si="89"/>
        <v>#N/A</v>
      </c>
      <c r="S467" s="147" t="e">
        <f t="shared" si="90"/>
        <v>#N/A</v>
      </c>
      <c r="T467" s="147">
        <f t="shared" si="94"/>
        <v>0</v>
      </c>
      <c r="U467" s="147">
        <f t="shared" si="95"/>
        <v>0</v>
      </c>
    </row>
    <row r="468" spans="1:21" x14ac:dyDescent="0.25">
      <c r="A468" s="48" t="str">
        <f>IF('DBE N'!A468="","",'DBE N'!A468)</f>
        <v/>
      </c>
      <c r="B468" s="48" t="str">
        <f>IF('DBE N'!B468="","",'DBE N'!B468)</f>
        <v/>
      </c>
      <c r="C468" s="96" t="str">
        <f>IF('DBE N'!C468="","",'DBE N'!C468)</f>
        <v/>
      </c>
      <c r="D468" s="61" t="str">
        <f>'DBE N'!N468</f>
        <v/>
      </c>
      <c r="E468" s="50" t="str">
        <f>'DBE P'!I465</f>
        <v/>
      </c>
      <c r="F468" s="49"/>
      <c r="G468" s="67"/>
      <c r="H468" s="52" t="str">
        <f t="shared" si="84"/>
        <v/>
      </c>
      <c r="I468" s="52" t="str">
        <f t="shared" si="85"/>
        <v/>
      </c>
      <c r="J468" s="49"/>
      <c r="K468" s="149"/>
      <c r="L468" s="25" t="str">
        <f t="shared" si="91"/>
        <v/>
      </c>
      <c r="M468" s="146" t="str">
        <f t="shared" si="92"/>
        <v/>
      </c>
      <c r="N468" s="148" t="e">
        <f t="shared" si="86"/>
        <v>#N/A</v>
      </c>
      <c r="O468" s="147" t="e">
        <f t="shared" si="87"/>
        <v>#N/A</v>
      </c>
      <c r="P468" s="147">
        <f t="shared" si="88"/>
        <v>0</v>
      </c>
      <c r="Q468" s="147">
        <f t="shared" si="93"/>
        <v>0</v>
      </c>
      <c r="R468" s="147" t="e">
        <f t="shared" si="89"/>
        <v>#N/A</v>
      </c>
      <c r="S468" s="147" t="e">
        <f t="shared" si="90"/>
        <v>#N/A</v>
      </c>
      <c r="T468" s="147">
        <f t="shared" si="94"/>
        <v>0</v>
      </c>
      <c r="U468" s="147">
        <f t="shared" si="95"/>
        <v>0</v>
      </c>
    </row>
    <row r="469" spans="1:21" x14ac:dyDescent="0.25">
      <c r="A469" s="48" t="str">
        <f>IF('DBE N'!A469="","",'DBE N'!A469)</f>
        <v/>
      </c>
      <c r="B469" s="48" t="str">
        <f>IF('DBE N'!B469="","",'DBE N'!B469)</f>
        <v/>
      </c>
      <c r="C469" s="96" t="str">
        <f>IF('DBE N'!C469="","",'DBE N'!C469)</f>
        <v/>
      </c>
      <c r="D469" s="61" t="str">
        <f>'DBE N'!N469</f>
        <v/>
      </c>
      <c r="E469" s="50" t="str">
        <f>'DBE P'!I466</f>
        <v/>
      </c>
      <c r="F469" s="49"/>
      <c r="G469" s="67"/>
      <c r="H469" s="52" t="str">
        <f t="shared" si="84"/>
        <v/>
      </c>
      <c r="I469" s="52" t="str">
        <f t="shared" si="85"/>
        <v/>
      </c>
      <c r="J469" s="49"/>
      <c r="K469" s="149"/>
      <c r="L469" s="25" t="str">
        <f t="shared" si="91"/>
        <v/>
      </c>
      <c r="M469" s="146" t="str">
        <f t="shared" si="92"/>
        <v/>
      </c>
      <c r="N469" s="148" t="e">
        <f t="shared" si="86"/>
        <v>#N/A</v>
      </c>
      <c r="O469" s="147" t="e">
        <f t="shared" si="87"/>
        <v>#N/A</v>
      </c>
      <c r="P469" s="147">
        <f t="shared" si="88"/>
        <v>0</v>
      </c>
      <c r="Q469" s="147">
        <f t="shared" si="93"/>
        <v>0</v>
      </c>
      <c r="R469" s="147" t="e">
        <f t="shared" si="89"/>
        <v>#N/A</v>
      </c>
      <c r="S469" s="147" t="e">
        <f t="shared" si="90"/>
        <v>#N/A</v>
      </c>
      <c r="T469" s="147">
        <f t="shared" si="94"/>
        <v>0</v>
      </c>
      <c r="U469" s="147">
        <f t="shared" si="95"/>
        <v>0</v>
      </c>
    </row>
    <row r="470" spans="1:21" x14ac:dyDescent="0.25">
      <c r="A470" s="48" t="str">
        <f>IF('DBE N'!A470="","",'DBE N'!A470)</f>
        <v/>
      </c>
      <c r="B470" s="48" t="str">
        <f>IF('DBE N'!B470="","",'DBE N'!B470)</f>
        <v/>
      </c>
      <c r="C470" s="96" t="str">
        <f>IF('DBE N'!C470="","",'DBE N'!C470)</f>
        <v/>
      </c>
      <c r="D470" s="61" t="str">
        <f>'DBE N'!N470</f>
        <v/>
      </c>
      <c r="E470" s="50" t="str">
        <f>'DBE P'!I467</f>
        <v/>
      </c>
      <c r="F470" s="49"/>
      <c r="G470" s="67"/>
      <c r="H470" s="52" t="str">
        <f t="shared" si="84"/>
        <v/>
      </c>
      <c r="I470" s="52" t="str">
        <f t="shared" si="85"/>
        <v/>
      </c>
      <c r="J470" s="49"/>
      <c r="K470" s="149"/>
      <c r="L470" s="25" t="str">
        <f t="shared" si="91"/>
        <v/>
      </c>
      <c r="M470" s="146" t="str">
        <f t="shared" si="92"/>
        <v/>
      </c>
      <c r="N470" s="148" t="e">
        <f t="shared" si="86"/>
        <v>#N/A</v>
      </c>
      <c r="O470" s="147" t="e">
        <f t="shared" si="87"/>
        <v>#N/A</v>
      </c>
      <c r="P470" s="147">
        <f t="shared" si="88"/>
        <v>0</v>
      </c>
      <c r="Q470" s="147">
        <f t="shared" si="93"/>
        <v>0</v>
      </c>
      <c r="R470" s="147" t="e">
        <f t="shared" si="89"/>
        <v>#N/A</v>
      </c>
      <c r="S470" s="147" t="e">
        <f t="shared" si="90"/>
        <v>#N/A</v>
      </c>
      <c r="T470" s="147">
        <f t="shared" si="94"/>
        <v>0</v>
      </c>
      <c r="U470" s="147">
        <f t="shared" si="95"/>
        <v>0</v>
      </c>
    </row>
    <row r="471" spans="1:21" x14ac:dyDescent="0.25">
      <c r="A471" s="48" t="str">
        <f>IF('DBE N'!A471="","",'DBE N'!A471)</f>
        <v/>
      </c>
      <c r="B471" s="48" t="str">
        <f>IF('DBE N'!B471="","",'DBE N'!B471)</f>
        <v/>
      </c>
      <c r="C471" s="96" t="str">
        <f>IF('DBE N'!C471="","",'DBE N'!C471)</f>
        <v/>
      </c>
      <c r="D471" s="61" t="str">
        <f>'DBE N'!N471</f>
        <v/>
      </c>
      <c r="E471" s="50" t="str">
        <f>'DBE P'!I468</f>
        <v/>
      </c>
      <c r="F471" s="49"/>
      <c r="G471" s="67"/>
      <c r="H471" s="52" t="str">
        <f t="shared" si="84"/>
        <v/>
      </c>
      <c r="I471" s="52" t="str">
        <f t="shared" si="85"/>
        <v/>
      </c>
      <c r="J471" s="49"/>
      <c r="K471" s="149"/>
      <c r="L471" s="25" t="str">
        <f t="shared" si="91"/>
        <v/>
      </c>
      <c r="M471" s="146" t="str">
        <f t="shared" si="92"/>
        <v/>
      </c>
      <c r="N471" s="148" t="e">
        <f t="shared" si="86"/>
        <v>#N/A</v>
      </c>
      <c r="O471" s="147" t="e">
        <f t="shared" si="87"/>
        <v>#N/A</v>
      </c>
      <c r="P471" s="147">
        <f t="shared" si="88"/>
        <v>0</v>
      </c>
      <c r="Q471" s="147">
        <f t="shared" si="93"/>
        <v>0</v>
      </c>
      <c r="R471" s="147" t="e">
        <f t="shared" si="89"/>
        <v>#N/A</v>
      </c>
      <c r="S471" s="147" t="e">
        <f t="shared" si="90"/>
        <v>#N/A</v>
      </c>
      <c r="T471" s="147">
        <f t="shared" si="94"/>
        <v>0</v>
      </c>
      <c r="U471" s="147">
        <f t="shared" si="95"/>
        <v>0</v>
      </c>
    </row>
    <row r="472" spans="1:21" x14ac:dyDescent="0.25">
      <c r="A472" s="48" t="str">
        <f>IF('DBE N'!A472="","",'DBE N'!A472)</f>
        <v/>
      </c>
      <c r="B472" s="48" t="str">
        <f>IF('DBE N'!B472="","",'DBE N'!B472)</f>
        <v/>
      </c>
      <c r="C472" s="96" t="str">
        <f>IF('DBE N'!C472="","",'DBE N'!C472)</f>
        <v/>
      </c>
      <c r="D472" s="61" t="str">
        <f>'DBE N'!N472</f>
        <v/>
      </c>
      <c r="E472" s="50" t="str">
        <f>'DBE P'!I469</f>
        <v/>
      </c>
      <c r="F472" s="49"/>
      <c r="G472" s="67"/>
      <c r="H472" s="52" t="str">
        <f t="shared" si="84"/>
        <v/>
      </c>
      <c r="I472" s="52" t="str">
        <f t="shared" si="85"/>
        <v/>
      </c>
      <c r="J472" s="49"/>
      <c r="K472" s="149"/>
      <c r="L472" s="25" t="str">
        <f t="shared" si="91"/>
        <v/>
      </c>
      <c r="M472" s="146" t="str">
        <f t="shared" si="92"/>
        <v/>
      </c>
      <c r="N472" s="148" t="e">
        <f t="shared" si="86"/>
        <v>#N/A</v>
      </c>
      <c r="O472" s="147" t="e">
        <f t="shared" si="87"/>
        <v>#N/A</v>
      </c>
      <c r="P472" s="147">
        <f t="shared" si="88"/>
        <v>0</v>
      </c>
      <c r="Q472" s="147">
        <f t="shared" si="93"/>
        <v>0</v>
      </c>
      <c r="R472" s="147" t="e">
        <f t="shared" si="89"/>
        <v>#N/A</v>
      </c>
      <c r="S472" s="147" t="e">
        <f t="shared" si="90"/>
        <v>#N/A</v>
      </c>
      <c r="T472" s="147">
        <f t="shared" si="94"/>
        <v>0</v>
      </c>
      <c r="U472" s="147">
        <f t="shared" si="95"/>
        <v>0</v>
      </c>
    </row>
    <row r="473" spans="1:21" x14ac:dyDescent="0.25">
      <c r="A473" s="48" t="str">
        <f>IF('DBE N'!A473="","",'DBE N'!A473)</f>
        <v/>
      </c>
      <c r="B473" s="48" t="str">
        <f>IF('DBE N'!B473="","",'DBE N'!B473)</f>
        <v/>
      </c>
      <c r="C473" s="96" t="str">
        <f>IF('DBE N'!C473="","",'DBE N'!C473)</f>
        <v/>
      </c>
      <c r="D473" s="61" t="str">
        <f>'DBE N'!N473</f>
        <v/>
      </c>
      <c r="E473" s="50" t="str">
        <f>'DBE P'!I470</f>
        <v/>
      </c>
      <c r="F473" s="49"/>
      <c r="G473" s="67"/>
      <c r="H473" s="52" t="str">
        <f t="shared" si="84"/>
        <v/>
      </c>
      <c r="I473" s="52" t="str">
        <f t="shared" si="85"/>
        <v/>
      </c>
      <c r="J473" s="49"/>
      <c r="K473" s="149"/>
      <c r="L473" s="25" t="str">
        <f t="shared" si="91"/>
        <v/>
      </c>
      <c r="M473" s="146" t="str">
        <f t="shared" si="92"/>
        <v/>
      </c>
      <c r="N473" s="148" t="e">
        <f t="shared" si="86"/>
        <v>#N/A</v>
      </c>
      <c r="O473" s="147" t="e">
        <f t="shared" si="87"/>
        <v>#N/A</v>
      </c>
      <c r="P473" s="147">
        <f t="shared" si="88"/>
        <v>0</v>
      </c>
      <c r="Q473" s="147">
        <f t="shared" si="93"/>
        <v>0</v>
      </c>
      <c r="R473" s="147" t="e">
        <f t="shared" si="89"/>
        <v>#N/A</v>
      </c>
      <c r="S473" s="147" t="e">
        <f t="shared" si="90"/>
        <v>#N/A</v>
      </c>
      <c r="T473" s="147">
        <f t="shared" si="94"/>
        <v>0</v>
      </c>
      <c r="U473" s="147">
        <f t="shared" si="95"/>
        <v>0</v>
      </c>
    </row>
    <row r="474" spans="1:21" x14ac:dyDescent="0.25">
      <c r="A474" s="48" t="str">
        <f>IF('DBE N'!A474="","",'DBE N'!A474)</f>
        <v/>
      </c>
      <c r="B474" s="48" t="str">
        <f>IF('DBE N'!B474="","",'DBE N'!B474)</f>
        <v/>
      </c>
      <c r="C474" s="96" t="str">
        <f>IF('DBE N'!C474="","",'DBE N'!C474)</f>
        <v/>
      </c>
      <c r="D474" s="61" t="str">
        <f>'DBE N'!N474</f>
        <v/>
      </c>
      <c r="E474" s="50" t="str">
        <f>'DBE P'!I471</f>
        <v/>
      </c>
      <c r="F474" s="49"/>
      <c r="G474" s="67"/>
      <c r="H474" s="52" t="str">
        <f t="shared" si="84"/>
        <v/>
      </c>
      <c r="I474" s="52" t="str">
        <f t="shared" si="85"/>
        <v/>
      </c>
      <c r="J474" s="49"/>
      <c r="K474" s="149"/>
      <c r="L474" s="25" t="str">
        <f t="shared" si="91"/>
        <v/>
      </c>
      <c r="M474" s="146" t="str">
        <f t="shared" si="92"/>
        <v/>
      </c>
      <c r="N474" s="148" t="e">
        <f t="shared" si="86"/>
        <v>#N/A</v>
      </c>
      <c r="O474" s="147" t="e">
        <f t="shared" si="87"/>
        <v>#N/A</v>
      </c>
      <c r="P474" s="147">
        <f t="shared" si="88"/>
        <v>0</v>
      </c>
      <c r="Q474" s="147">
        <f t="shared" si="93"/>
        <v>0</v>
      </c>
      <c r="R474" s="147" t="e">
        <f t="shared" si="89"/>
        <v>#N/A</v>
      </c>
      <c r="S474" s="147" t="e">
        <f t="shared" si="90"/>
        <v>#N/A</v>
      </c>
      <c r="T474" s="147">
        <f t="shared" si="94"/>
        <v>0</v>
      </c>
      <c r="U474" s="147">
        <f t="shared" si="95"/>
        <v>0</v>
      </c>
    </row>
    <row r="475" spans="1:21" x14ac:dyDescent="0.25">
      <c r="A475" s="48" t="str">
        <f>IF('DBE N'!A475="","",'DBE N'!A475)</f>
        <v/>
      </c>
      <c r="B475" s="48" t="str">
        <f>IF('DBE N'!B475="","",'DBE N'!B475)</f>
        <v/>
      </c>
      <c r="C475" s="96" t="str">
        <f>IF('DBE N'!C475="","",'DBE N'!C475)</f>
        <v/>
      </c>
      <c r="D475" s="61" t="str">
        <f>'DBE N'!N475</f>
        <v/>
      </c>
      <c r="E475" s="50" t="str">
        <f>'DBE P'!I472</f>
        <v/>
      </c>
      <c r="F475" s="49"/>
      <c r="G475" s="67"/>
      <c r="H475" s="52" t="str">
        <f t="shared" si="84"/>
        <v/>
      </c>
      <c r="I475" s="52" t="str">
        <f t="shared" si="85"/>
        <v/>
      </c>
      <c r="J475" s="49"/>
      <c r="K475" s="149"/>
      <c r="L475" s="25" t="str">
        <f t="shared" si="91"/>
        <v/>
      </c>
      <c r="M475" s="146" t="str">
        <f t="shared" si="92"/>
        <v/>
      </c>
      <c r="N475" s="148" t="e">
        <f t="shared" si="86"/>
        <v>#N/A</v>
      </c>
      <c r="O475" s="147" t="e">
        <f t="shared" si="87"/>
        <v>#N/A</v>
      </c>
      <c r="P475" s="147">
        <f t="shared" si="88"/>
        <v>0</v>
      </c>
      <c r="Q475" s="147">
        <f t="shared" si="93"/>
        <v>0</v>
      </c>
      <c r="R475" s="147" t="e">
        <f t="shared" si="89"/>
        <v>#N/A</v>
      </c>
      <c r="S475" s="147" t="e">
        <f t="shared" si="90"/>
        <v>#N/A</v>
      </c>
      <c r="T475" s="147">
        <f t="shared" si="94"/>
        <v>0</v>
      </c>
      <c r="U475" s="147">
        <f t="shared" si="95"/>
        <v>0</v>
      </c>
    </row>
    <row r="476" spans="1:21" x14ac:dyDescent="0.25">
      <c r="A476" s="48" t="str">
        <f>IF('DBE N'!A476="","",'DBE N'!A476)</f>
        <v/>
      </c>
      <c r="B476" s="48" t="str">
        <f>IF('DBE N'!B476="","",'DBE N'!B476)</f>
        <v/>
      </c>
      <c r="C476" s="96" t="str">
        <f>IF('DBE N'!C476="","",'DBE N'!C476)</f>
        <v/>
      </c>
      <c r="D476" s="61" t="str">
        <f>'DBE N'!N476</f>
        <v/>
      </c>
      <c r="E476" s="50" t="str">
        <f>'DBE P'!I473</f>
        <v/>
      </c>
      <c r="F476" s="49"/>
      <c r="G476" s="67"/>
      <c r="H476" s="52" t="str">
        <f t="shared" si="84"/>
        <v/>
      </c>
      <c r="I476" s="52" t="str">
        <f t="shared" si="85"/>
        <v/>
      </c>
      <c r="J476" s="49"/>
      <c r="K476" s="149"/>
      <c r="L476" s="25" t="str">
        <f t="shared" si="91"/>
        <v/>
      </c>
      <c r="M476" s="146" t="str">
        <f t="shared" si="92"/>
        <v/>
      </c>
      <c r="N476" s="148" t="e">
        <f t="shared" si="86"/>
        <v>#N/A</v>
      </c>
      <c r="O476" s="147" t="e">
        <f t="shared" si="87"/>
        <v>#N/A</v>
      </c>
      <c r="P476" s="147">
        <f t="shared" si="88"/>
        <v>0</v>
      </c>
      <c r="Q476" s="147">
        <f t="shared" si="93"/>
        <v>0</v>
      </c>
      <c r="R476" s="147" t="e">
        <f t="shared" si="89"/>
        <v>#N/A</v>
      </c>
      <c r="S476" s="147" t="e">
        <f t="shared" si="90"/>
        <v>#N/A</v>
      </c>
      <c r="T476" s="147">
        <f t="shared" si="94"/>
        <v>0</v>
      </c>
      <c r="U476" s="147">
        <f t="shared" si="95"/>
        <v>0</v>
      </c>
    </row>
    <row r="477" spans="1:21" x14ac:dyDescent="0.25">
      <c r="A477" s="48" t="str">
        <f>IF('DBE N'!A477="","",'DBE N'!A477)</f>
        <v/>
      </c>
      <c r="B477" s="48" t="str">
        <f>IF('DBE N'!B477="","",'DBE N'!B477)</f>
        <v/>
      </c>
      <c r="C477" s="96" t="str">
        <f>IF('DBE N'!C477="","",'DBE N'!C477)</f>
        <v/>
      </c>
      <c r="D477" s="61" t="str">
        <f>'DBE N'!N477</f>
        <v/>
      </c>
      <c r="E477" s="50" t="str">
        <f>'DBE P'!I474</f>
        <v/>
      </c>
      <c r="F477" s="49"/>
      <c r="G477" s="67"/>
      <c r="H477" s="52" t="str">
        <f t="shared" si="84"/>
        <v/>
      </c>
      <c r="I477" s="52" t="str">
        <f t="shared" si="85"/>
        <v/>
      </c>
      <c r="J477" s="49"/>
      <c r="K477" s="149"/>
      <c r="L477" s="25" t="str">
        <f t="shared" si="91"/>
        <v/>
      </c>
      <c r="M477" s="146" t="str">
        <f t="shared" si="92"/>
        <v/>
      </c>
      <c r="N477" s="148" t="e">
        <f t="shared" si="86"/>
        <v>#N/A</v>
      </c>
      <c r="O477" s="147" t="e">
        <f t="shared" si="87"/>
        <v>#N/A</v>
      </c>
      <c r="P477" s="147">
        <f t="shared" si="88"/>
        <v>0</v>
      </c>
      <c r="Q477" s="147">
        <f t="shared" si="93"/>
        <v>0</v>
      </c>
      <c r="R477" s="147" t="e">
        <f t="shared" si="89"/>
        <v>#N/A</v>
      </c>
      <c r="S477" s="147" t="e">
        <f t="shared" si="90"/>
        <v>#N/A</v>
      </c>
      <c r="T477" s="147">
        <f t="shared" si="94"/>
        <v>0</v>
      </c>
      <c r="U477" s="147">
        <f t="shared" si="95"/>
        <v>0</v>
      </c>
    </row>
    <row r="478" spans="1:21" x14ac:dyDescent="0.25">
      <c r="A478" s="48" t="str">
        <f>IF('DBE N'!A478="","",'DBE N'!A478)</f>
        <v/>
      </c>
      <c r="B478" s="48" t="str">
        <f>IF('DBE N'!B478="","",'DBE N'!B478)</f>
        <v/>
      </c>
      <c r="C478" s="96" t="str">
        <f>IF('DBE N'!C478="","",'DBE N'!C478)</f>
        <v/>
      </c>
      <c r="D478" s="61" t="str">
        <f>'DBE N'!N478</f>
        <v/>
      </c>
      <c r="E478" s="50" t="str">
        <f>'DBE P'!I475</f>
        <v/>
      </c>
      <c r="F478" s="49"/>
      <c r="G478" s="67"/>
      <c r="H478" s="52" t="str">
        <f t="shared" si="84"/>
        <v/>
      </c>
      <c r="I478" s="52" t="str">
        <f t="shared" si="85"/>
        <v/>
      </c>
      <c r="J478" s="49"/>
      <c r="K478" s="149"/>
      <c r="L478" s="25" t="str">
        <f t="shared" si="91"/>
        <v/>
      </c>
      <c r="M478" s="146" t="str">
        <f t="shared" si="92"/>
        <v/>
      </c>
      <c r="N478" s="148" t="e">
        <f t="shared" si="86"/>
        <v>#N/A</v>
      </c>
      <c r="O478" s="147" t="e">
        <f t="shared" si="87"/>
        <v>#N/A</v>
      </c>
      <c r="P478" s="147">
        <f t="shared" si="88"/>
        <v>0</v>
      </c>
      <c r="Q478" s="147">
        <f t="shared" si="93"/>
        <v>0</v>
      </c>
      <c r="R478" s="147" t="e">
        <f t="shared" si="89"/>
        <v>#N/A</v>
      </c>
      <c r="S478" s="147" t="e">
        <f t="shared" si="90"/>
        <v>#N/A</v>
      </c>
      <c r="T478" s="147">
        <f t="shared" si="94"/>
        <v>0</v>
      </c>
      <c r="U478" s="147">
        <f t="shared" si="95"/>
        <v>0</v>
      </c>
    </row>
    <row r="479" spans="1:21" x14ac:dyDescent="0.25">
      <c r="A479" s="48" t="str">
        <f>IF('DBE N'!A479="","",'DBE N'!A479)</f>
        <v/>
      </c>
      <c r="B479" s="48" t="str">
        <f>IF('DBE N'!B479="","",'DBE N'!B479)</f>
        <v/>
      </c>
      <c r="C479" s="96" t="str">
        <f>IF('DBE N'!C479="","",'DBE N'!C479)</f>
        <v/>
      </c>
      <c r="D479" s="61" t="str">
        <f>'DBE N'!N479</f>
        <v/>
      </c>
      <c r="E479" s="50" t="str">
        <f>'DBE P'!I476</f>
        <v/>
      </c>
      <c r="F479" s="49"/>
      <c r="G479" s="67"/>
      <c r="H479" s="52" t="str">
        <f t="shared" si="84"/>
        <v/>
      </c>
      <c r="I479" s="52" t="str">
        <f t="shared" si="85"/>
        <v/>
      </c>
      <c r="J479" s="49"/>
      <c r="K479" s="149"/>
      <c r="L479" s="25" t="str">
        <f t="shared" si="91"/>
        <v/>
      </c>
      <c r="M479" s="146" t="str">
        <f t="shared" si="92"/>
        <v/>
      </c>
      <c r="N479" s="148" t="e">
        <f t="shared" si="86"/>
        <v>#N/A</v>
      </c>
      <c r="O479" s="147" t="e">
        <f t="shared" si="87"/>
        <v>#N/A</v>
      </c>
      <c r="P479" s="147">
        <f t="shared" si="88"/>
        <v>0</v>
      </c>
      <c r="Q479" s="147">
        <f t="shared" si="93"/>
        <v>0</v>
      </c>
      <c r="R479" s="147" t="e">
        <f t="shared" si="89"/>
        <v>#N/A</v>
      </c>
      <c r="S479" s="147" t="e">
        <f t="shared" si="90"/>
        <v>#N/A</v>
      </c>
      <c r="T479" s="147">
        <f t="shared" si="94"/>
        <v>0</v>
      </c>
      <c r="U479" s="147">
        <f t="shared" si="95"/>
        <v>0</v>
      </c>
    </row>
    <row r="480" spans="1:21" x14ac:dyDescent="0.25">
      <c r="A480" s="48" t="str">
        <f>IF('DBE N'!A480="","",'DBE N'!A480)</f>
        <v/>
      </c>
      <c r="B480" s="48" t="str">
        <f>IF('DBE N'!B480="","",'DBE N'!B480)</f>
        <v/>
      </c>
      <c r="C480" s="96" t="str">
        <f>IF('DBE N'!C480="","",'DBE N'!C480)</f>
        <v/>
      </c>
      <c r="D480" s="61" t="str">
        <f>'DBE N'!N480</f>
        <v/>
      </c>
      <c r="E480" s="50" t="str">
        <f>'DBE P'!I477</f>
        <v/>
      </c>
      <c r="F480" s="49"/>
      <c r="G480" s="67"/>
      <c r="H480" s="52" t="str">
        <f t="shared" si="84"/>
        <v/>
      </c>
      <c r="I480" s="52" t="str">
        <f t="shared" si="85"/>
        <v/>
      </c>
      <c r="J480" s="49"/>
      <c r="K480" s="149"/>
      <c r="L480" s="25" t="str">
        <f t="shared" si="91"/>
        <v/>
      </c>
      <c r="M480" s="146" t="str">
        <f t="shared" si="92"/>
        <v/>
      </c>
      <c r="N480" s="148" t="e">
        <f t="shared" si="86"/>
        <v>#N/A</v>
      </c>
      <c r="O480" s="147" t="e">
        <f t="shared" si="87"/>
        <v>#N/A</v>
      </c>
      <c r="P480" s="147">
        <f t="shared" si="88"/>
        <v>0</v>
      </c>
      <c r="Q480" s="147">
        <f t="shared" si="93"/>
        <v>0</v>
      </c>
      <c r="R480" s="147" t="e">
        <f t="shared" si="89"/>
        <v>#N/A</v>
      </c>
      <c r="S480" s="147" t="e">
        <f t="shared" si="90"/>
        <v>#N/A</v>
      </c>
      <c r="T480" s="147">
        <f t="shared" si="94"/>
        <v>0</v>
      </c>
      <c r="U480" s="147">
        <f t="shared" si="95"/>
        <v>0</v>
      </c>
    </row>
    <row r="481" spans="1:21" x14ac:dyDescent="0.25">
      <c r="A481" s="48" t="str">
        <f>IF('DBE N'!A481="","",'DBE N'!A481)</f>
        <v/>
      </c>
      <c r="B481" s="48" t="str">
        <f>IF('DBE N'!B481="","",'DBE N'!B481)</f>
        <v/>
      </c>
      <c r="C481" s="96" t="str">
        <f>IF('DBE N'!C481="","",'DBE N'!C481)</f>
        <v/>
      </c>
      <c r="D481" s="61" t="str">
        <f>'DBE N'!N481</f>
        <v/>
      </c>
      <c r="E481" s="50" t="str">
        <f>'DBE P'!I478</f>
        <v/>
      </c>
      <c r="F481" s="49"/>
      <c r="G481" s="67"/>
      <c r="H481" s="52" t="str">
        <f t="shared" si="84"/>
        <v/>
      </c>
      <c r="I481" s="52" t="str">
        <f t="shared" si="85"/>
        <v/>
      </c>
      <c r="J481" s="49"/>
      <c r="K481" s="149"/>
      <c r="L481" s="25" t="str">
        <f t="shared" si="91"/>
        <v/>
      </c>
      <c r="M481" s="146" t="str">
        <f t="shared" si="92"/>
        <v/>
      </c>
      <c r="N481" s="148" t="e">
        <f t="shared" si="86"/>
        <v>#N/A</v>
      </c>
      <c r="O481" s="147" t="e">
        <f t="shared" si="87"/>
        <v>#N/A</v>
      </c>
      <c r="P481" s="147">
        <f t="shared" si="88"/>
        <v>0</v>
      </c>
      <c r="Q481" s="147">
        <f t="shared" si="93"/>
        <v>0</v>
      </c>
      <c r="R481" s="147" t="e">
        <f t="shared" si="89"/>
        <v>#N/A</v>
      </c>
      <c r="S481" s="147" t="e">
        <f t="shared" si="90"/>
        <v>#N/A</v>
      </c>
      <c r="T481" s="147">
        <f t="shared" si="94"/>
        <v>0</v>
      </c>
      <c r="U481" s="147">
        <f t="shared" si="95"/>
        <v>0</v>
      </c>
    </row>
    <row r="482" spans="1:21" x14ac:dyDescent="0.25">
      <c r="A482" s="48" t="str">
        <f>IF('DBE N'!A482="","",'DBE N'!A482)</f>
        <v/>
      </c>
      <c r="B482" s="48" t="str">
        <f>IF('DBE N'!B482="","",'DBE N'!B482)</f>
        <v/>
      </c>
      <c r="C482" s="96" t="str">
        <f>IF('DBE N'!C482="","",'DBE N'!C482)</f>
        <v/>
      </c>
      <c r="D482" s="61" t="str">
        <f>'DBE N'!N482</f>
        <v/>
      </c>
      <c r="E482" s="50" t="str">
        <f>'DBE P'!I479</f>
        <v/>
      </c>
      <c r="F482" s="49"/>
      <c r="G482" s="67"/>
      <c r="H482" s="52" t="str">
        <f t="shared" si="84"/>
        <v/>
      </c>
      <c r="I482" s="52" t="str">
        <f t="shared" si="85"/>
        <v/>
      </c>
      <c r="J482" s="49"/>
      <c r="K482" s="149"/>
      <c r="L482" s="25" t="str">
        <f t="shared" si="91"/>
        <v/>
      </c>
      <c r="M482" s="146" t="str">
        <f t="shared" si="92"/>
        <v/>
      </c>
      <c r="N482" s="148" t="e">
        <f t="shared" si="86"/>
        <v>#N/A</v>
      </c>
      <c r="O482" s="147" t="e">
        <f t="shared" si="87"/>
        <v>#N/A</v>
      </c>
      <c r="P482" s="147">
        <f t="shared" si="88"/>
        <v>0</v>
      </c>
      <c r="Q482" s="147">
        <f t="shared" si="93"/>
        <v>0</v>
      </c>
      <c r="R482" s="147" t="e">
        <f t="shared" si="89"/>
        <v>#N/A</v>
      </c>
      <c r="S482" s="147" t="e">
        <f t="shared" si="90"/>
        <v>#N/A</v>
      </c>
      <c r="T482" s="147">
        <f t="shared" si="94"/>
        <v>0</v>
      </c>
      <c r="U482" s="147">
        <f t="shared" si="95"/>
        <v>0</v>
      </c>
    </row>
    <row r="483" spans="1:21" x14ac:dyDescent="0.25">
      <c r="A483" s="48" t="str">
        <f>IF('DBE N'!A483="","",'DBE N'!A483)</f>
        <v/>
      </c>
      <c r="B483" s="48" t="str">
        <f>IF('DBE N'!B483="","",'DBE N'!B483)</f>
        <v/>
      </c>
      <c r="C483" s="96" t="str">
        <f>IF('DBE N'!C483="","",'DBE N'!C483)</f>
        <v/>
      </c>
      <c r="D483" s="61" t="str">
        <f>'DBE N'!N483</f>
        <v/>
      </c>
      <c r="E483" s="50" t="str">
        <f>'DBE P'!I480</f>
        <v/>
      </c>
      <c r="F483" s="49"/>
      <c r="G483" s="67"/>
      <c r="H483" s="52" t="str">
        <f t="shared" si="84"/>
        <v/>
      </c>
      <c r="I483" s="52" t="str">
        <f t="shared" si="85"/>
        <v/>
      </c>
      <c r="J483" s="49"/>
      <c r="K483" s="149"/>
      <c r="L483" s="25" t="str">
        <f t="shared" si="91"/>
        <v/>
      </c>
      <c r="M483" s="146" t="str">
        <f t="shared" si="92"/>
        <v/>
      </c>
      <c r="N483" s="148" t="e">
        <f t="shared" si="86"/>
        <v>#N/A</v>
      </c>
      <c r="O483" s="147" t="e">
        <f t="shared" si="87"/>
        <v>#N/A</v>
      </c>
      <c r="P483" s="147">
        <f t="shared" si="88"/>
        <v>0</v>
      </c>
      <c r="Q483" s="147">
        <f t="shared" si="93"/>
        <v>0</v>
      </c>
      <c r="R483" s="147" t="e">
        <f t="shared" si="89"/>
        <v>#N/A</v>
      </c>
      <c r="S483" s="147" t="e">
        <f t="shared" si="90"/>
        <v>#N/A</v>
      </c>
      <c r="T483" s="147">
        <f t="shared" si="94"/>
        <v>0</v>
      </c>
      <c r="U483" s="147">
        <f t="shared" si="95"/>
        <v>0</v>
      </c>
    </row>
    <row r="484" spans="1:21" x14ac:dyDescent="0.25">
      <c r="A484" s="48" t="str">
        <f>IF('DBE N'!A484="","",'DBE N'!A484)</f>
        <v/>
      </c>
      <c r="B484" s="48" t="str">
        <f>IF('DBE N'!B484="","",'DBE N'!B484)</f>
        <v/>
      </c>
      <c r="C484" s="96" t="str">
        <f>IF('DBE N'!C484="","",'DBE N'!C484)</f>
        <v/>
      </c>
      <c r="D484" s="61" t="str">
        <f>'DBE N'!N484</f>
        <v/>
      </c>
      <c r="E484" s="50" t="str">
        <f>'DBE P'!I481</f>
        <v/>
      </c>
      <c r="F484" s="49"/>
      <c r="G484" s="67"/>
      <c r="H484" s="52" t="str">
        <f t="shared" si="84"/>
        <v/>
      </c>
      <c r="I484" s="52" t="str">
        <f t="shared" si="85"/>
        <v/>
      </c>
      <c r="J484" s="49"/>
      <c r="K484" s="149"/>
      <c r="L484" s="25" t="str">
        <f t="shared" si="91"/>
        <v/>
      </c>
      <c r="M484" s="146" t="str">
        <f t="shared" si="92"/>
        <v/>
      </c>
      <c r="N484" s="148" t="e">
        <f t="shared" si="86"/>
        <v>#N/A</v>
      </c>
      <c r="O484" s="147" t="e">
        <f t="shared" si="87"/>
        <v>#N/A</v>
      </c>
      <c r="P484" s="147">
        <f t="shared" si="88"/>
        <v>0</v>
      </c>
      <c r="Q484" s="147">
        <f t="shared" si="93"/>
        <v>0</v>
      </c>
      <c r="R484" s="147" t="e">
        <f t="shared" si="89"/>
        <v>#N/A</v>
      </c>
      <c r="S484" s="147" t="e">
        <f t="shared" si="90"/>
        <v>#N/A</v>
      </c>
      <c r="T484" s="147">
        <f t="shared" si="94"/>
        <v>0</v>
      </c>
      <c r="U484" s="147">
        <f t="shared" si="95"/>
        <v>0</v>
      </c>
    </row>
    <row r="485" spans="1:21" x14ac:dyDescent="0.25">
      <c r="A485" s="48" t="str">
        <f>IF('DBE N'!A485="","",'DBE N'!A485)</f>
        <v/>
      </c>
      <c r="B485" s="48" t="str">
        <f>IF('DBE N'!B485="","",'DBE N'!B485)</f>
        <v/>
      </c>
      <c r="C485" s="96" t="str">
        <f>IF('DBE N'!C485="","",'DBE N'!C485)</f>
        <v/>
      </c>
      <c r="D485" s="61" t="str">
        <f>'DBE N'!N485</f>
        <v/>
      </c>
      <c r="E485" s="50" t="str">
        <f>'DBE P'!I482</f>
        <v/>
      </c>
      <c r="F485" s="49"/>
      <c r="G485" s="67"/>
      <c r="H485" s="52" t="str">
        <f t="shared" si="84"/>
        <v/>
      </c>
      <c r="I485" s="52" t="str">
        <f t="shared" si="85"/>
        <v/>
      </c>
      <c r="J485" s="49"/>
      <c r="K485" s="149"/>
      <c r="L485" s="25" t="str">
        <f t="shared" si="91"/>
        <v/>
      </c>
      <c r="M485" s="146" t="str">
        <f t="shared" si="92"/>
        <v/>
      </c>
      <c r="N485" s="148" t="e">
        <f t="shared" si="86"/>
        <v>#N/A</v>
      </c>
      <c r="O485" s="147" t="e">
        <f t="shared" si="87"/>
        <v>#N/A</v>
      </c>
      <c r="P485" s="147">
        <f t="shared" si="88"/>
        <v>0</v>
      </c>
      <c r="Q485" s="147">
        <f t="shared" si="93"/>
        <v>0</v>
      </c>
      <c r="R485" s="147" t="e">
        <f t="shared" si="89"/>
        <v>#N/A</v>
      </c>
      <c r="S485" s="147" t="e">
        <f t="shared" si="90"/>
        <v>#N/A</v>
      </c>
      <c r="T485" s="147">
        <f t="shared" si="94"/>
        <v>0</v>
      </c>
      <c r="U485" s="147">
        <f t="shared" si="95"/>
        <v>0</v>
      </c>
    </row>
    <row r="486" spans="1:21" x14ac:dyDescent="0.25">
      <c r="A486" s="48" t="str">
        <f>IF('DBE N'!A486="","",'DBE N'!A486)</f>
        <v/>
      </c>
      <c r="B486" s="48" t="str">
        <f>IF('DBE N'!B486="","",'DBE N'!B486)</f>
        <v/>
      </c>
      <c r="C486" s="96" t="str">
        <f>IF('DBE N'!C486="","",'DBE N'!C486)</f>
        <v/>
      </c>
      <c r="D486" s="61" t="str">
        <f>'DBE N'!N486</f>
        <v/>
      </c>
      <c r="E486" s="50" t="str">
        <f>'DBE P'!I483</f>
        <v/>
      </c>
      <c r="F486" s="49"/>
      <c r="G486" s="67"/>
      <c r="H486" s="52" t="str">
        <f t="shared" si="84"/>
        <v/>
      </c>
      <c r="I486" s="52" t="str">
        <f t="shared" si="85"/>
        <v/>
      </c>
      <c r="J486" s="49"/>
      <c r="K486" s="149"/>
      <c r="L486" s="25" t="str">
        <f t="shared" si="91"/>
        <v/>
      </c>
      <c r="M486" s="146" t="str">
        <f t="shared" si="92"/>
        <v/>
      </c>
      <c r="N486" s="148" t="e">
        <f t="shared" si="86"/>
        <v>#N/A</v>
      </c>
      <c r="O486" s="147" t="e">
        <f t="shared" si="87"/>
        <v>#N/A</v>
      </c>
      <c r="P486" s="147">
        <f t="shared" si="88"/>
        <v>0</v>
      </c>
      <c r="Q486" s="147">
        <f t="shared" si="93"/>
        <v>0</v>
      </c>
      <c r="R486" s="147" t="e">
        <f t="shared" si="89"/>
        <v>#N/A</v>
      </c>
      <c r="S486" s="147" t="e">
        <f t="shared" si="90"/>
        <v>#N/A</v>
      </c>
      <c r="T486" s="147">
        <f t="shared" si="94"/>
        <v>0</v>
      </c>
      <c r="U486" s="147">
        <f t="shared" si="95"/>
        <v>0</v>
      </c>
    </row>
    <row r="487" spans="1:21" x14ac:dyDescent="0.25">
      <c r="A487" s="48" t="str">
        <f>IF('DBE N'!A487="","",'DBE N'!A487)</f>
        <v/>
      </c>
      <c r="B487" s="48" t="str">
        <f>IF('DBE N'!B487="","",'DBE N'!B487)</f>
        <v/>
      </c>
      <c r="C487" s="96" t="str">
        <f>IF('DBE N'!C487="","",'DBE N'!C487)</f>
        <v/>
      </c>
      <c r="D487" s="61" t="str">
        <f>'DBE N'!N487</f>
        <v/>
      </c>
      <c r="E487" s="50" t="str">
        <f>'DBE P'!I484</f>
        <v/>
      </c>
      <c r="F487" s="49"/>
      <c r="G487" s="67"/>
      <c r="H487" s="52" t="str">
        <f t="shared" si="84"/>
        <v/>
      </c>
      <c r="I487" s="52" t="str">
        <f t="shared" si="85"/>
        <v/>
      </c>
      <c r="J487" s="49"/>
      <c r="K487" s="149"/>
      <c r="L487" s="25" t="str">
        <f t="shared" si="91"/>
        <v/>
      </c>
      <c r="M487" s="146" t="str">
        <f t="shared" si="92"/>
        <v/>
      </c>
      <c r="N487" s="148" t="e">
        <f t="shared" si="86"/>
        <v>#N/A</v>
      </c>
      <c r="O487" s="147" t="e">
        <f t="shared" si="87"/>
        <v>#N/A</v>
      </c>
      <c r="P487" s="147">
        <f t="shared" si="88"/>
        <v>0</v>
      </c>
      <c r="Q487" s="147">
        <f t="shared" si="93"/>
        <v>0</v>
      </c>
      <c r="R487" s="147" t="e">
        <f t="shared" si="89"/>
        <v>#N/A</v>
      </c>
      <c r="S487" s="147" t="e">
        <f t="shared" si="90"/>
        <v>#N/A</v>
      </c>
      <c r="T487" s="147">
        <f t="shared" si="94"/>
        <v>0</v>
      </c>
      <c r="U487" s="147">
        <f t="shared" si="95"/>
        <v>0</v>
      </c>
    </row>
    <row r="488" spans="1:21" x14ac:dyDescent="0.25">
      <c r="A488" s="48" t="str">
        <f>IF('DBE N'!A488="","",'DBE N'!A488)</f>
        <v/>
      </c>
      <c r="B488" s="48" t="str">
        <f>IF('DBE N'!B488="","",'DBE N'!B488)</f>
        <v/>
      </c>
      <c r="C488" s="96" t="str">
        <f>IF('DBE N'!C488="","",'DBE N'!C488)</f>
        <v/>
      </c>
      <c r="D488" s="61" t="str">
        <f>'DBE N'!N488</f>
        <v/>
      </c>
      <c r="E488" s="50" t="str">
        <f>'DBE P'!I485</f>
        <v/>
      </c>
      <c r="F488" s="49"/>
      <c r="G488" s="67"/>
      <c r="H488" s="52" t="str">
        <f t="shared" si="84"/>
        <v/>
      </c>
      <c r="I488" s="52" t="str">
        <f t="shared" si="85"/>
        <v/>
      </c>
      <c r="J488" s="49"/>
      <c r="K488" s="149"/>
      <c r="L488" s="25" t="str">
        <f t="shared" si="91"/>
        <v/>
      </c>
      <c r="M488" s="146" t="str">
        <f t="shared" si="92"/>
        <v/>
      </c>
      <c r="N488" s="148" t="e">
        <f t="shared" si="86"/>
        <v>#N/A</v>
      </c>
      <c r="O488" s="147" t="e">
        <f t="shared" si="87"/>
        <v>#N/A</v>
      </c>
      <c r="P488" s="147">
        <f t="shared" si="88"/>
        <v>0</v>
      </c>
      <c r="Q488" s="147">
        <f t="shared" si="93"/>
        <v>0</v>
      </c>
      <c r="R488" s="147" t="e">
        <f t="shared" si="89"/>
        <v>#N/A</v>
      </c>
      <c r="S488" s="147" t="e">
        <f t="shared" si="90"/>
        <v>#N/A</v>
      </c>
      <c r="T488" s="147">
        <f t="shared" si="94"/>
        <v>0</v>
      </c>
      <c r="U488" s="147">
        <f t="shared" si="95"/>
        <v>0</v>
      </c>
    </row>
    <row r="489" spans="1:21" x14ac:dyDescent="0.25">
      <c r="A489" s="48" t="str">
        <f>IF('DBE N'!A489="","",'DBE N'!A489)</f>
        <v/>
      </c>
      <c r="B489" s="48" t="str">
        <f>IF('DBE N'!B489="","",'DBE N'!B489)</f>
        <v/>
      </c>
      <c r="C489" s="96" t="str">
        <f>IF('DBE N'!C489="","",'DBE N'!C489)</f>
        <v/>
      </c>
      <c r="D489" s="61" t="str">
        <f>'DBE N'!N489</f>
        <v/>
      </c>
      <c r="E489" s="50" t="str">
        <f>'DBE P'!I486</f>
        <v/>
      </c>
      <c r="F489" s="49"/>
      <c r="G489" s="67"/>
      <c r="H489" s="52" t="str">
        <f t="shared" si="84"/>
        <v/>
      </c>
      <c r="I489" s="52" t="str">
        <f t="shared" si="85"/>
        <v/>
      </c>
      <c r="J489" s="49"/>
      <c r="K489" s="149"/>
      <c r="L489" s="25" t="str">
        <f t="shared" si="91"/>
        <v/>
      </c>
      <c r="M489" s="146" t="str">
        <f t="shared" si="92"/>
        <v/>
      </c>
      <c r="N489" s="148" t="e">
        <f t="shared" si="86"/>
        <v>#N/A</v>
      </c>
      <c r="O489" s="147" t="e">
        <f t="shared" si="87"/>
        <v>#N/A</v>
      </c>
      <c r="P489" s="147">
        <f t="shared" si="88"/>
        <v>0</v>
      </c>
      <c r="Q489" s="147">
        <f t="shared" si="93"/>
        <v>0</v>
      </c>
      <c r="R489" s="147" t="e">
        <f t="shared" si="89"/>
        <v>#N/A</v>
      </c>
      <c r="S489" s="147" t="e">
        <f t="shared" si="90"/>
        <v>#N/A</v>
      </c>
      <c r="T489" s="147">
        <f t="shared" si="94"/>
        <v>0</v>
      </c>
      <c r="U489" s="147">
        <f t="shared" si="95"/>
        <v>0</v>
      </c>
    </row>
    <row r="490" spans="1:21" x14ac:dyDescent="0.25">
      <c r="A490" s="48" t="str">
        <f>IF('DBE N'!A490="","",'DBE N'!A490)</f>
        <v/>
      </c>
      <c r="B490" s="48" t="str">
        <f>IF('DBE N'!B490="","",'DBE N'!B490)</f>
        <v/>
      </c>
      <c r="C490" s="96" t="str">
        <f>IF('DBE N'!C490="","",'DBE N'!C490)</f>
        <v/>
      </c>
      <c r="D490" s="61" t="str">
        <f>'DBE N'!N490</f>
        <v/>
      </c>
      <c r="E490" s="50" t="str">
        <f>'DBE P'!I487</f>
        <v/>
      </c>
      <c r="F490" s="49"/>
      <c r="G490" s="67"/>
      <c r="H490" s="52" t="str">
        <f t="shared" si="84"/>
        <v/>
      </c>
      <c r="I490" s="52" t="str">
        <f t="shared" si="85"/>
        <v/>
      </c>
      <c r="J490" s="49"/>
      <c r="K490" s="149"/>
      <c r="L490" s="25" t="str">
        <f t="shared" si="91"/>
        <v/>
      </c>
      <c r="M490" s="146" t="str">
        <f t="shared" si="92"/>
        <v/>
      </c>
      <c r="N490" s="148" t="e">
        <f t="shared" si="86"/>
        <v>#N/A</v>
      </c>
      <c r="O490" s="147" t="e">
        <f t="shared" si="87"/>
        <v>#N/A</v>
      </c>
      <c r="P490" s="147">
        <f t="shared" si="88"/>
        <v>0</v>
      </c>
      <c r="Q490" s="147">
        <f t="shared" si="93"/>
        <v>0</v>
      </c>
      <c r="R490" s="147" t="e">
        <f t="shared" si="89"/>
        <v>#N/A</v>
      </c>
      <c r="S490" s="147" t="e">
        <f t="shared" si="90"/>
        <v>#N/A</v>
      </c>
      <c r="T490" s="147">
        <f t="shared" si="94"/>
        <v>0</v>
      </c>
      <c r="U490" s="147">
        <f t="shared" si="95"/>
        <v>0</v>
      </c>
    </row>
    <row r="491" spans="1:21" x14ac:dyDescent="0.25">
      <c r="A491" s="48" t="str">
        <f>IF('DBE N'!A491="","",'DBE N'!A491)</f>
        <v/>
      </c>
      <c r="B491" s="48" t="str">
        <f>IF('DBE N'!B491="","",'DBE N'!B491)</f>
        <v/>
      </c>
      <c r="C491" s="96" t="str">
        <f>IF('DBE N'!C491="","",'DBE N'!C491)</f>
        <v/>
      </c>
      <c r="D491" s="61" t="str">
        <f>'DBE N'!N491</f>
        <v/>
      </c>
      <c r="E491" s="50" t="str">
        <f>'DBE P'!I488</f>
        <v/>
      </c>
      <c r="F491" s="49"/>
      <c r="G491" s="67"/>
      <c r="H491" s="52" t="str">
        <f t="shared" si="84"/>
        <v/>
      </c>
      <c r="I491" s="52" t="str">
        <f t="shared" si="85"/>
        <v/>
      </c>
      <c r="J491" s="49"/>
      <c r="K491" s="149"/>
      <c r="L491" s="25" t="str">
        <f t="shared" si="91"/>
        <v/>
      </c>
      <c r="M491" s="146" t="str">
        <f t="shared" si="92"/>
        <v/>
      </c>
      <c r="N491" s="148" t="e">
        <f t="shared" si="86"/>
        <v>#N/A</v>
      </c>
      <c r="O491" s="147" t="e">
        <f t="shared" si="87"/>
        <v>#N/A</v>
      </c>
      <c r="P491" s="147">
        <f t="shared" si="88"/>
        <v>0</v>
      </c>
      <c r="Q491" s="147">
        <f t="shared" si="93"/>
        <v>0</v>
      </c>
      <c r="R491" s="147" t="e">
        <f t="shared" si="89"/>
        <v>#N/A</v>
      </c>
      <c r="S491" s="147" t="e">
        <f t="shared" si="90"/>
        <v>#N/A</v>
      </c>
      <c r="T491" s="147">
        <f t="shared" si="94"/>
        <v>0</v>
      </c>
      <c r="U491" s="147">
        <f t="shared" si="95"/>
        <v>0</v>
      </c>
    </row>
    <row r="492" spans="1:21" x14ac:dyDescent="0.25">
      <c r="A492" s="48" t="str">
        <f>IF('DBE N'!A492="","",'DBE N'!A492)</f>
        <v/>
      </c>
      <c r="B492" s="48" t="str">
        <f>IF('DBE N'!B492="","",'DBE N'!B492)</f>
        <v/>
      </c>
      <c r="C492" s="96" t="str">
        <f>IF('DBE N'!C492="","",'DBE N'!C492)</f>
        <v/>
      </c>
      <c r="D492" s="61" t="str">
        <f>'DBE N'!N492</f>
        <v/>
      </c>
      <c r="E492" s="50" t="str">
        <f>'DBE P'!I489</f>
        <v/>
      </c>
      <c r="F492" s="49"/>
      <c r="G492" s="67"/>
      <c r="H492" s="52" t="str">
        <f t="shared" si="84"/>
        <v/>
      </c>
      <c r="I492" s="52" t="str">
        <f t="shared" si="85"/>
        <v/>
      </c>
      <c r="J492" s="49"/>
      <c r="K492" s="149"/>
      <c r="L492" s="25" t="str">
        <f t="shared" si="91"/>
        <v/>
      </c>
      <c r="M492" s="146" t="str">
        <f t="shared" si="92"/>
        <v/>
      </c>
      <c r="N492" s="148" t="e">
        <f t="shared" si="86"/>
        <v>#N/A</v>
      </c>
      <c r="O492" s="147" t="e">
        <f t="shared" si="87"/>
        <v>#N/A</v>
      </c>
      <c r="P492" s="147">
        <f t="shared" si="88"/>
        <v>0</v>
      </c>
      <c r="Q492" s="147">
        <f t="shared" si="93"/>
        <v>0</v>
      </c>
      <c r="R492" s="147" t="e">
        <f t="shared" si="89"/>
        <v>#N/A</v>
      </c>
      <c r="S492" s="147" t="e">
        <f t="shared" si="90"/>
        <v>#N/A</v>
      </c>
      <c r="T492" s="147">
        <f t="shared" si="94"/>
        <v>0</v>
      </c>
      <c r="U492" s="147">
        <f t="shared" si="95"/>
        <v>0</v>
      </c>
    </row>
    <row r="493" spans="1:21" x14ac:dyDescent="0.25">
      <c r="A493" s="48" t="str">
        <f>IF('DBE N'!A493="","",'DBE N'!A493)</f>
        <v/>
      </c>
      <c r="B493" s="48" t="str">
        <f>IF('DBE N'!B493="","",'DBE N'!B493)</f>
        <v/>
      </c>
      <c r="C493" s="96" t="str">
        <f>IF('DBE N'!C493="","",'DBE N'!C493)</f>
        <v/>
      </c>
      <c r="D493" s="61" t="str">
        <f>'DBE N'!N493</f>
        <v/>
      </c>
      <c r="E493" s="50" t="str">
        <f>'DBE P'!I490</f>
        <v/>
      </c>
      <c r="F493" s="49"/>
      <c r="G493" s="67"/>
      <c r="H493" s="52" t="str">
        <f t="shared" si="84"/>
        <v/>
      </c>
      <c r="I493" s="52" t="str">
        <f t="shared" si="85"/>
        <v/>
      </c>
      <c r="J493" s="49"/>
      <c r="K493" s="149"/>
      <c r="L493" s="25" t="str">
        <f t="shared" si="91"/>
        <v/>
      </c>
      <c r="M493" s="146" t="str">
        <f t="shared" si="92"/>
        <v/>
      </c>
      <c r="N493" s="148" t="e">
        <f t="shared" si="86"/>
        <v>#N/A</v>
      </c>
      <c r="O493" s="147" t="e">
        <f t="shared" si="87"/>
        <v>#N/A</v>
      </c>
      <c r="P493" s="147">
        <f t="shared" si="88"/>
        <v>0</v>
      </c>
      <c r="Q493" s="147">
        <f t="shared" si="93"/>
        <v>0</v>
      </c>
      <c r="R493" s="147" t="e">
        <f t="shared" si="89"/>
        <v>#N/A</v>
      </c>
      <c r="S493" s="147" t="e">
        <f t="shared" si="90"/>
        <v>#N/A</v>
      </c>
      <c r="T493" s="147">
        <f t="shared" si="94"/>
        <v>0</v>
      </c>
      <c r="U493" s="147">
        <f t="shared" si="95"/>
        <v>0</v>
      </c>
    </row>
    <row r="494" spans="1:21" x14ac:dyDescent="0.25">
      <c r="A494" s="48" t="str">
        <f>IF('DBE N'!A494="","",'DBE N'!A494)</f>
        <v/>
      </c>
      <c r="B494" s="48" t="str">
        <f>IF('DBE N'!B494="","",'DBE N'!B494)</f>
        <v/>
      </c>
      <c r="C494" s="96" t="str">
        <f>IF('DBE N'!C494="","",'DBE N'!C494)</f>
        <v/>
      </c>
      <c r="D494" s="61" t="str">
        <f>'DBE N'!N494</f>
        <v/>
      </c>
      <c r="E494" s="50" t="str">
        <f>'DBE P'!I491</f>
        <v/>
      </c>
      <c r="F494" s="49"/>
      <c r="G494" s="67"/>
      <c r="H494" s="52" t="str">
        <f t="shared" si="84"/>
        <v/>
      </c>
      <c r="I494" s="52" t="str">
        <f t="shared" si="85"/>
        <v/>
      </c>
      <c r="J494" s="49"/>
      <c r="K494" s="149"/>
      <c r="L494" s="25" t="str">
        <f t="shared" si="91"/>
        <v/>
      </c>
      <c r="M494" s="146" t="str">
        <f t="shared" si="92"/>
        <v/>
      </c>
      <c r="N494" s="148" t="e">
        <f t="shared" si="86"/>
        <v>#N/A</v>
      </c>
      <c r="O494" s="147" t="e">
        <f t="shared" si="87"/>
        <v>#N/A</v>
      </c>
      <c r="P494" s="147">
        <f t="shared" si="88"/>
        <v>0</v>
      </c>
      <c r="Q494" s="147">
        <f t="shared" si="93"/>
        <v>0</v>
      </c>
      <c r="R494" s="147" t="e">
        <f t="shared" si="89"/>
        <v>#N/A</v>
      </c>
      <c r="S494" s="147" t="e">
        <f t="shared" si="90"/>
        <v>#N/A</v>
      </c>
      <c r="T494" s="147">
        <f t="shared" si="94"/>
        <v>0</v>
      </c>
      <c r="U494" s="147">
        <f t="shared" si="95"/>
        <v>0</v>
      </c>
    </row>
    <row r="495" spans="1:21" x14ac:dyDescent="0.25">
      <c r="A495" s="48" t="str">
        <f>IF('DBE N'!A495="","",'DBE N'!A495)</f>
        <v/>
      </c>
      <c r="B495" s="48" t="str">
        <f>IF('DBE N'!B495="","",'DBE N'!B495)</f>
        <v/>
      </c>
      <c r="C495" s="96" t="str">
        <f>IF('DBE N'!C495="","",'DBE N'!C495)</f>
        <v/>
      </c>
      <c r="D495" s="61" t="str">
        <f>'DBE N'!N495</f>
        <v/>
      </c>
      <c r="E495" s="50" t="str">
        <f>'DBE P'!I492</f>
        <v/>
      </c>
      <c r="F495" s="49"/>
      <c r="G495" s="67"/>
      <c r="H495" s="52" t="str">
        <f t="shared" si="84"/>
        <v/>
      </c>
      <c r="I495" s="52" t="str">
        <f t="shared" si="85"/>
        <v/>
      </c>
      <c r="J495" s="49"/>
      <c r="K495" s="149"/>
      <c r="L495" s="25" t="str">
        <f t="shared" si="91"/>
        <v/>
      </c>
      <c r="M495" s="146" t="str">
        <f t="shared" si="92"/>
        <v/>
      </c>
      <c r="N495" s="148" t="e">
        <f t="shared" si="86"/>
        <v>#N/A</v>
      </c>
      <c r="O495" s="147" t="e">
        <f t="shared" si="87"/>
        <v>#N/A</v>
      </c>
      <c r="P495" s="147">
        <f t="shared" si="88"/>
        <v>0</v>
      </c>
      <c r="Q495" s="147">
        <f t="shared" si="93"/>
        <v>0</v>
      </c>
      <c r="R495" s="147" t="e">
        <f t="shared" si="89"/>
        <v>#N/A</v>
      </c>
      <c r="S495" s="147" t="e">
        <f t="shared" si="90"/>
        <v>#N/A</v>
      </c>
      <c r="T495" s="147">
        <f t="shared" si="94"/>
        <v>0</v>
      </c>
      <c r="U495" s="147">
        <f t="shared" si="95"/>
        <v>0</v>
      </c>
    </row>
    <row r="496" spans="1:21" x14ac:dyDescent="0.25">
      <c r="A496" s="48" t="str">
        <f>IF('DBE N'!A496="","",'DBE N'!A496)</f>
        <v/>
      </c>
      <c r="B496" s="48" t="str">
        <f>IF('DBE N'!B496="","",'DBE N'!B496)</f>
        <v/>
      </c>
      <c r="C496" s="96" t="str">
        <f>IF('DBE N'!C496="","",'DBE N'!C496)</f>
        <v/>
      </c>
      <c r="D496" s="61" t="str">
        <f>'DBE N'!N496</f>
        <v/>
      </c>
      <c r="E496" s="50" t="str">
        <f>'DBE P'!I493</f>
        <v/>
      </c>
      <c r="F496" s="49"/>
      <c r="G496" s="67"/>
      <c r="H496" s="52" t="str">
        <f t="shared" si="84"/>
        <v/>
      </c>
      <c r="I496" s="52" t="str">
        <f t="shared" si="85"/>
        <v/>
      </c>
      <c r="J496" s="49"/>
      <c r="K496" s="149"/>
      <c r="L496" s="25" t="str">
        <f t="shared" si="91"/>
        <v/>
      </c>
      <c r="M496" s="146" t="str">
        <f t="shared" si="92"/>
        <v/>
      </c>
      <c r="N496" s="148" t="e">
        <f t="shared" si="86"/>
        <v>#N/A</v>
      </c>
      <c r="O496" s="147" t="e">
        <f t="shared" si="87"/>
        <v>#N/A</v>
      </c>
      <c r="P496" s="147">
        <f t="shared" si="88"/>
        <v>0</v>
      </c>
      <c r="Q496" s="147">
        <f t="shared" si="93"/>
        <v>0</v>
      </c>
      <c r="R496" s="147" t="e">
        <f t="shared" si="89"/>
        <v>#N/A</v>
      </c>
      <c r="S496" s="147" t="e">
        <f t="shared" si="90"/>
        <v>#N/A</v>
      </c>
      <c r="T496" s="147">
        <f t="shared" si="94"/>
        <v>0</v>
      </c>
      <c r="U496" s="147">
        <f t="shared" si="95"/>
        <v>0</v>
      </c>
    </row>
    <row r="497" spans="1:21" x14ac:dyDescent="0.25">
      <c r="A497" s="48" t="str">
        <f>IF('DBE N'!A497="","",'DBE N'!A497)</f>
        <v/>
      </c>
      <c r="B497" s="48" t="str">
        <f>IF('DBE N'!B497="","",'DBE N'!B497)</f>
        <v/>
      </c>
      <c r="C497" s="96" t="str">
        <f>IF('DBE N'!C497="","",'DBE N'!C497)</f>
        <v/>
      </c>
      <c r="D497" s="61" t="str">
        <f>'DBE N'!N497</f>
        <v/>
      </c>
      <c r="E497" s="50" t="str">
        <f>'DBE P'!I494</f>
        <v/>
      </c>
      <c r="F497" s="49"/>
      <c r="G497" s="67"/>
      <c r="H497" s="52" t="str">
        <f t="shared" si="84"/>
        <v/>
      </c>
      <c r="I497" s="52" t="str">
        <f t="shared" si="85"/>
        <v/>
      </c>
      <c r="J497" s="49"/>
      <c r="K497" s="149"/>
      <c r="L497" s="25" t="str">
        <f t="shared" si="91"/>
        <v/>
      </c>
      <c r="M497" s="146" t="str">
        <f t="shared" si="92"/>
        <v/>
      </c>
      <c r="N497" s="148" t="e">
        <f t="shared" si="86"/>
        <v>#N/A</v>
      </c>
      <c r="O497" s="147" t="e">
        <f t="shared" si="87"/>
        <v>#N/A</v>
      </c>
      <c r="P497" s="147">
        <f t="shared" si="88"/>
        <v>0</v>
      </c>
      <c r="Q497" s="147">
        <f t="shared" si="93"/>
        <v>0</v>
      </c>
      <c r="R497" s="147" t="e">
        <f t="shared" si="89"/>
        <v>#N/A</v>
      </c>
      <c r="S497" s="147" t="e">
        <f t="shared" si="90"/>
        <v>#N/A</v>
      </c>
      <c r="T497" s="147">
        <f t="shared" si="94"/>
        <v>0</v>
      </c>
      <c r="U497" s="147">
        <f t="shared" si="95"/>
        <v>0</v>
      </c>
    </row>
    <row r="498" spans="1:21" x14ac:dyDescent="0.25">
      <c r="A498" s="48" t="str">
        <f>IF('DBE N'!A498="","",'DBE N'!A498)</f>
        <v/>
      </c>
      <c r="B498" s="48" t="str">
        <f>IF('DBE N'!B498="","",'DBE N'!B498)</f>
        <v/>
      </c>
      <c r="C498" s="96" t="str">
        <f>IF('DBE N'!C498="","",'DBE N'!C498)</f>
        <v/>
      </c>
      <c r="D498" s="61" t="str">
        <f>'DBE N'!N498</f>
        <v/>
      </c>
      <c r="E498" s="50" t="str">
        <f>'DBE P'!I495</f>
        <v/>
      </c>
      <c r="F498" s="49"/>
      <c r="G498" s="67"/>
      <c r="H498" s="52" t="str">
        <f t="shared" si="84"/>
        <v/>
      </c>
      <c r="I498" s="52" t="str">
        <f t="shared" si="85"/>
        <v/>
      </c>
      <c r="J498" s="49"/>
      <c r="K498" s="149"/>
      <c r="L498" s="25" t="str">
        <f t="shared" si="91"/>
        <v/>
      </c>
      <c r="M498" s="146" t="str">
        <f t="shared" si="92"/>
        <v/>
      </c>
      <c r="N498" s="148" t="e">
        <f t="shared" si="86"/>
        <v>#N/A</v>
      </c>
      <c r="O498" s="147" t="e">
        <f t="shared" si="87"/>
        <v>#N/A</v>
      </c>
      <c r="P498" s="147">
        <f t="shared" si="88"/>
        <v>0</v>
      </c>
      <c r="Q498" s="147">
        <f t="shared" si="93"/>
        <v>0</v>
      </c>
      <c r="R498" s="147" t="e">
        <f t="shared" si="89"/>
        <v>#N/A</v>
      </c>
      <c r="S498" s="147" t="e">
        <f t="shared" si="90"/>
        <v>#N/A</v>
      </c>
      <c r="T498" s="147">
        <f t="shared" si="94"/>
        <v>0</v>
      </c>
      <c r="U498" s="147">
        <f t="shared" si="95"/>
        <v>0</v>
      </c>
    </row>
    <row r="499" spans="1:21" x14ac:dyDescent="0.25">
      <c r="A499" s="48" t="str">
        <f>IF('DBE N'!A499="","",'DBE N'!A499)</f>
        <v/>
      </c>
      <c r="B499" s="48" t="str">
        <f>IF('DBE N'!B499="","",'DBE N'!B499)</f>
        <v/>
      </c>
      <c r="C499" s="96" t="str">
        <f>IF('DBE N'!C499="","",'DBE N'!C499)</f>
        <v/>
      </c>
      <c r="D499" s="61" t="str">
        <f>'DBE N'!N499</f>
        <v/>
      </c>
      <c r="E499" s="50" t="str">
        <f>'DBE P'!I496</f>
        <v/>
      </c>
      <c r="F499" s="49"/>
      <c r="G499" s="67"/>
      <c r="H499" s="52" t="str">
        <f t="shared" si="84"/>
        <v/>
      </c>
      <c r="I499" s="52" t="str">
        <f t="shared" si="85"/>
        <v/>
      </c>
      <c r="J499" s="49"/>
      <c r="K499" s="149"/>
      <c r="L499" s="25" t="str">
        <f t="shared" si="91"/>
        <v/>
      </c>
      <c r="M499" s="146" t="str">
        <f t="shared" si="92"/>
        <v/>
      </c>
      <c r="N499" s="148" t="e">
        <f t="shared" si="86"/>
        <v>#N/A</v>
      </c>
      <c r="O499" s="147" t="e">
        <f t="shared" si="87"/>
        <v>#N/A</v>
      </c>
      <c r="P499" s="147">
        <f t="shared" si="88"/>
        <v>0</v>
      </c>
      <c r="Q499" s="147">
        <f t="shared" si="93"/>
        <v>0</v>
      </c>
      <c r="R499" s="147" t="e">
        <f t="shared" si="89"/>
        <v>#N/A</v>
      </c>
      <c r="S499" s="147" t="e">
        <f t="shared" si="90"/>
        <v>#N/A</v>
      </c>
      <c r="T499" s="147">
        <f t="shared" si="94"/>
        <v>0</v>
      </c>
      <c r="U499" s="147">
        <f t="shared" si="95"/>
        <v>0</v>
      </c>
    </row>
    <row r="500" spans="1:21" x14ac:dyDescent="0.25">
      <c r="A500" s="48" t="str">
        <f>IF('DBE N'!A500="","",'DBE N'!A500)</f>
        <v/>
      </c>
      <c r="B500" s="48" t="str">
        <f>IF('DBE N'!B500="","",'DBE N'!B500)</f>
        <v/>
      </c>
      <c r="C500" s="96" t="str">
        <f>IF('DBE N'!C500="","",'DBE N'!C500)</f>
        <v/>
      </c>
      <c r="D500" s="61" t="str">
        <f>'DBE N'!N500</f>
        <v/>
      </c>
      <c r="E500" s="50" t="str">
        <f>'DBE P'!I497</f>
        <v/>
      </c>
      <c r="F500" s="49"/>
      <c r="G500" s="67"/>
      <c r="H500" s="52" t="str">
        <f t="shared" si="84"/>
        <v/>
      </c>
      <c r="I500" s="52" t="str">
        <f t="shared" si="85"/>
        <v/>
      </c>
      <c r="J500" s="49"/>
      <c r="K500" s="149"/>
      <c r="L500" s="25" t="str">
        <f t="shared" si="91"/>
        <v/>
      </c>
      <c r="M500" s="146" t="str">
        <f t="shared" si="92"/>
        <v/>
      </c>
      <c r="N500" s="148" t="e">
        <f t="shared" si="86"/>
        <v>#N/A</v>
      </c>
      <c r="O500" s="147" t="e">
        <f t="shared" si="87"/>
        <v>#N/A</v>
      </c>
      <c r="P500" s="147">
        <f t="shared" si="88"/>
        <v>0</v>
      </c>
      <c r="Q500" s="147">
        <f t="shared" si="93"/>
        <v>0</v>
      </c>
      <c r="R500" s="147" t="e">
        <f t="shared" si="89"/>
        <v>#N/A</v>
      </c>
      <c r="S500" s="147" t="e">
        <f t="shared" si="90"/>
        <v>#N/A</v>
      </c>
      <c r="T500" s="147">
        <f t="shared" si="94"/>
        <v>0</v>
      </c>
      <c r="U500" s="147">
        <f t="shared" si="95"/>
        <v>0</v>
      </c>
    </row>
    <row r="501" spans="1:21" x14ac:dyDescent="0.25">
      <c r="A501" s="48" t="str">
        <f>IF('DBE N'!A501="","",'DBE N'!A501)</f>
        <v/>
      </c>
      <c r="B501" s="48" t="str">
        <f>IF('DBE N'!B501="","",'DBE N'!B501)</f>
        <v/>
      </c>
      <c r="C501" s="96" t="str">
        <f>IF('DBE N'!C501="","",'DBE N'!C501)</f>
        <v/>
      </c>
      <c r="D501" s="61" t="str">
        <f>'DBE N'!N501</f>
        <v/>
      </c>
      <c r="E501" s="50" t="str">
        <f>'DBE P'!I498</f>
        <v/>
      </c>
      <c r="F501" s="49"/>
      <c r="G501" s="67"/>
      <c r="H501" s="52" t="str">
        <f t="shared" si="84"/>
        <v/>
      </c>
      <c r="I501" s="52" t="str">
        <f t="shared" si="85"/>
        <v/>
      </c>
      <c r="J501" s="49"/>
      <c r="K501" s="149"/>
      <c r="L501" s="25" t="str">
        <f t="shared" si="91"/>
        <v/>
      </c>
      <c r="M501" s="146" t="str">
        <f t="shared" si="92"/>
        <v/>
      </c>
      <c r="N501" s="148" t="e">
        <f t="shared" si="86"/>
        <v>#N/A</v>
      </c>
      <c r="O501" s="147" t="e">
        <f t="shared" si="87"/>
        <v>#N/A</v>
      </c>
      <c r="P501" s="147">
        <f t="shared" si="88"/>
        <v>0</v>
      </c>
      <c r="Q501" s="147">
        <f t="shared" si="93"/>
        <v>0</v>
      </c>
      <c r="R501" s="147" t="e">
        <f t="shared" si="89"/>
        <v>#N/A</v>
      </c>
      <c r="S501" s="147" t="e">
        <f t="shared" si="90"/>
        <v>#N/A</v>
      </c>
      <c r="T501" s="147">
        <f t="shared" si="94"/>
        <v>0</v>
      </c>
      <c r="U501" s="147">
        <f t="shared" si="95"/>
        <v>0</v>
      </c>
    </row>
    <row r="502" spans="1:21" x14ac:dyDescent="0.25">
      <c r="A502" s="48" t="str">
        <f>IF('DBE N'!A502="","",'DBE N'!A502)</f>
        <v/>
      </c>
      <c r="B502" s="48" t="str">
        <f>IF('DBE N'!B502="","",'DBE N'!B502)</f>
        <v/>
      </c>
      <c r="C502" s="96" t="str">
        <f>IF('DBE N'!C502="","",'DBE N'!C502)</f>
        <v/>
      </c>
      <c r="D502" s="61" t="str">
        <f>'DBE N'!N502</f>
        <v/>
      </c>
      <c r="E502" s="50" t="str">
        <f>'DBE P'!I499</f>
        <v/>
      </c>
      <c r="F502" s="49"/>
      <c r="G502" s="67"/>
      <c r="H502" s="52" t="str">
        <f t="shared" si="84"/>
        <v/>
      </c>
      <c r="I502" s="52" t="str">
        <f t="shared" si="85"/>
        <v/>
      </c>
      <c r="J502" s="49"/>
      <c r="K502" s="149"/>
      <c r="L502" s="25" t="str">
        <f t="shared" si="91"/>
        <v/>
      </c>
      <c r="M502" s="146" t="str">
        <f t="shared" si="92"/>
        <v/>
      </c>
      <c r="N502" s="148" t="e">
        <f t="shared" si="86"/>
        <v>#N/A</v>
      </c>
      <c r="O502" s="147" t="e">
        <f t="shared" si="87"/>
        <v>#N/A</v>
      </c>
      <c r="P502" s="147">
        <f t="shared" si="88"/>
        <v>0</v>
      </c>
      <c r="Q502" s="147">
        <f t="shared" si="93"/>
        <v>0</v>
      </c>
      <c r="R502" s="147" t="e">
        <f t="shared" si="89"/>
        <v>#N/A</v>
      </c>
      <c r="S502" s="147" t="e">
        <f t="shared" si="90"/>
        <v>#N/A</v>
      </c>
      <c r="T502" s="147">
        <f t="shared" si="94"/>
        <v>0</v>
      </c>
      <c r="U502" s="147">
        <f t="shared" si="95"/>
        <v>0</v>
      </c>
    </row>
    <row r="503" spans="1:21" x14ac:dyDescent="0.25">
      <c r="A503" s="48" t="str">
        <f>IF('DBE N'!A503="","",'DBE N'!A503)</f>
        <v/>
      </c>
      <c r="B503" s="48" t="str">
        <f>IF('DBE N'!B503="","",'DBE N'!B503)</f>
        <v/>
      </c>
      <c r="C503" s="96" t="str">
        <f>IF('DBE N'!C503="","",'DBE N'!C503)</f>
        <v/>
      </c>
      <c r="D503" s="61" t="str">
        <f>'DBE N'!N503</f>
        <v/>
      </c>
      <c r="E503" s="50" t="str">
        <f>'DBE P'!I500</f>
        <v/>
      </c>
      <c r="F503" s="49"/>
      <c r="G503" s="67"/>
      <c r="H503" s="52" t="str">
        <f t="shared" si="84"/>
        <v/>
      </c>
      <c r="I503" s="52" t="str">
        <f t="shared" si="85"/>
        <v/>
      </c>
      <c r="J503" s="49"/>
      <c r="K503" s="149"/>
      <c r="L503" s="25" t="str">
        <f t="shared" si="91"/>
        <v/>
      </c>
      <c r="M503" s="146" t="str">
        <f t="shared" si="92"/>
        <v/>
      </c>
      <c r="N503" s="148" t="e">
        <f t="shared" si="86"/>
        <v>#N/A</v>
      </c>
      <c r="O503" s="147" t="e">
        <f t="shared" si="87"/>
        <v>#N/A</v>
      </c>
      <c r="P503" s="147">
        <f t="shared" si="88"/>
        <v>0</v>
      </c>
      <c r="Q503" s="147">
        <f t="shared" si="93"/>
        <v>0</v>
      </c>
      <c r="R503" s="147" t="e">
        <f t="shared" si="89"/>
        <v>#N/A</v>
      </c>
      <c r="S503" s="147" t="e">
        <f t="shared" si="90"/>
        <v>#N/A</v>
      </c>
      <c r="T503" s="147">
        <f t="shared" si="94"/>
        <v>0</v>
      </c>
      <c r="U503" s="147">
        <f t="shared" si="95"/>
        <v>0</v>
      </c>
    </row>
    <row r="504" spans="1:21" x14ac:dyDescent="0.25">
      <c r="A504" s="48" t="str">
        <f>IF('DBE N'!A504="","",'DBE N'!A504)</f>
        <v/>
      </c>
      <c r="B504" s="48" t="str">
        <f>IF('DBE N'!B504="","",'DBE N'!B504)</f>
        <v/>
      </c>
      <c r="C504" s="96" t="str">
        <f>IF('DBE N'!C504="","",'DBE N'!C504)</f>
        <v/>
      </c>
      <c r="D504" s="61" t="str">
        <f>'DBE N'!N504</f>
        <v/>
      </c>
      <c r="E504" s="50" t="str">
        <f>'DBE P'!I501</f>
        <v/>
      </c>
      <c r="F504" s="49"/>
      <c r="G504" s="67"/>
      <c r="H504" s="52" t="str">
        <f t="shared" si="84"/>
        <v/>
      </c>
      <c r="I504" s="52" t="str">
        <f t="shared" si="85"/>
        <v/>
      </c>
      <c r="J504" s="49"/>
      <c r="K504" s="149"/>
      <c r="L504" s="25" t="str">
        <f t="shared" si="91"/>
        <v/>
      </c>
      <c r="M504" s="146" t="str">
        <f t="shared" si="92"/>
        <v/>
      </c>
      <c r="N504" s="148" t="e">
        <f t="shared" si="86"/>
        <v>#N/A</v>
      </c>
      <c r="O504" s="147" t="e">
        <f t="shared" si="87"/>
        <v>#N/A</v>
      </c>
      <c r="P504" s="147">
        <f t="shared" si="88"/>
        <v>0</v>
      </c>
      <c r="Q504" s="147">
        <f t="shared" si="93"/>
        <v>0</v>
      </c>
      <c r="R504" s="147" t="e">
        <f t="shared" si="89"/>
        <v>#N/A</v>
      </c>
      <c r="S504" s="147" t="e">
        <f t="shared" si="90"/>
        <v>#N/A</v>
      </c>
      <c r="T504" s="147">
        <f t="shared" si="94"/>
        <v>0</v>
      </c>
      <c r="U504" s="147">
        <f t="shared" si="95"/>
        <v>0</v>
      </c>
    </row>
    <row r="505" spans="1:21" x14ac:dyDescent="0.25">
      <c r="A505" s="48" t="str">
        <f>IF('DBE N'!A505="","",'DBE N'!A505)</f>
        <v/>
      </c>
      <c r="B505" s="48" t="str">
        <f>IF('DBE N'!B505="","",'DBE N'!B505)</f>
        <v/>
      </c>
      <c r="C505" s="96" t="str">
        <f>IF('DBE N'!C505="","",'DBE N'!C505)</f>
        <v/>
      </c>
      <c r="D505" s="61" t="str">
        <f>'DBE N'!N505</f>
        <v/>
      </c>
      <c r="E505" s="50" t="str">
        <f>'DBE P'!I502</f>
        <v/>
      </c>
      <c r="F505" s="49"/>
      <c r="G505" s="67"/>
      <c r="H505" s="52" t="str">
        <f t="shared" si="84"/>
        <v/>
      </c>
      <c r="I505" s="52" t="str">
        <f t="shared" si="85"/>
        <v/>
      </c>
      <c r="J505" s="49"/>
      <c r="K505" s="149"/>
      <c r="L505" s="25" t="str">
        <f t="shared" si="91"/>
        <v/>
      </c>
      <c r="M505" s="146" t="str">
        <f t="shared" si="92"/>
        <v/>
      </c>
      <c r="N505" s="148" t="e">
        <f t="shared" si="86"/>
        <v>#N/A</v>
      </c>
      <c r="O505" s="147" t="e">
        <f t="shared" si="87"/>
        <v>#N/A</v>
      </c>
      <c r="P505" s="147">
        <f t="shared" si="88"/>
        <v>0</v>
      </c>
      <c r="Q505" s="147">
        <f t="shared" si="93"/>
        <v>0</v>
      </c>
      <c r="R505" s="147" t="e">
        <f t="shared" si="89"/>
        <v>#N/A</v>
      </c>
      <c r="S505" s="147" t="e">
        <f t="shared" si="90"/>
        <v>#N/A</v>
      </c>
      <c r="T505" s="147">
        <f t="shared" si="94"/>
        <v>0</v>
      </c>
      <c r="U505" s="147">
        <f t="shared" si="95"/>
        <v>0</v>
      </c>
    </row>
    <row r="506" spans="1:21" x14ac:dyDescent="0.25">
      <c r="A506" s="48" t="str">
        <f>IF('DBE N'!A506="","",'DBE N'!A506)</f>
        <v/>
      </c>
      <c r="B506" s="48" t="str">
        <f>IF('DBE N'!B506="","",'DBE N'!B506)</f>
        <v/>
      </c>
      <c r="C506" s="96" t="str">
        <f>IF('DBE N'!C506="","",'DBE N'!C506)</f>
        <v/>
      </c>
      <c r="D506" s="61" t="str">
        <f>'DBE N'!N506</f>
        <v/>
      </c>
      <c r="E506" s="50" t="str">
        <f>'DBE P'!I503</f>
        <v/>
      </c>
      <c r="F506" s="49"/>
      <c r="G506" s="67"/>
      <c r="H506" s="52" t="str">
        <f t="shared" si="84"/>
        <v/>
      </c>
      <c r="I506" s="52" t="str">
        <f t="shared" si="85"/>
        <v/>
      </c>
      <c r="J506" s="49"/>
      <c r="K506" s="149"/>
      <c r="L506" s="25" t="str">
        <f t="shared" si="91"/>
        <v/>
      </c>
      <c r="M506" s="146" t="str">
        <f t="shared" si="92"/>
        <v/>
      </c>
      <c r="N506" s="148" t="e">
        <f t="shared" si="86"/>
        <v>#N/A</v>
      </c>
      <c r="O506" s="147" t="e">
        <f t="shared" si="87"/>
        <v>#N/A</v>
      </c>
      <c r="P506" s="147">
        <f t="shared" si="88"/>
        <v>0</v>
      </c>
      <c r="Q506" s="147">
        <f t="shared" si="93"/>
        <v>0</v>
      </c>
      <c r="R506" s="147" t="e">
        <f t="shared" si="89"/>
        <v>#N/A</v>
      </c>
      <c r="S506" s="147" t="e">
        <f t="shared" si="90"/>
        <v>#N/A</v>
      </c>
      <c r="T506" s="147">
        <f t="shared" si="94"/>
        <v>0</v>
      </c>
      <c r="U506" s="147">
        <f t="shared" si="95"/>
        <v>0</v>
      </c>
    </row>
    <row r="507" spans="1:21" x14ac:dyDescent="0.25">
      <c r="A507" s="48" t="str">
        <f>IF('DBE N'!A507="","",'DBE N'!A507)</f>
        <v/>
      </c>
      <c r="B507" s="48" t="str">
        <f>IF('DBE N'!B507="","",'DBE N'!B507)</f>
        <v/>
      </c>
      <c r="C507" s="96" t="str">
        <f>IF('DBE N'!C507="","",'DBE N'!C507)</f>
        <v/>
      </c>
      <c r="D507" s="61" t="str">
        <f>'DBE N'!N507</f>
        <v/>
      </c>
      <c r="E507" s="50" t="str">
        <f>'DBE P'!I504</f>
        <v/>
      </c>
      <c r="F507" s="49"/>
      <c r="G507" s="67"/>
      <c r="H507" s="52" t="str">
        <f t="shared" si="84"/>
        <v/>
      </c>
      <c r="I507" s="52" t="str">
        <f t="shared" si="85"/>
        <v/>
      </c>
      <c r="J507" s="49"/>
      <c r="K507" s="149"/>
      <c r="L507" s="25" t="str">
        <f t="shared" si="91"/>
        <v/>
      </c>
      <c r="M507" s="146" t="str">
        <f t="shared" si="92"/>
        <v/>
      </c>
      <c r="N507" s="148" t="e">
        <f t="shared" si="86"/>
        <v>#N/A</v>
      </c>
      <c r="O507" s="147" t="e">
        <f t="shared" si="87"/>
        <v>#N/A</v>
      </c>
      <c r="P507" s="147">
        <f t="shared" si="88"/>
        <v>0</v>
      </c>
      <c r="Q507" s="147">
        <f t="shared" si="93"/>
        <v>0</v>
      </c>
      <c r="R507" s="147" t="e">
        <f t="shared" si="89"/>
        <v>#N/A</v>
      </c>
      <c r="S507" s="147" t="e">
        <f t="shared" si="90"/>
        <v>#N/A</v>
      </c>
      <c r="T507" s="147">
        <f t="shared" si="94"/>
        <v>0</v>
      </c>
      <c r="U507" s="147">
        <f t="shared" si="95"/>
        <v>0</v>
      </c>
    </row>
    <row r="508" spans="1:21" x14ac:dyDescent="0.25">
      <c r="A508" s="48" t="str">
        <f>IF('DBE N'!A508="","",'DBE N'!A508)</f>
        <v/>
      </c>
      <c r="B508" s="48" t="str">
        <f>IF('DBE N'!B508="","",'DBE N'!B508)</f>
        <v/>
      </c>
      <c r="C508" s="96" t="str">
        <f>IF('DBE N'!C508="","",'DBE N'!C508)</f>
        <v/>
      </c>
      <c r="D508" s="61" t="str">
        <f>'DBE N'!N508</f>
        <v/>
      </c>
      <c r="E508" s="50" t="str">
        <f>'DBE P'!I505</f>
        <v/>
      </c>
      <c r="F508" s="49"/>
      <c r="G508" s="67"/>
      <c r="H508" s="52" t="str">
        <f t="shared" si="84"/>
        <v/>
      </c>
      <c r="I508" s="52" t="str">
        <f t="shared" si="85"/>
        <v/>
      </c>
      <c r="J508" s="49"/>
      <c r="K508" s="149"/>
      <c r="L508" s="25" t="str">
        <f t="shared" si="91"/>
        <v/>
      </c>
      <c r="M508" s="146" t="str">
        <f t="shared" si="92"/>
        <v/>
      </c>
      <c r="N508" s="148" t="e">
        <f t="shared" si="86"/>
        <v>#N/A</v>
      </c>
      <c r="O508" s="147" t="e">
        <f t="shared" si="87"/>
        <v>#N/A</v>
      </c>
      <c r="P508" s="147">
        <f t="shared" si="88"/>
        <v>0</v>
      </c>
      <c r="Q508" s="147">
        <f t="shared" si="93"/>
        <v>0</v>
      </c>
      <c r="R508" s="147" t="e">
        <f t="shared" si="89"/>
        <v>#N/A</v>
      </c>
      <c r="S508" s="147" t="e">
        <f t="shared" si="90"/>
        <v>#N/A</v>
      </c>
      <c r="T508" s="147">
        <f t="shared" si="94"/>
        <v>0</v>
      </c>
      <c r="U508" s="147">
        <f t="shared" si="95"/>
        <v>0</v>
      </c>
    </row>
    <row r="509" spans="1:21" x14ac:dyDescent="0.25">
      <c r="A509" s="48" t="str">
        <f>IF('DBE N'!A509="","",'DBE N'!A509)</f>
        <v/>
      </c>
      <c r="B509" s="48" t="str">
        <f>IF('DBE N'!B509="","",'DBE N'!B509)</f>
        <v/>
      </c>
      <c r="C509" s="96" t="str">
        <f>IF('DBE N'!C509="","",'DBE N'!C509)</f>
        <v/>
      </c>
      <c r="D509" s="61" t="str">
        <f>'DBE N'!N509</f>
        <v/>
      </c>
      <c r="E509" s="50" t="str">
        <f>'DBE P'!I506</f>
        <v/>
      </c>
      <c r="F509" s="49"/>
      <c r="G509" s="67"/>
      <c r="H509" s="52" t="str">
        <f t="shared" si="84"/>
        <v/>
      </c>
      <c r="I509" s="52" t="str">
        <f t="shared" si="85"/>
        <v/>
      </c>
      <c r="J509" s="49"/>
      <c r="K509" s="149"/>
      <c r="L509" s="25" t="str">
        <f t="shared" si="91"/>
        <v/>
      </c>
      <c r="M509" s="146" t="str">
        <f t="shared" si="92"/>
        <v/>
      </c>
      <c r="N509" s="148" t="e">
        <f t="shared" si="86"/>
        <v>#N/A</v>
      </c>
      <c r="O509" s="147" t="e">
        <f t="shared" si="87"/>
        <v>#N/A</v>
      </c>
      <c r="P509" s="147">
        <f t="shared" si="88"/>
        <v>0</v>
      </c>
      <c r="Q509" s="147">
        <f t="shared" si="93"/>
        <v>0</v>
      </c>
      <c r="R509" s="147" t="e">
        <f t="shared" si="89"/>
        <v>#N/A</v>
      </c>
      <c r="S509" s="147" t="e">
        <f t="shared" si="90"/>
        <v>#N/A</v>
      </c>
      <c r="T509" s="147">
        <f t="shared" si="94"/>
        <v>0</v>
      </c>
      <c r="U509" s="147">
        <f t="shared" si="95"/>
        <v>0</v>
      </c>
    </row>
    <row r="510" spans="1:21" x14ac:dyDescent="0.25">
      <c r="A510" s="48" t="str">
        <f>IF('DBE N'!A510="","",'DBE N'!A510)</f>
        <v/>
      </c>
      <c r="B510" s="48" t="str">
        <f>IF('DBE N'!B510="","",'DBE N'!B510)</f>
        <v/>
      </c>
      <c r="C510" s="96" t="str">
        <f>IF('DBE N'!C510="","",'DBE N'!C510)</f>
        <v/>
      </c>
      <c r="D510" s="61" t="str">
        <f>'DBE N'!N510</f>
        <v/>
      </c>
      <c r="E510" s="50" t="str">
        <f>'DBE P'!I507</f>
        <v/>
      </c>
      <c r="F510" s="49"/>
      <c r="G510" s="67"/>
      <c r="H510" s="52" t="str">
        <f t="shared" si="84"/>
        <v/>
      </c>
      <c r="I510" s="52" t="str">
        <f t="shared" si="85"/>
        <v/>
      </c>
      <c r="J510" s="49"/>
      <c r="K510" s="149"/>
      <c r="L510" s="25" t="str">
        <f t="shared" si="91"/>
        <v/>
      </c>
      <c r="M510" s="146" t="str">
        <f t="shared" si="92"/>
        <v/>
      </c>
      <c r="N510" s="148" t="e">
        <f t="shared" si="86"/>
        <v>#N/A</v>
      </c>
      <c r="O510" s="147" t="e">
        <f t="shared" si="87"/>
        <v>#N/A</v>
      </c>
      <c r="P510" s="147">
        <f t="shared" si="88"/>
        <v>0</v>
      </c>
      <c r="Q510" s="147">
        <f t="shared" si="93"/>
        <v>0</v>
      </c>
      <c r="R510" s="147" t="e">
        <f t="shared" si="89"/>
        <v>#N/A</v>
      </c>
      <c r="S510" s="147" t="e">
        <f t="shared" si="90"/>
        <v>#N/A</v>
      </c>
      <c r="T510" s="147">
        <f t="shared" si="94"/>
        <v>0</v>
      </c>
      <c r="U510" s="147">
        <f t="shared" si="95"/>
        <v>0</v>
      </c>
    </row>
    <row r="511" spans="1:21" x14ac:dyDescent="0.25">
      <c r="A511" s="48" t="str">
        <f>IF('DBE N'!A511="","",'DBE N'!A511)</f>
        <v/>
      </c>
      <c r="B511" s="48" t="str">
        <f>IF('DBE N'!B511="","",'DBE N'!B511)</f>
        <v/>
      </c>
      <c r="C511" s="96" t="str">
        <f>IF('DBE N'!C511="","",'DBE N'!C511)</f>
        <v/>
      </c>
      <c r="D511" s="61" t="str">
        <f>'DBE N'!N511</f>
        <v/>
      </c>
      <c r="E511" s="50" t="str">
        <f>'DBE P'!I508</f>
        <v/>
      </c>
      <c r="F511" s="49"/>
      <c r="G511" s="67"/>
      <c r="H511" s="52" t="str">
        <f t="shared" si="84"/>
        <v/>
      </c>
      <c r="I511" s="52" t="str">
        <f t="shared" si="85"/>
        <v/>
      </c>
      <c r="J511" s="49"/>
      <c r="K511" s="149"/>
      <c r="L511" s="25" t="str">
        <f t="shared" si="91"/>
        <v/>
      </c>
      <c r="M511" s="146" t="str">
        <f t="shared" si="92"/>
        <v/>
      </c>
      <c r="N511" s="148" t="e">
        <f t="shared" si="86"/>
        <v>#N/A</v>
      </c>
      <c r="O511" s="147" t="e">
        <f t="shared" si="87"/>
        <v>#N/A</v>
      </c>
      <c r="P511" s="147">
        <f t="shared" si="88"/>
        <v>0</v>
      </c>
      <c r="Q511" s="147">
        <f t="shared" si="93"/>
        <v>0</v>
      </c>
      <c r="R511" s="147" t="e">
        <f t="shared" si="89"/>
        <v>#N/A</v>
      </c>
      <c r="S511" s="147" t="e">
        <f t="shared" si="90"/>
        <v>#N/A</v>
      </c>
      <c r="T511" s="147">
        <f t="shared" si="94"/>
        <v>0</v>
      </c>
      <c r="U511" s="147">
        <f t="shared" si="95"/>
        <v>0</v>
      </c>
    </row>
    <row r="512" spans="1:21" x14ac:dyDescent="0.25">
      <c r="A512" s="48" t="str">
        <f>IF('DBE N'!A512="","",'DBE N'!A512)</f>
        <v/>
      </c>
      <c r="B512" s="48" t="str">
        <f>IF('DBE N'!B512="","",'DBE N'!B512)</f>
        <v/>
      </c>
      <c r="C512" s="96" t="str">
        <f>IF('DBE N'!C512="","",'DBE N'!C512)</f>
        <v/>
      </c>
      <c r="D512" s="61" t="str">
        <f>'DBE N'!N512</f>
        <v/>
      </c>
      <c r="E512" s="50" t="str">
        <f>'DBE P'!I509</f>
        <v/>
      </c>
      <c r="F512" s="49"/>
      <c r="G512" s="67"/>
      <c r="H512" s="52" t="str">
        <f t="shared" si="84"/>
        <v/>
      </c>
      <c r="I512" s="52" t="str">
        <f t="shared" si="85"/>
        <v/>
      </c>
      <c r="J512" s="49"/>
      <c r="K512" s="149"/>
      <c r="L512" s="25" t="str">
        <f t="shared" si="91"/>
        <v/>
      </c>
      <c r="M512" s="146" t="str">
        <f t="shared" si="92"/>
        <v/>
      </c>
      <c r="N512" s="148" t="e">
        <f t="shared" si="86"/>
        <v>#N/A</v>
      </c>
      <c r="O512" s="147" t="e">
        <f t="shared" si="87"/>
        <v>#N/A</v>
      </c>
      <c r="P512" s="147">
        <f t="shared" si="88"/>
        <v>0</v>
      </c>
      <c r="Q512" s="147">
        <f t="shared" si="93"/>
        <v>0</v>
      </c>
      <c r="R512" s="147" t="e">
        <f t="shared" si="89"/>
        <v>#N/A</v>
      </c>
      <c r="S512" s="147" t="e">
        <f t="shared" si="90"/>
        <v>#N/A</v>
      </c>
      <c r="T512" s="147">
        <f t="shared" si="94"/>
        <v>0</v>
      </c>
      <c r="U512" s="147">
        <f t="shared" si="95"/>
        <v>0</v>
      </c>
    </row>
    <row r="513" spans="1:21" x14ac:dyDescent="0.25">
      <c r="A513" s="48" t="str">
        <f>IF('DBE N'!A513="","",'DBE N'!A513)</f>
        <v/>
      </c>
      <c r="B513" s="48" t="str">
        <f>IF('DBE N'!B513="","",'DBE N'!B513)</f>
        <v/>
      </c>
      <c r="C513" s="96" t="str">
        <f>IF('DBE N'!C513="","",'DBE N'!C513)</f>
        <v/>
      </c>
      <c r="D513" s="61" t="str">
        <f>'DBE N'!N513</f>
        <v/>
      </c>
      <c r="E513" s="50" t="str">
        <f>'DBE P'!I510</f>
        <v/>
      </c>
      <c r="F513" s="49"/>
      <c r="G513" s="67"/>
      <c r="H513" s="52" t="str">
        <f t="shared" si="84"/>
        <v/>
      </c>
      <c r="I513" s="52" t="str">
        <f t="shared" si="85"/>
        <v/>
      </c>
      <c r="J513" s="49"/>
      <c r="K513" s="149"/>
      <c r="L513" s="25" t="str">
        <f t="shared" si="91"/>
        <v/>
      </c>
      <c r="M513" s="146" t="str">
        <f t="shared" si="92"/>
        <v/>
      </c>
      <c r="N513" s="148" t="e">
        <f t="shared" si="86"/>
        <v>#N/A</v>
      </c>
      <c r="O513" s="147" t="e">
        <f t="shared" si="87"/>
        <v>#N/A</v>
      </c>
      <c r="P513" s="147">
        <f t="shared" si="88"/>
        <v>0</v>
      </c>
      <c r="Q513" s="147">
        <f t="shared" si="93"/>
        <v>0</v>
      </c>
      <c r="R513" s="147" t="e">
        <f t="shared" si="89"/>
        <v>#N/A</v>
      </c>
      <c r="S513" s="147" t="e">
        <f t="shared" si="90"/>
        <v>#N/A</v>
      </c>
      <c r="T513" s="147">
        <f t="shared" si="94"/>
        <v>0</v>
      </c>
      <c r="U513" s="147">
        <f t="shared" si="95"/>
        <v>0</v>
      </c>
    </row>
    <row r="514" spans="1:21" x14ac:dyDescent="0.25">
      <c r="A514" s="48" t="str">
        <f>IF('DBE N'!A514="","",'DBE N'!A514)</f>
        <v/>
      </c>
      <c r="B514" s="48" t="str">
        <f>IF('DBE N'!B514="","",'DBE N'!B514)</f>
        <v/>
      </c>
      <c r="C514" s="96" t="str">
        <f>IF('DBE N'!C514="","",'DBE N'!C514)</f>
        <v/>
      </c>
      <c r="D514" s="61" t="str">
        <f>'DBE N'!N514</f>
        <v/>
      </c>
      <c r="E514" s="50" t="str">
        <f>'DBE P'!I511</f>
        <v/>
      </c>
      <c r="F514" s="49"/>
      <c r="G514" s="67"/>
      <c r="H514" s="52" t="str">
        <f t="shared" si="84"/>
        <v/>
      </c>
      <c r="I514" s="52" t="str">
        <f t="shared" si="85"/>
        <v/>
      </c>
      <c r="J514" s="49"/>
      <c r="K514" s="149"/>
      <c r="L514" s="25" t="str">
        <f t="shared" si="91"/>
        <v/>
      </c>
      <c r="M514" s="146" t="str">
        <f t="shared" si="92"/>
        <v/>
      </c>
      <c r="N514" s="148" t="e">
        <f t="shared" si="86"/>
        <v>#N/A</v>
      </c>
      <c r="O514" s="147" t="e">
        <f t="shared" si="87"/>
        <v>#N/A</v>
      </c>
      <c r="P514" s="147">
        <f t="shared" si="88"/>
        <v>0</v>
      </c>
      <c r="Q514" s="147">
        <f t="shared" si="93"/>
        <v>0</v>
      </c>
      <c r="R514" s="147" t="e">
        <f t="shared" si="89"/>
        <v>#N/A</v>
      </c>
      <c r="S514" s="147" t="e">
        <f t="shared" si="90"/>
        <v>#N/A</v>
      </c>
      <c r="T514" s="147">
        <f t="shared" si="94"/>
        <v>0</v>
      </c>
      <c r="U514" s="147">
        <f t="shared" si="95"/>
        <v>0</v>
      </c>
    </row>
    <row r="515" spans="1:21" x14ac:dyDescent="0.25">
      <c r="A515" s="48" t="str">
        <f>IF('DBE N'!A515="","",'DBE N'!A515)</f>
        <v/>
      </c>
      <c r="B515" s="48" t="str">
        <f>IF('DBE N'!B515="","",'DBE N'!B515)</f>
        <v/>
      </c>
      <c r="C515" s="96" t="str">
        <f>IF('DBE N'!C515="","",'DBE N'!C515)</f>
        <v/>
      </c>
      <c r="D515" s="61" t="str">
        <f>'DBE N'!N515</f>
        <v/>
      </c>
      <c r="E515" s="50" t="str">
        <f>'DBE P'!I512</f>
        <v/>
      </c>
      <c r="F515" s="49"/>
      <c r="G515" s="67"/>
      <c r="H515" s="52" t="str">
        <f t="shared" si="84"/>
        <v/>
      </c>
      <c r="I515" s="52" t="str">
        <f t="shared" si="85"/>
        <v/>
      </c>
      <c r="J515" s="49"/>
      <c r="K515" s="149"/>
      <c r="L515" s="25" t="str">
        <f t="shared" si="91"/>
        <v/>
      </c>
      <c r="M515" s="146" t="str">
        <f t="shared" si="92"/>
        <v/>
      </c>
      <c r="N515" s="148" t="e">
        <f t="shared" si="86"/>
        <v>#N/A</v>
      </c>
      <c r="O515" s="147" t="e">
        <f t="shared" si="87"/>
        <v>#N/A</v>
      </c>
      <c r="P515" s="147">
        <f t="shared" si="88"/>
        <v>0</v>
      </c>
      <c r="Q515" s="147">
        <f t="shared" si="93"/>
        <v>0</v>
      </c>
      <c r="R515" s="147" t="e">
        <f t="shared" si="89"/>
        <v>#N/A</v>
      </c>
      <c r="S515" s="147" t="e">
        <f t="shared" si="90"/>
        <v>#N/A</v>
      </c>
      <c r="T515" s="147">
        <f t="shared" si="94"/>
        <v>0</v>
      </c>
      <c r="U515" s="147">
        <f t="shared" si="95"/>
        <v>0</v>
      </c>
    </row>
    <row r="516" spans="1:21" x14ac:dyDescent="0.25">
      <c r="A516" s="48" t="str">
        <f>IF('DBE N'!A516="","",'DBE N'!A516)</f>
        <v/>
      </c>
      <c r="B516" s="48" t="str">
        <f>IF('DBE N'!B516="","",'DBE N'!B516)</f>
        <v/>
      </c>
      <c r="C516" s="96" t="str">
        <f>IF('DBE N'!C516="","",'DBE N'!C516)</f>
        <v/>
      </c>
      <c r="D516" s="61" t="str">
        <f>'DBE N'!N516</f>
        <v/>
      </c>
      <c r="E516" s="50" t="str">
        <f>'DBE P'!I513</f>
        <v/>
      </c>
      <c r="F516" s="49"/>
      <c r="G516" s="67"/>
      <c r="H516" s="52" t="str">
        <f t="shared" si="84"/>
        <v/>
      </c>
      <c r="I516" s="52" t="str">
        <f t="shared" si="85"/>
        <v/>
      </c>
      <c r="J516" s="49"/>
      <c r="K516" s="149"/>
      <c r="L516" s="25" t="str">
        <f t="shared" si="91"/>
        <v/>
      </c>
      <c r="M516" s="146" t="str">
        <f t="shared" si="92"/>
        <v/>
      </c>
      <c r="N516" s="148" t="e">
        <f t="shared" si="86"/>
        <v>#N/A</v>
      </c>
      <c r="O516" s="147" t="e">
        <f t="shared" si="87"/>
        <v>#N/A</v>
      </c>
      <c r="P516" s="147">
        <f t="shared" si="88"/>
        <v>0</v>
      </c>
      <c r="Q516" s="147">
        <f t="shared" si="93"/>
        <v>0</v>
      </c>
      <c r="R516" s="147" t="e">
        <f t="shared" si="89"/>
        <v>#N/A</v>
      </c>
      <c r="S516" s="147" t="e">
        <f t="shared" si="90"/>
        <v>#N/A</v>
      </c>
      <c r="T516" s="147">
        <f t="shared" si="94"/>
        <v>0</v>
      </c>
      <c r="U516" s="147">
        <f t="shared" si="95"/>
        <v>0</v>
      </c>
    </row>
    <row r="517" spans="1:21" x14ac:dyDescent="0.25">
      <c r="A517" s="48" t="str">
        <f>IF('DBE N'!A517="","",'DBE N'!A517)</f>
        <v/>
      </c>
      <c r="B517" s="48" t="str">
        <f>IF('DBE N'!B517="","",'DBE N'!B517)</f>
        <v/>
      </c>
      <c r="C517" s="96" t="str">
        <f>IF('DBE N'!C517="","",'DBE N'!C517)</f>
        <v/>
      </c>
      <c r="D517" s="61" t="str">
        <f>'DBE N'!N517</f>
        <v/>
      </c>
      <c r="E517" s="50" t="str">
        <f>'DBE P'!I514</f>
        <v/>
      </c>
      <c r="F517" s="49"/>
      <c r="G517" s="67"/>
      <c r="H517" s="52" t="str">
        <f t="shared" si="84"/>
        <v/>
      </c>
      <c r="I517" s="52" t="str">
        <f t="shared" si="85"/>
        <v/>
      </c>
      <c r="J517" s="49"/>
      <c r="K517" s="149"/>
      <c r="L517" s="25" t="str">
        <f t="shared" si="91"/>
        <v/>
      </c>
      <c r="M517" s="146" t="str">
        <f t="shared" si="92"/>
        <v/>
      </c>
      <c r="N517" s="148" t="e">
        <f t="shared" si="86"/>
        <v>#N/A</v>
      </c>
      <c r="O517" s="147" t="e">
        <f t="shared" si="87"/>
        <v>#N/A</v>
      </c>
      <c r="P517" s="147">
        <f t="shared" si="88"/>
        <v>0</v>
      </c>
      <c r="Q517" s="147">
        <f t="shared" si="93"/>
        <v>0</v>
      </c>
      <c r="R517" s="147" t="e">
        <f t="shared" si="89"/>
        <v>#N/A</v>
      </c>
      <c r="S517" s="147" t="e">
        <f t="shared" si="90"/>
        <v>#N/A</v>
      </c>
      <c r="T517" s="147">
        <f t="shared" si="94"/>
        <v>0</v>
      </c>
      <c r="U517" s="147">
        <f t="shared" si="95"/>
        <v>0</v>
      </c>
    </row>
    <row r="518" spans="1:21" x14ac:dyDescent="0.25">
      <c r="A518" s="48" t="str">
        <f>IF('DBE N'!A518="","",'DBE N'!A518)</f>
        <v/>
      </c>
      <c r="B518" s="48" t="str">
        <f>IF('DBE N'!B518="","",'DBE N'!B518)</f>
        <v/>
      </c>
      <c r="C518" s="96" t="str">
        <f>IF('DBE N'!C518="","",'DBE N'!C518)</f>
        <v/>
      </c>
      <c r="D518" s="61" t="str">
        <f>'DBE N'!N518</f>
        <v/>
      </c>
      <c r="E518" s="50" t="str">
        <f>'DBE P'!I515</f>
        <v/>
      </c>
      <c r="F518" s="49"/>
      <c r="G518" s="67"/>
      <c r="H518" s="52" t="str">
        <f t="shared" si="84"/>
        <v/>
      </c>
      <c r="I518" s="52" t="str">
        <f t="shared" si="85"/>
        <v/>
      </c>
      <c r="J518" s="49"/>
      <c r="K518" s="149"/>
      <c r="L518" s="25" t="str">
        <f t="shared" si="91"/>
        <v/>
      </c>
      <c r="M518" s="146" t="str">
        <f t="shared" si="92"/>
        <v/>
      </c>
      <c r="N518" s="148" t="e">
        <f t="shared" si="86"/>
        <v>#N/A</v>
      </c>
      <c r="O518" s="147" t="e">
        <f t="shared" si="87"/>
        <v>#N/A</v>
      </c>
      <c r="P518" s="147">
        <f t="shared" si="88"/>
        <v>0</v>
      </c>
      <c r="Q518" s="147">
        <f t="shared" si="93"/>
        <v>0</v>
      </c>
      <c r="R518" s="147" t="e">
        <f t="shared" si="89"/>
        <v>#N/A</v>
      </c>
      <c r="S518" s="147" t="e">
        <f t="shared" si="90"/>
        <v>#N/A</v>
      </c>
      <c r="T518" s="147">
        <f t="shared" si="94"/>
        <v>0</v>
      </c>
      <c r="U518" s="147">
        <f t="shared" si="95"/>
        <v>0</v>
      </c>
    </row>
    <row r="519" spans="1:21" x14ac:dyDescent="0.25">
      <c r="A519" s="48" t="str">
        <f>IF('DBE N'!A519="","",'DBE N'!A519)</f>
        <v/>
      </c>
      <c r="B519" s="48" t="str">
        <f>IF('DBE N'!B519="","",'DBE N'!B519)</f>
        <v/>
      </c>
      <c r="C519" s="96" t="str">
        <f>IF('DBE N'!C519="","",'DBE N'!C519)</f>
        <v/>
      </c>
      <c r="D519" s="61" t="str">
        <f>'DBE N'!N519</f>
        <v/>
      </c>
      <c r="E519" s="50" t="str">
        <f>'DBE P'!I516</f>
        <v/>
      </c>
      <c r="F519" s="49"/>
      <c r="G519" s="67"/>
      <c r="H519" s="52" t="str">
        <f t="shared" ref="H519:H582" si="96">IFERROR(IF(F519="","",G519*N519),"")</f>
        <v/>
      </c>
      <c r="I519" s="52" t="str">
        <f t="shared" ref="I519:I582" si="97">IFERROR(G519*O519,"")</f>
        <v/>
      </c>
      <c r="J519" s="49"/>
      <c r="K519" s="149"/>
      <c r="L519" s="25" t="str">
        <f t="shared" si="91"/>
        <v/>
      </c>
      <c r="M519" s="146" t="str">
        <f t="shared" si="92"/>
        <v/>
      </c>
      <c r="N519" s="148" t="e">
        <f t="shared" ref="N519:N582" si="98">VLOOKUP(F519,Tab_org_Düng,8,FALSE)</f>
        <v>#N/A</v>
      </c>
      <c r="O519" s="147" t="e">
        <f t="shared" ref="O519:O582" si="99">VLOOKUP(F519,Tab_org_Düng,5,FALSE)</f>
        <v>#N/A</v>
      </c>
      <c r="P519" s="147">
        <f t="shared" ref="P519:P582" si="100">IFERROR(C519*H519,0)</f>
        <v>0</v>
      </c>
      <c r="Q519" s="147">
        <f t="shared" si="93"/>
        <v>0</v>
      </c>
      <c r="R519" s="147" t="e">
        <f t="shared" ref="R519:R582" si="101">VLOOKUP(J519,Tab_org_Düng,8,FALSE)</f>
        <v>#N/A</v>
      </c>
      <c r="S519" s="147" t="e">
        <f t="shared" ref="S519:S582" si="102">VLOOKUP(J519,Tab_org_Düng,5,FALSE)</f>
        <v>#N/A</v>
      </c>
      <c r="T519" s="147">
        <f t="shared" si="94"/>
        <v>0</v>
      </c>
      <c r="U519" s="147">
        <f t="shared" si="95"/>
        <v>0</v>
      </c>
    </row>
    <row r="520" spans="1:21" x14ac:dyDescent="0.25">
      <c r="A520" s="48" t="str">
        <f>IF('DBE N'!A520="","",'DBE N'!A520)</f>
        <v/>
      </c>
      <c r="B520" s="48" t="str">
        <f>IF('DBE N'!B520="","",'DBE N'!B520)</f>
        <v/>
      </c>
      <c r="C520" s="96" t="str">
        <f>IF('DBE N'!C520="","",'DBE N'!C520)</f>
        <v/>
      </c>
      <c r="D520" s="61" t="str">
        <f>'DBE N'!N520</f>
        <v/>
      </c>
      <c r="E520" s="50" t="str">
        <f>'DBE P'!I517</f>
        <v/>
      </c>
      <c r="F520" s="49"/>
      <c r="G520" s="67"/>
      <c r="H520" s="52" t="str">
        <f t="shared" si="96"/>
        <v/>
      </c>
      <c r="I520" s="52" t="str">
        <f t="shared" si="97"/>
        <v/>
      </c>
      <c r="J520" s="49"/>
      <c r="K520" s="149"/>
      <c r="L520" s="25" t="str">
        <f t="shared" ref="L520:L583" si="103">IFERROR(IF(J520="","",K520*R520),"")</f>
        <v/>
      </c>
      <c r="M520" s="146" t="str">
        <f t="shared" ref="M520:M583" si="104">IFERROR(IF(J520="","",K520*S520),"")</f>
        <v/>
      </c>
      <c r="N520" s="148" t="e">
        <f t="shared" si="98"/>
        <v>#N/A</v>
      </c>
      <c r="O520" s="147" t="e">
        <f t="shared" si="99"/>
        <v>#N/A</v>
      </c>
      <c r="P520" s="147">
        <f t="shared" si="100"/>
        <v>0</v>
      </c>
      <c r="Q520" s="147">
        <f t="shared" ref="Q520:Q583" si="105">IFERROR(C520*I520,0)</f>
        <v>0</v>
      </c>
      <c r="R520" s="147" t="e">
        <f t="shared" si="101"/>
        <v>#N/A</v>
      </c>
      <c r="S520" s="147" t="e">
        <f t="shared" si="102"/>
        <v>#N/A</v>
      </c>
      <c r="T520" s="147">
        <f t="shared" ref="T520:T583" si="106">IFERROR(C520*L520,0)</f>
        <v>0</v>
      </c>
      <c r="U520" s="147">
        <f t="shared" ref="U520:U583" si="107">IFERROR(C520*M520,0)</f>
        <v>0</v>
      </c>
    </row>
    <row r="521" spans="1:21" x14ac:dyDescent="0.25">
      <c r="A521" s="48" t="str">
        <f>IF('DBE N'!A521="","",'DBE N'!A521)</f>
        <v/>
      </c>
      <c r="B521" s="48" t="str">
        <f>IF('DBE N'!B521="","",'DBE N'!B521)</f>
        <v/>
      </c>
      <c r="C521" s="96" t="str">
        <f>IF('DBE N'!C521="","",'DBE N'!C521)</f>
        <v/>
      </c>
      <c r="D521" s="61" t="str">
        <f>'DBE N'!N521</f>
        <v/>
      </c>
      <c r="E521" s="50" t="str">
        <f>'DBE P'!I518</f>
        <v/>
      </c>
      <c r="F521" s="49"/>
      <c r="G521" s="67"/>
      <c r="H521" s="52" t="str">
        <f t="shared" si="96"/>
        <v/>
      </c>
      <c r="I521" s="52" t="str">
        <f t="shared" si="97"/>
        <v/>
      </c>
      <c r="J521" s="49"/>
      <c r="K521" s="149"/>
      <c r="L521" s="25" t="str">
        <f t="shared" si="103"/>
        <v/>
      </c>
      <c r="M521" s="146" t="str">
        <f t="shared" si="104"/>
        <v/>
      </c>
      <c r="N521" s="148" t="e">
        <f t="shared" si="98"/>
        <v>#N/A</v>
      </c>
      <c r="O521" s="147" t="e">
        <f t="shared" si="99"/>
        <v>#N/A</v>
      </c>
      <c r="P521" s="147">
        <f t="shared" si="100"/>
        <v>0</v>
      </c>
      <c r="Q521" s="147">
        <f t="shared" si="105"/>
        <v>0</v>
      </c>
      <c r="R521" s="147" t="e">
        <f t="shared" si="101"/>
        <v>#N/A</v>
      </c>
      <c r="S521" s="147" t="e">
        <f t="shared" si="102"/>
        <v>#N/A</v>
      </c>
      <c r="T521" s="147">
        <f t="shared" si="106"/>
        <v>0</v>
      </c>
      <c r="U521" s="147">
        <f t="shared" si="107"/>
        <v>0</v>
      </c>
    </row>
    <row r="522" spans="1:21" x14ac:dyDescent="0.25">
      <c r="A522" s="48" t="str">
        <f>IF('DBE N'!A522="","",'DBE N'!A522)</f>
        <v/>
      </c>
      <c r="B522" s="48" t="str">
        <f>IF('DBE N'!B522="","",'DBE N'!B522)</f>
        <v/>
      </c>
      <c r="C522" s="96" t="str">
        <f>IF('DBE N'!C522="","",'DBE N'!C522)</f>
        <v/>
      </c>
      <c r="D522" s="61" t="str">
        <f>'DBE N'!N522</f>
        <v/>
      </c>
      <c r="E522" s="50" t="str">
        <f>'DBE P'!I519</f>
        <v/>
      </c>
      <c r="F522" s="49"/>
      <c r="G522" s="67"/>
      <c r="H522" s="52" t="str">
        <f t="shared" si="96"/>
        <v/>
      </c>
      <c r="I522" s="52" t="str">
        <f t="shared" si="97"/>
        <v/>
      </c>
      <c r="J522" s="49"/>
      <c r="K522" s="149"/>
      <c r="L522" s="25" t="str">
        <f t="shared" si="103"/>
        <v/>
      </c>
      <c r="M522" s="146" t="str">
        <f t="shared" si="104"/>
        <v/>
      </c>
      <c r="N522" s="148" t="e">
        <f t="shared" si="98"/>
        <v>#N/A</v>
      </c>
      <c r="O522" s="147" t="e">
        <f t="shared" si="99"/>
        <v>#N/A</v>
      </c>
      <c r="P522" s="147">
        <f t="shared" si="100"/>
        <v>0</v>
      </c>
      <c r="Q522" s="147">
        <f t="shared" si="105"/>
        <v>0</v>
      </c>
      <c r="R522" s="147" t="e">
        <f t="shared" si="101"/>
        <v>#N/A</v>
      </c>
      <c r="S522" s="147" t="e">
        <f t="shared" si="102"/>
        <v>#N/A</v>
      </c>
      <c r="T522" s="147">
        <f t="shared" si="106"/>
        <v>0</v>
      </c>
      <c r="U522" s="147">
        <f t="shared" si="107"/>
        <v>0</v>
      </c>
    </row>
    <row r="523" spans="1:21" x14ac:dyDescent="0.25">
      <c r="A523" s="48" t="str">
        <f>IF('DBE N'!A523="","",'DBE N'!A523)</f>
        <v/>
      </c>
      <c r="B523" s="48" t="str">
        <f>IF('DBE N'!B523="","",'DBE N'!B523)</f>
        <v/>
      </c>
      <c r="C523" s="96" t="str">
        <f>IF('DBE N'!C523="","",'DBE N'!C523)</f>
        <v/>
      </c>
      <c r="D523" s="61" t="str">
        <f>'DBE N'!N523</f>
        <v/>
      </c>
      <c r="E523" s="50" t="str">
        <f>'DBE P'!I520</f>
        <v/>
      </c>
      <c r="F523" s="49"/>
      <c r="G523" s="67"/>
      <c r="H523" s="52" t="str">
        <f t="shared" si="96"/>
        <v/>
      </c>
      <c r="I523" s="52" t="str">
        <f t="shared" si="97"/>
        <v/>
      </c>
      <c r="J523" s="49"/>
      <c r="K523" s="149"/>
      <c r="L523" s="25" t="str">
        <f t="shared" si="103"/>
        <v/>
      </c>
      <c r="M523" s="146" t="str">
        <f t="shared" si="104"/>
        <v/>
      </c>
      <c r="N523" s="148" t="e">
        <f t="shared" si="98"/>
        <v>#N/A</v>
      </c>
      <c r="O523" s="147" t="e">
        <f t="shared" si="99"/>
        <v>#N/A</v>
      </c>
      <c r="P523" s="147">
        <f t="shared" si="100"/>
        <v>0</v>
      </c>
      <c r="Q523" s="147">
        <f t="shared" si="105"/>
        <v>0</v>
      </c>
      <c r="R523" s="147" t="e">
        <f t="shared" si="101"/>
        <v>#N/A</v>
      </c>
      <c r="S523" s="147" t="e">
        <f t="shared" si="102"/>
        <v>#N/A</v>
      </c>
      <c r="T523" s="147">
        <f t="shared" si="106"/>
        <v>0</v>
      </c>
      <c r="U523" s="147">
        <f t="shared" si="107"/>
        <v>0</v>
      </c>
    </row>
    <row r="524" spans="1:21" x14ac:dyDescent="0.25">
      <c r="A524" s="48" t="str">
        <f>IF('DBE N'!A524="","",'DBE N'!A524)</f>
        <v/>
      </c>
      <c r="B524" s="48" t="str">
        <f>IF('DBE N'!B524="","",'DBE N'!B524)</f>
        <v/>
      </c>
      <c r="C524" s="96" t="str">
        <f>IF('DBE N'!C524="","",'DBE N'!C524)</f>
        <v/>
      </c>
      <c r="D524" s="61" t="str">
        <f>'DBE N'!N524</f>
        <v/>
      </c>
      <c r="E524" s="50" t="str">
        <f>'DBE P'!I521</f>
        <v/>
      </c>
      <c r="F524" s="49"/>
      <c r="G524" s="67"/>
      <c r="H524" s="52" t="str">
        <f t="shared" si="96"/>
        <v/>
      </c>
      <c r="I524" s="52" t="str">
        <f t="shared" si="97"/>
        <v/>
      </c>
      <c r="J524" s="49"/>
      <c r="K524" s="149"/>
      <c r="L524" s="25" t="str">
        <f t="shared" si="103"/>
        <v/>
      </c>
      <c r="M524" s="146" t="str">
        <f t="shared" si="104"/>
        <v/>
      </c>
      <c r="N524" s="148" t="e">
        <f t="shared" si="98"/>
        <v>#N/A</v>
      </c>
      <c r="O524" s="147" t="e">
        <f t="shared" si="99"/>
        <v>#N/A</v>
      </c>
      <c r="P524" s="147">
        <f t="shared" si="100"/>
        <v>0</v>
      </c>
      <c r="Q524" s="147">
        <f t="shared" si="105"/>
        <v>0</v>
      </c>
      <c r="R524" s="147" t="e">
        <f t="shared" si="101"/>
        <v>#N/A</v>
      </c>
      <c r="S524" s="147" t="e">
        <f t="shared" si="102"/>
        <v>#N/A</v>
      </c>
      <c r="T524" s="147">
        <f t="shared" si="106"/>
        <v>0</v>
      </c>
      <c r="U524" s="147">
        <f t="shared" si="107"/>
        <v>0</v>
      </c>
    </row>
    <row r="525" spans="1:21" x14ac:dyDescent="0.25">
      <c r="A525" s="48" t="str">
        <f>IF('DBE N'!A525="","",'DBE N'!A525)</f>
        <v/>
      </c>
      <c r="B525" s="48" t="str">
        <f>IF('DBE N'!B525="","",'DBE N'!B525)</f>
        <v/>
      </c>
      <c r="C525" s="96" t="str">
        <f>IF('DBE N'!C525="","",'DBE N'!C525)</f>
        <v/>
      </c>
      <c r="D525" s="61" t="str">
        <f>'DBE N'!N525</f>
        <v/>
      </c>
      <c r="E525" s="50" t="str">
        <f>'DBE P'!I522</f>
        <v/>
      </c>
      <c r="F525" s="49"/>
      <c r="G525" s="67"/>
      <c r="H525" s="52" t="str">
        <f t="shared" si="96"/>
        <v/>
      </c>
      <c r="I525" s="52" t="str">
        <f t="shared" si="97"/>
        <v/>
      </c>
      <c r="J525" s="49"/>
      <c r="K525" s="149"/>
      <c r="L525" s="25" t="str">
        <f t="shared" si="103"/>
        <v/>
      </c>
      <c r="M525" s="146" t="str">
        <f t="shared" si="104"/>
        <v/>
      </c>
      <c r="N525" s="148" t="e">
        <f t="shared" si="98"/>
        <v>#N/A</v>
      </c>
      <c r="O525" s="147" t="e">
        <f t="shared" si="99"/>
        <v>#N/A</v>
      </c>
      <c r="P525" s="147">
        <f t="shared" si="100"/>
        <v>0</v>
      </c>
      <c r="Q525" s="147">
        <f t="shared" si="105"/>
        <v>0</v>
      </c>
      <c r="R525" s="147" t="e">
        <f t="shared" si="101"/>
        <v>#N/A</v>
      </c>
      <c r="S525" s="147" t="e">
        <f t="shared" si="102"/>
        <v>#N/A</v>
      </c>
      <c r="T525" s="147">
        <f t="shared" si="106"/>
        <v>0</v>
      </c>
      <c r="U525" s="147">
        <f t="shared" si="107"/>
        <v>0</v>
      </c>
    </row>
    <row r="526" spans="1:21" x14ac:dyDescent="0.25">
      <c r="A526" s="48" t="str">
        <f>IF('DBE N'!A526="","",'DBE N'!A526)</f>
        <v/>
      </c>
      <c r="B526" s="48" t="str">
        <f>IF('DBE N'!B526="","",'DBE N'!B526)</f>
        <v/>
      </c>
      <c r="C526" s="96" t="str">
        <f>IF('DBE N'!C526="","",'DBE N'!C526)</f>
        <v/>
      </c>
      <c r="D526" s="61" t="str">
        <f>'DBE N'!N526</f>
        <v/>
      </c>
      <c r="E526" s="50" t="str">
        <f>'DBE P'!I523</f>
        <v/>
      </c>
      <c r="F526" s="49"/>
      <c r="G526" s="67"/>
      <c r="H526" s="52" t="str">
        <f t="shared" si="96"/>
        <v/>
      </c>
      <c r="I526" s="52" t="str">
        <f t="shared" si="97"/>
        <v/>
      </c>
      <c r="J526" s="49"/>
      <c r="K526" s="149"/>
      <c r="L526" s="25" t="str">
        <f t="shared" si="103"/>
        <v/>
      </c>
      <c r="M526" s="146" t="str">
        <f t="shared" si="104"/>
        <v/>
      </c>
      <c r="N526" s="148" t="e">
        <f t="shared" si="98"/>
        <v>#N/A</v>
      </c>
      <c r="O526" s="147" t="e">
        <f t="shared" si="99"/>
        <v>#N/A</v>
      </c>
      <c r="P526" s="147">
        <f t="shared" si="100"/>
        <v>0</v>
      </c>
      <c r="Q526" s="147">
        <f t="shared" si="105"/>
        <v>0</v>
      </c>
      <c r="R526" s="147" t="e">
        <f t="shared" si="101"/>
        <v>#N/A</v>
      </c>
      <c r="S526" s="147" t="e">
        <f t="shared" si="102"/>
        <v>#N/A</v>
      </c>
      <c r="T526" s="147">
        <f t="shared" si="106"/>
        <v>0</v>
      </c>
      <c r="U526" s="147">
        <f t="shared" si="107"/>
        <v>0</v>
      </c>
    </row>
    <row r="527" spans="1:21" x14ac:dyDescent="0.25">
      <c r="A527" s="48" t="str">
        <f>IF('DBE N'!A527="","",'DBE N'!A527)</f>
        <v/>
      </c>
      <c r="B527" s="48" t="str">
        <f>IF('DBE N'!B527="","",'DBE N'!B527)</f>
        <v/>
      </c>
      <c r="C527" s="96" t="str">
        <f>IF('DBE N'!C527="","",'DBE N'!C527)</f>
        <v/>
      </c>
      <c r="D527" s="61" t="str">
        <f>'DBE N'!N527</f>
        <v/>
      </c>
      <c r="E527" s="50" t="str">
        <f>'DBE P'!I524</f>
        <v/>
      </c>
      <c r="F527" s="49"/>
      <c r="G527" s="67"/>
      <c r="H527" s="52" t="str">
        <f t="shared" si="96"/>
        <v/>
      </c>
      <c r="I527" s="52" t="str">
        <f t="shared" si="97"/>
        <v/>
      </c>
      <c r="J527" s="49"/>
      <c r="K527" s="149"/>
      <c r="L527" s="25" t="str">
        <f t="shared" si="103"/>
        <v/>
      </c>
      <c r="M527" s="146" t="str">
        <f t="shared" si="104"/>
        <v/>
      </c>
      <c r="N527" s="148" t="e">
        <f t="shared" si="98"/>
        <v>#N/A</v>
      </c>
      <c r="O527" s="147" t="e">
        <f t="shared" si="99"/>
        <v>#N/A</v>
      </c>
      <c r="P527" s="147">
        <f t="shared" si="100"/>
        <v>0</v>
      </c>
      <c r="Q527" s="147">
        <f t="shared" si="105"/>
        <v>0</v>
      </c>
      <c r="R527" s="147" t="e">
        <f t="shared" si="101"/>
        <v>#N/A</v>
      </c>
      <c r="S527" s="147" t="e">
        <f t="shared" si="102"/>
        <v>#N/A</v>
      </c>
      <c r="T527" s="147">
        <f t="shared" si="106"/>
        <v>0</v>
      </c>
      <c r="U527" s="147">
        <f t="shared" si="107"/>
        <v>0</v>
      </c>
    </row>
    <row r="528" spans="1:21" x14ac:dyDescent="0.25">
      <c r="A528" s="48" t="str">
        <f>IF('DBE N'!A528="","",'DBE N'!A528)</f>
        <v/>
      </c>
      <c r="B528" s="48" t="str">
        <f>IF('DBE N'!B528="","",'DBE N'!B528)</f>
        <v/>
      </c>
      <c r="C528" s="96" t="str">
        <f>IF('DBE N'!C528="","",'DBE N'!C528)</f>
        <v/>
      </c>
      <c r="D528" s="61" t="str">
        <f>'DBE N'!N528</f>
        <v/>
      </c>
      <c r="E528" s="50" t="str">
        <f>'DBE P'!I525</f>
        <v/>
      </c>
      <c r="F528" s="49"/>
      <c r="G528" s="67"/>
      <c r="H528" s="52" t="str">
        <f t="shared" si="96"/>
        <v/>
      </c>
      <c r="I528" s="52" t="str">
        <f t="shared" si="97"/>
        <v/>
      </c>
      <c r="J528" s="49"/>
      <c r="K528" s="149"/>
      <c r="L528" s="25" t="str">
        <f t="shared" si="103"/>
        <v/>
      </c>
      <c r="M528" s="146" t="str">
        <f t="shared" si="104"/>
        <v/>
      </c>
      <c r="N528" s="148" t="e">
        <f t="shared" si="98"/>
        <v>#N/A</v>
      </c>
      <c r="O528" s="147" t="e">
        <f t="shared" si="99"/>
        <v>#N/A</v>
      </c>
      <c r="P528" s="147">
        <f t="shared" si="100"/>
        <v>0</v>
      </c>
      <c r="Q528" s="147">
        <f t="shared" si="105"/>
        <v>0</v>
      </c>
      <c r="R528" s="147" t="e">
        <f t="shared" si="101"/>
        <v>#N/A</v>
      </c>
      <c r="S528" s="147" t="e">
        <f t="shared" si="102"/>
        <v>#N/A</v>
      </c>
      <c r="T528" s="147">
        <f t="shared" si="106"/>
        <v>0</v>
      </c>
      <c r="U528" s="147">
        <f t="shared" si="107"/>
        <v>0</v>
      </c>
    </row>
    <row r="529" spans="1:21" x14ac:dyDescent="0.25">
      <c r="A529" s="48" t="str">
        <f>IF('DBE N'!A529="","",'DBE N'!A529)</f>
        <v/>
      </c>
      <c r="B529" s="48" t="str">
        <f>IF('DBE N'!B529="","",'DBE N'!B529)</f>
        <v/>
      </c>
      <c r="C529" s="96" t="str">
        <f>IF('DBE N'!C529="","",'DBE N'!C529)</f>
        <v/>
      </c>
      <c r="D529" s="61" t="str">
        <f>'DBE N'!N529</f>
        <v/>
      </c>
      <c r="E529" s="50" t="str">
        <f>'DBE P'!I526</f>
        <v/>
      </c>
      <c r="F529" s="49"/>
      <c r="G529" s="67"/>
      <c r="H529" s="52" t="str">
        <f t="shared" si="96"/>
        <v/>
      </c>
      <c r="I529" s="52" t="str">
        <f t="shared" si="97"/>
        <v/>
      </c>
      <c r="J529" s="49"/>
      <c r="K529" s="149"/>
      <c r="L529" s="25" t="str">
        <f t="shared" si="103"/>
        <v/>
      </c>
      <c r="M529" s="146" t="str">
        <f t="shared" si="104"/>
        <v/>
      </c>
      <c r="N529" s="148" t="e">
        <f t="shared" si="98"/>
        <v>#N/A</v>
      </c>
      <c r="O529" s="147" t="e">
        <f t="shared" si="99"/>
        <v>#N/A</v>
      </c>
      <c r="P529" s="147">
        <f t="shared" si="100"/>
        <v>0</v>
      </c>
      <c r="Q529" s="147">
        <f t="shared" si="105"/>
        <v>0</v>
      </c>
      <c r="R529" s="147" t="e">
        <f t="shared" si="101"/>
        <v>#N/A</v>
      </c>
      <c r="S529" s="147" t="e">
        <f t="shared" si="102"/>
        <v>#N/A</v>
      </c>
      <c r="T529" s="147">
        <f t="shared" si="106"/>
        <v>0</v>
      </c>
      <c r="U529" s="147">
        <f t="shared" si="107"/>
        <v>0</v>
      </c>
    </row>
    <row r="530" spans="1:21" x14ac:dyDescent="0.25">
      <c r="A530" s="48" t="str">
        <f>IF('DBE N'!A530="","",'DBE N'!A530)</f>
        <v/>
      </c>
      <c r="B530" s="48" t="str">
        <f>IF('DBE N'!B530="","",'DBE N'!B530)</f>
        <v/>
      </c>
      <c r="C530" s="96" t="str">
        <f>IF('DBE N'!C530="","",'DBE N'!C530)</f>
        <v/>
      </c>
      <c r="D530" s="61" t="str">
        <f>'DBE N'!N530</f>
        <v/>
      </c>
      <c r="E530" s="50" t="str">
        <f>'DBE P'!I527</f>
        <v/>
      </c>
      <c r="F530" s="49"/>
      <c r="G530" s="67"/>
      <c r="H530" s="52" t="str">
        <f t="shared" si="96"/>
        <v/>
      </c>
      <c r="I530" s="52" t="str">
        <f t="shared" si="97"/>
        <v/>
      </c>
      <c r="J530" s="49"/>
      <c r="K530" s="149"/>
      <c r="L530" s="25" t="str">
        <f t="shared" si="103"/>
        <v/>
      </c>
      <c r="M530" s="146" t="str">
        <f t="shared" si="104"/>
        <v/>
      </c>
      <c r="N530" s="148" t="e">
        <f t="shared" si="98"/>
        <v>#N/A</v>
      </c>
      <c r="O530" s="147" t="e">
        <f t="shared" si="99"/>
        <v>#N/A</v>
      </c>
      <c r="P530" s="147">
        <f t="shared" si="100"/>
        <v>0</v>
      </c>
      <c r="Q530" s="147">
        <f t="shared" si="105"/>
        <v>0</v>
      </c>
      <c r="R530" s="147" t="e">
        <f t="shared" si="101"/>
        <v>#N/A</v>
      </c>
      <c r="S530" s="147" t="e">
        <f t="shared" si="102"/>
        <v>#N/A</v>
      </c>
      <c r="T530" s="147">
        <f t="shared" si="106"/>
        <v>0</v>
      </c>
      <c r="U530" s="147">
        <f t="shared" si="107"/>
        <v>0</v>
      </c>
    </row>
    <row r="531" spans="1:21" x14ac:dyDescent="0.25">
      <c r="A531" s="48" t="str">
        <f>IF('DBE N'!A531="","",'DBE N'!A531)</f>
        <v/>
      </c>
      <c r="B531" s="48" t="str">
        <f>IF('DBE N'!B531="","",'DBE N'!B531)</f>
        <v/>
      </c>
      <c r="C531" s="96" t="str">
        <f>IF('DBE N'!C531="","",'DBE N'!C531)</f>
        <v/>
      </c>
      <c r="D531" s="61" t="str">
        <f>'DBE N'!N531</f>
        <v/>
      </c>
      <c r="E531" s="50" t="str">
        <f>'DBE P'!I528</f>
        <v/>
      </c>
      <c r="F531" s="49"/>
      <c r="G531" s="67"/>
      <c r="H531" s="52" t="str">
        <f t="shared" si="96"/>
        <v/>
      </c>
      <c r="I531" s="52" t="str">
        <f t="shared" si="97"/>
        <v/>
      </c>
      <c r="J531" s="49"/>
      <c r="K531" s="149"/>
      <c r="L531" s="25" t="str">
        <f t="shared" si="103"/>
        <v/>
      </c>
      <c r="M531" s="146" t="str">
        <f t="shared" si="104"/>
        <v/>
      </c>
      <c r="N531" s="148" t="e">
        <f t="shared" si="98"/>
        <v>#N/A</v>
      </c>
      <c r="O531" s="147" t="e">
        <f t="shared" si="99"/>
        <v>#N/A</v>
      </c>
      <c r="P531" s="147">
        <f t="shared" si="100"/>
        <v>0</v>
      </c>
      <c r="Q531" s="147">
        <f t="shared" si="105"/>
        <v>0</v>
      </c>
      <c r="R531" s="147" t="e">
        <f t="shared" si="101"/>
        <v>#N/A</v>
      </c>
      <c r="S531" s="147" t="e">
        <f t="shared" si="102"/>
        <v>#N/A</v>
      </c>
      <c r="T531" s="147">
        <f t="shared" si="106"/>
        <v>0</v>
      </c>
      <c r="U531" s="147">
        <f t="shared" si="107"/>
        <v>0</v>
      </c>
    </row>
    <row r="532" spans="1:21" x14ac:dyDescent="0.25">
      <c r="A532" s="48" t="str">
        <f>IF('DBE N'!A532="","",'DBE N'!A532)</f>
        <v/>
      </c>
      <c r="B532" s="48" t="str">
        <f>IF('DBE N'!B532="","",'DBE N'!B532)</f>
        <v/>
      </c>
      <c r="C532" s="96" t="str">
        <f>IF('DBE N'!C532="","",'DBE N'!C532)</f>
        <v/>
      </c>
      <c r="D532" s="61" t="str">
        <f>'DBE N'!N532</f>
        <v/>
      </c>
      <c r="E532" s="50" t="str">
        <f>'DBE P'!I529</f>
        <v/>
      </c>
      <c r="F532" s="49"/>
      <c r="G532" s="67"/>
      <c r="H532" s="52" t="str">
        <f t="shared" si="96"/>
        <v/>
      </c>
      <c r="I532" s="52" t="str">
        <f t="shared" si="97"/>
        <v/>
      </c>
      <c r="J532" s="49"/>
      <c r="K532" s="149"/>
      <c r="L532" s="25" t="str">
        <f t="shared" si="103"/>
        <v/>
      </c>
      <c r="M532" s="146" t="str">
        <f t="shared" si="104"/>
        <v/>
      </c>
      <c r="N532" s="148" t="e">
        <f t="shared" si="98"/>
        <v>#N/A</v>
      </c>
      <c r="O532" s="147" t="e">
        <f t="shared" si="99"/>
        <v>#N/A</v>
      </c>
      <c r="P532" s="147">
        <f t="shared" si="100"/>
        <v>0</v>
      </c>
      <c r="Q532" s="147">
        <f t="shared" si="105"/>
        <v>0</v>
      </c>
      <c r="R532" s="147" t="e">
        <f t="shared" si="101"/>
        <v>#N/A</v>
      </c>
      <c r="S532" s="147" t="e">
        <f t="shared" si="102"/>
        <v>#N/A</v>
      </c>
      <c r="T532" s="147">
        <f t="shared" si="106"/>
        <v>0</v>
      </c>
      <c r="U532" s="147">
        <f t="shared" si="107"/>
        <v>0</v>
      </c>
    </row>
    <row r="533" spans="1:21" x14ac:dyDescent="0.25">
      <c r="A533" s="48" t="str">
        <f>IF('DBE N'!A533="","",'DBE N'!A533)</f>
        <v/>
      </c>
      <c r="B533" s="48" t="str">
        <f>IF('DBE N'!B533="","",'DBE N'!B533)</f>
        <v/>
      </c>
      <c r="C533" s="96" t="str">
        <f>IF('DBE N'!C533="","",'DBE N'!C533)</f>
        <v/>
      </c>
      <c r="D533" s="61" t="str">
        <f>'DBE N'!N533</f>
        <v/>
      </c>
      <c r="E533" s="50" t="str">
        <f>'DBE P'!I530</f>
        <v/>
      </c>
      <c r="F533" s="49"/>
      <c r="G533" s="67"/>
      <c r="H533" s="52" t="str">
        <f t="shared" si="96"/>
        <v/>
      </c>
      <c r="I533" s="52" t="str">
        <f t="shared" si="97"/>
        <v/>
      </c>
      <c r="J533" s="49"/>
      <c r="K533" s="149"/>
      <c r="L533" s="25" t="str">
        <f t="shared" si="103"/>
        <v/>
      </c>
      <c r="M533" s="146" t="str">
        <f t="shared" si="104"/>
        <v/>
      </c>
      <c r="N533" s="148" t="e">
        <f t="shared" si="98"/>
        <v>#N/A</v>
      </c>
      <c r="O533" s="147" t="e">
        <f t="shared" si="99"/>
        <v>#N/A</v>
      </c>
      <c r="P533" s="147">
        <f t="shared" si="100"/>
        <v>0</v>
      </c>
      <c r="Q533" s="147">
        <f t="shared" si="105"/>
        <v>0</v>
      </c>
      <c r="R533" s="147" t="e">
        <f t="shared" si="101"/>
        <v>#N/A</v>
      </c>
      <c r="S533" s="147" t="e">
        <f t="shared" si="102"/>
        <v>#N/A</v>
      </c>
      <c r="T533" s="147">
        <f t="shared" si="106"/>
        <v>0</v>
      </c>
      <c r="U533" s="147">
        <f t="shared" si="107"/>
        <v>0</v>
      </c>
    </row>
    <row r="534" spans="1:21" x14ac:dyDescent="0.25">
      <c r="A534" s="48" t="str">
        <f>IF('DBE N'!A534="","",'DBE N'!A534)</f>
        <v/>
      </c>
      <c r="B534" s="48" t="str">
        <f>IF('DBE N'!B534="","",'DBE N'!B534)</f>
        <v/>
      </c>
      <c r="C534" s="96" t="str">
        <f>IF('DBE N'!C534="","",'DBE N'!C534)</f>
        <v/>
      </c>
      <c r="D534" s="61" t="str">
        <f>'DBE N'!N534</f>
        <v/>
      </c>
      <c r="E534" s="50" t="str">
        <f>'DBE P'!I531</f>
        <v/>
      </c>
      <c r="F534" s="49"/>
      <c r="G534" s="67"/>
      <c r="H534" s="52" t="str">
        <f t="shared" si="96"/>
        <v/>
      </c>
      <c r="I534" s="52" t="str">
        <f t="shared" si="97"/>
        <v/>
      </c>
      <c r="J534" s="49"/>
      <c r="K534" s="149"/>
      <c r="L534" s="25" t="str">
        <f t="shared" si="103"/>
        <v/>
      </c>
      <c r="M534" s="146" t="str">
        <f t="shared" si="104"/>
        <v/>
      </c>
      <c r="N534" s="148" t="e">
        <f t="shared" si="98"/>
        <v>#N/A</v>
      </c>
      <c r="O534" s="147" t="e">
        <f t="shared" si="99"/>
        <v>#N/A</v>
      </c>
      <c r="P534" s="147">
        <f t="shared" si="100"/>
        <v>0</v>
      </c>
      <c r="Q534" s="147">
        <f t="shared" si="105"/>
        <v>0</v>
      </c>
      <c r="R534" s="147" t="e">
        <f t="shared" si="101"/>
        <v>#N/A</v>
      </c>
      <c r="S534" s="147" t="e">
        <f t="shared" si="102"/>
        <v>#N/A</v>
      </c>
      <c r="T534" s="147">
        <f t="shared" si="106"/>
        <v>0</v>
      </c>
      <c r="U534" s="147">
        <f t="shared" si="107"/>
        <v>0</v>
      </c>
    </row>
    <row r="535" spans="1:21" x14ac:dyDescent="0.25">
      <c r="A535" s="48" t="str">
        <f>IF('DBE N'!A535="","",'DBE N'!A535)</f>
        <v/>
      </c>
      <c r="B535" s="48" t="str">
        <f>IF('DBE N'!B535="","",'DBE N'!B535)</f>
        <v/>
      </c>
      <c r="C535" s="96" t="str">
        <f>IF('DBE N'!C535="","",'DBE N'!C535)</f>
        <v/>
      </c>
      <c r="D535" s="61" t="str">
        <f>'DBE N'!N535</f>
        <v/>
      </c>
      <c r="E535" s="50" t="str">
        <f>'DBE P'!I532</f>
        <v/>
      </c>
      <c r="F535" s="49"/>
      <c r="G535" s="67"/>
      <c r="H535" s="52" t="str">
        <f t="shared" si="96"/>
        <v/>
      </c>
      <c r="I535" s="52" t="str">
        <f t="shared" si="97"/>
        <v/>
      </c>
      <c r="J535" s="49"/>
      <c r="K535" s="149"/>
      <c r="L535" s="25" t="str">
        <f t="shared" si="103"/>
        <v/>
      </c>
      <c r="M535" s="146" t="str">
        <f t="shared" si="104"/>
        <v/>
      </c>
      <c r="N535" s="148" t="e">
        <f t="shared" si="98"/>
        <v>#N/A</v>
      </c>
      <c r="O535" s="147" t="e">
        <f t="shared" si="99"/>
        <v>#N/A</v>
      </c>
      <c r="P535" s="147">
        <f t="shared" si="100"/>
        <v>0</v>
      </c>
      <c r="Q535" s="147">
        <f t="shared" si="105"/>
        <v>0</v>
      </c>
      <c r="R535" s="147" t="e">
        <f t="shared" si="101"/>
        <v>#N/A</v>
      </c>
      <c r="S535" s="147" t="e">
        <f t="shared" si="102"/>
        <v>#N/A</v>
      </c>
      <c r="T535" s="147">
        <f t="shared" si="106"/>
        <v>0</v>
      </c>
      <c r="U535" s="147">
        <f t="shared" si="107"/>
        <v>0</v>
      </c>
    </row>
    <row r="536" spans="1:21" x14ac:dyDescent="0.25">
      <c r="A536" s="48" t="str">
        <f>IF('DBE N'!A536="","",'DBE N'!A536)</f>
        <v/>
      </c>
      <c r="B536" s="48" t="str">
        <f>IF('DBE N'!B536="","",'DBE N'!B536)</f>
        <v/>
      </c>
      <c r="C536" s="96" t="str">
        <f>IF('DBE N'!C536="","",'DBE N'!C536)</f>
        <v/>
      </c>
      <c r="D536" s="61" t="str">
        <f>'DBE N'!N536</f>
        <v/>
      </c>
      <c r="E536" s="50" t="str">
        <f>'DBE P'!I533</f>
        <v/>
      </c>
      <c r="F536" s="49"/>
      <c r="G536" s="67"/>
      <c r="H536" s="52" t="str">
        <f t="shared" si="96"/>
        <v/>
      </c>
      <c r="I536" s="52" t="str">
        <f t="shared" si="97"/>
        <v/>
      </c>
      <c r="J536" s="49"/>
      <c r="K536" s="149"/>
      <c r="L536" s="25" t="str">
        <f t="shared" si="103"/>
        <v/>
      </c>
      <c r="M536" s="146" t="str">
        <f t="shared" si="104"/>
        <v/>
      </c>
      <c r="N536" s="148" t="e">
        <f t="shared" si="98"/>
        <v>#N/A</v>
      </c>
      <c r="O536" s="147" t="e">
        <f t="shared" si="99"/>
        <v>#N/A</v>
      </c>
      <c r="P536" s="147">
        <f t="shared" si="100"/>
        <v>0</v>
      </c>
      <c r="Q536" s="147">
        <f t="shared" si="105"/>
        <v>0</v>
      </c>
      <c r="R536" s="147" t="e">
        <f t="shared" si="101"/>
        <v>#N/A</v>
      </c>
      <c r="S536" s="147" t="e">
        <f t="shared" si="102"/>
        <v>#N/A</v>
      </c>
      <c r="T536" s="147">
        <f t="shared" si="106"/>
        <v>0</v>
      </c>
      <c r="U536" s="147">
        <f t="shared" si="107"/>
        <v>0</v>
      </c>
    </row>
    <row r="537" spans="1:21" x14ac:dyDescent="0.25">
      <c r="A537" s="48" t="str">
        <f>IF('DBE N'!A537="","",'DBE N'!A537)</f>
        <v/>
      </c>
      <c r="B537" s="48" t="str">
        <f>IF('DBE N'!B537="","",'DBE N'!B537)</f>
        <v/>
      </c>
      <c r="C537" s="96" t="str">
        <f>IF('DBE N'!C537="","",'DBE N'!C537)</f>
        <v/>
      </c>
      <c r="D537" s="61" t="str">
        <f>'DBE N'!N537</f>
        <v/>
      </c>
      <c r="E537" s="50" t="str">
        <f>'DBE P'!I534</f>
        <v/>
      </c>
      <c r="F537" s="49"/>
      <c r="G537" s="67"/>
      <c r="H537" s="52" t="str">
        <f t="shared" si="96"/>
        <v/>
      </c>
      <c r="I537" s="52" t="str">
        <f t="shared" si="97"/>
        <v/>
      </c>
      <c r="J537" s="49"/>
      <c r="K537" s="149"/>
      <c r="L537" s="25" t="str">
        <f t="shared" si="103"/>
        <v/>
      </c>
      <c r="M537" s="146" t="str">
        <f t="shared" si="104"/>
        <v/>
      </c>
      <c r="N537" s="148" t="e">
        <f t="shared" si="98"/>
        <v>#N/A</v>
      </c>
      <c r="O537" s="147" t="e">
        <f t="shared" si="99"/>
        <v>#N/A</v>
      </c>
      <c r="P537" s="147">
        <f t="shared" si="100"/>
        <v>0</v>
      </c>
      <c r="Q537" s="147">
        <f t="shared" si="105"/>
        <v>0</v>
      </c>
      <c r="R537" s="147" t="e">
        <f t="shared" si="101"/>
        <v>#N/A</v>
      </c>
      <c r="S537" s="147" t="e">
        <f t="shared" si="102"/>
        <v>#N/A</v>
      </c>
      <c r="T537" s="147">
        <f t="shared" si="106"/>
        <v>0</v>
      </c>
      <c r="U537" s="147">
        <f t="shared" si="107"/>
        <v>0</v>
      </c>
    </row>
    <row r="538" spans="1:21" x14ac:dyDescent="0.25">
      <c r="A538" s="48" t="str">
        <f>IF('DBE N'!A538="","",'DBE N'!A538)</f>
        <v/>
      </c>
      <c r="B538" s="48" t="str">
        <f>IF('DBE N'!B538="","",'DBE N'!B538)</f>
        <v/>
      </c>
      <c r="C538" s="96" t="str">
        <f>IF('DBE N'!C538="","",'DBE N'!C538)</f>
        <v/>
      </c>
      <c r="D538" s="61" t="str">
        <f>'DBE N'!N538</f>
        <v/>
      </c>
      <c r="E538" s="50" t="str">
        <f>'DBE P'!I535</f>
        <v/>
      </c>
      <c r="F538" s="49"/>
      <c r="G538" s="67"/>
      <c r="H538" s="52" t="str">
        <f t="shared" si="96"/>
        <v/>
      </c>
      <c r="I538" s="52" t="str">
        <f t="shared" si="97"/>
        <v/>
      </c>
      <c r="J538" s="49"/>
      <c r="K538" s="149"/>
      <c r="L538" s="25" t="str">
        <f t="shared" si="103"/>
        <v/>
      </c>
      <c r="M538" s="146" t="str">
        <f t="shared" si="104"/>
        <v/>
      </c>
      <c r="N538" s="148" t="e">
        <f t="shared" si="98"/>
        <v>#N/A</v>
      </c>
      <c r="O538" s="147" t="e">
        <f t="shared" si="99"/>
        <v>#N/A</v>
      </c>
      <c r="P538" s="147">
        <f t="shared" si="100"/>
        <v>0</v>
      </c>
      <c r="Q538" s="147">
        <f t="shared" si="105"/>
        <v>0</v>
      </c>
      <c r="R538" s="147" t="e">
        <f t="shared" si="101"/>
        <v>#N/A</v>
      </c>
      <c r="S538" s="147" t="e">
        <f t="shared" si="102"/>
        <v>#N/A</v>
      </c>
      <c r="T538" s="147">
        <f t="shared" si="106"/>
        <v>0</v>
      </c>
      <c r="U538" s="147">
        <f t="shared" si="107"/>
        <v>0</v>
      </c>
    </row>
    <row r="539" spans="1:21" x14ac:dyDescent="0.25">
      <c r="A539" s="48" t="str">
        <f>IF('DBE N'!A539="","",'DBE N'!A539)</f>
        <v/>
      </c>
      <c r="B539" s="48" t="str">
        <f>IF('DBE N'!B539="","",'DBE N'!B539)</f>
        <v/>
      </c>
      <c r="C539" s="96" t="str">
        <f>IF('DBE N'!C539="","",'DBE N'!C539)</f>
        <v/>
      </c>
      <c r="D539" s="61" t="str">
        <f>'DBE N'!N539</f>
        <v/>
      </c>
      <c r="E539" s="50" t="str">
        <f>'DBE P'!I536</f>
        <v/>
      </c>
      <c r="F539" s="49"/>
      <c r="G539" s="67"/>
      <c r="H539" s="52" t="str">
        <f t="shared" si="96"/>
        <v/>
      </c>
      <c r="I539" s="52" t="str">
        <f t="shared" si="97"/>
        <v/>
      </c>
      <c r="J539" s="49"/>
      <c r="K539" s="149"/>
      <c r="L539" s="25" t="str">
        <f t="shared" si="103"/>
        <v/>
      </c>
      <c r="M539" s="146" t="str">
        <f t="shared" si="104"/>
        <v/>
      </c>
      <c r="N539" s="148" t="e">
        <f t="shared" si="98"/>
        <v>#N/A</v>
      </c>
      <c r="O539" s="147" t="e">
        <f t="shared" si="99"/>
        <v>#N/A</v>
      </c>
      <c r="P539" s="147">
        <f t="shared" si="100"/>
        <v>0</v>
      </c>
      <c r="Q539" s="147">
        <f t="shared" si="105"/>
        <v>0</v>
      </c>
      <c r="R539" s="147" t="e">
        <f t="shared" si="101"/>
        <v>#N/A</v>
      </c>
      <c r="S539" s="147" t="e">
        <f t="shared" si="102"/>
        <v>#N/A</v>
      </c>
      <c r="T539" s="147">
        <f t="shared" si="106"/>
        <v>0</v>
      </c>
      <c r="U539" s="147">
        <f t="shared" si="107"/>
        <v>0</v>
      </c>
    </row>
    <row r="540" spans="1:21" x14ac:dyDescent="0.25">
      <c r="A540" s="48" t="str">
        <f>IF('DBE N'!A540="","",'DBE N'!A540)</f>
        <v/>
      </c>
      <c r="B540" s="48" t="str">
        <f>IF('DBE N'!B540="","",'DBE N'!B540)</f>
        <v/>
      </c>
      <c r="C540" s="96" t="str">
        <f>IF('DBE N'!C540="","",'DBE N'!C540)</f>
        <v/>
      </c>
      <c r="D540" s="61" t="str">
        <f>'DBE N'!N540</f>
        <v/>
      </c>
      <c r="E540" s="50" t="str">
        <f>'DBE P'!I537</f>
        <v/>
      </c>
      <c r="F540" s="49"/>
      <c r="G540" s="67"/>
      <c r="H540" s="52" t="str">
        <f t="shared" si="96"/>
        <v/>
      </c>
      <c r="I540" s="52" t="str">
        <f t="shared" si="97"/>
        <v/>
      </c>
      <c r="J540" s="49"/>
      <c r="K540" s="149"/>
      <c r="L540" s="25" t="str">
        <f t="shared" si="103"/>
        <v/>
      </c>
      <c r="M540" s="146" t="str">
        <f t="shared" si="104"/>
        <v/>
      </c>
      <c r="N540" s="148" t="e">
        <f t="shared" si="98"/>
        <v>#N/A</v>
      </c>
      <c r="O540" s="147" t="e">
        <f t="shared" si="99"/>
        <v>#N/A</v>
      </c>
      <c r="P540" s="147">
        <f t="shared" si="100"/>
        <v>0</v>
      </c>
      <c r="Q540" s="147">
        <f t="shared" si="105"/>
        <v>0</v>
      </c>
      <c r="R540" s="147" t="e">
        <f t="shared" si="101"/>
        <v>#N/A</v>
      </c>
      <c r="S540" s="147" t="e">
        <f t="shared" si="102"/>
        <v>#N/A</v>
      </c>
      <c r="T540" s="147">
        <f t="shared" si="106"/>
        <v>0</v>
      </c>
      <c r="U540" s="147">
        <f t="shared" si="107"/>
        <v>0</v>
      </c>
    </row>
    <row r="541" spans="1:21" x14ac:dyDescent="0.25">
      <c r="A541" s="48" t="str">
        <f>IF('DBE N'!A541="","",'DBE N'!A541)</f>
        <v/>
      </c>
      <c r="B541" s="48" t="str">
        <f>IF('DBE N'!B541="","",'DBE N'!B541)</f>
        <v/>
      </c>
      <c r="C541" s="96" t="str">
        <f>IF('DBE N'!C541="","",'DBE N'!C541)</f>
        <v/>
      </c>
      <c r="D541" s="61" t="str">
        <f>'DBE N'!N541</f>
        <v/>
      </c>
      <c r="E541" s="50" t="str">
        <f>'DBE P'!I538</f>
        <v/>
      </c>
      <c r="F541" s="49"/>
      <c r="G541" s="67"/>
      <c r="H541" s="52" t="str">
        <f t="shared" si="96"/>
        <v/>
      </c>
      <c r="I541" s="52" t="str">
        <f t="shared" si="97"/>
        <v/>
      </c>
      <c r="J541" s="49"/>
      <c r="K541" s="149"/>
      <c r="L541" s="25" t="str">
        <f t="shared" si="103"/>
        <v/>
      </c>
      <c r="M541" s="146" t="str">
        <f t="shared" si="104"/>
        <v/>
      </c>
      <c r="N541" s="148" t="e">
        <f t="shared" si="98"/>
        <v>#N/A</v>
      </c>
      <c r="O541" s="147" t="e">
        <f t="shared" si="99"/>
        <v>#N/A</v>
      </c>
      <c r="P541" s="147">
        <f t="shared" si="100"/>
        <v>0</v>
      </c>
      <c r="Q541" s="147">
        <f t="shared" si="105"/>
        <v>0</v>
      </c>
      <c r="R541" s="147" t="e">
        <f t="shared" si="101"/>
        <v>#N/A</v>
      </c>
      <c r="S541" s="147" t="e">
        <f t="shared" si="102"/>
        <v>#N/A</v>
      </c>
      <c r="T541" s="147">
        <f t="shared" si="106"/>
        <v>0</v>
      </c>
      <c r="U541" s="147">
        <f t="shared" si="107"/>
        <v>0</v>
      </c>
    </row>
    <row r="542" spans="1:21" x14ac:dyDescent="0.25">
      <c r="A542" s="48" t="str">
        <f>IF('DBE N'!A542="","",'DBE N'!A542)</f>
        <v/>
      </c>
      <c r="B542" s="48" t="str">
        <f>IF('DBE N'!B542="","",'DBE N'!B542)</f>
        <v/>
      </c>
      <c r="C542" s="96" t="str">
        <f>IF('DBE N'!C542="","",'DBE N'!C542)</f>
        <v/>
      </c>
      <c r="D542" s="61" t="str">
        <f>'DBE N'!N542</f>
        <v/>
      </c>
      <c r="E542" s="50" t="str">
        <f>'DBE P'!I539</f>
        <v/>
      </c>
      <c r="F542" s="49"/>
      <c r="G542" s="67"/>
      <c r="H542" s="52" t="str">
        <f t="shared" si="96"/>
        <v/>
      </c>
      <c r="I542" s="52" t="str">
        <f t="shared" si="97"/>
        <v/>
      </c>
      <c r="J542" s="49"/>
      <c r="K542" s="149"/>
      <c r="L542" s="25" t="str">
        <f t="shared" si="103"/>
        <v/>
      </c>
      <c r="M542" s="146" t="str">
        <f t="shared" si="104"/>
        <v/>
      </c>
      <c r="N542" s="148" t="e">
        <f t="shared" si="98"/>
        <v>#N/A</v>
      </c>
      <c r="O542" s="147" t="e">
        <f t="shared" si="99"/>
        <v>#N/A</v>
      </c>
      <c r="P542" s="147">
        <f t="shared" si="100"/>
        <v>0</v>
      </c>
      <c r="Q542" s="147">
        <f t="shared" si="105"/>
        <v>0</v>
      </c>
      <c r="R542" s="147" t="e">
        <f t="shared" si="101"/>
        <v>#N/A</v>
      </c>
      <c r="S542" s="147" t="e">
        <f t="shared" si="102"/>
        <v>#N/A</v>
      </c>
      <c r="T542" s="147">
        <f t="shared" si="106"/>
        <v>0</v>
      </c>
      <c r="U542" s="147">
        <f t="shared" si="107"/>
        <v>0</v>
      </c>
    </row>
    <row r="543" spans="1:21" x14ac:dyDescent="0.25">
      <c r="A543" s="48" t="str">
        <f>IF('DBE N'!A543="","",'DBE N'!A543)</f>
        <v/>
      </c>
      <c r="B543" s="48" t="str">
        <f>IF('DBE N'!B543="","",'DBE N'!B543)</f>
        <v/>
      </c>
      <c r="C543" s="96" t="str">
        <f>IF('DBE N'!C543="","",'DBE N'!C543)</f>
        <v/>
      </c>
      <c r="D543" s="61" t="str">
        <f>'DBE N'!N543</f>
        <v/>
      </c>
      <c r="E543" s="50" t="str">
        <f>'DBE P'!I540</f>
        <v/>
      </c>
      <c r="F543" s="49"/>
      <c r="G543" s="67"/>
      <c r="H543" s="52" t="str">
        <f t="shared" si="96"/>
        <v/>
      </c>
      <c r="I543" s="52" t="str">
        <f t="shared" si="97"/>
        <v/>
      </c>
      <c r="J543" s="49"/>
      <c r="K543" s="149"/>
      <c r="L543" s="25" t="str">
        <f t="shared" si="103"/>
        <v/>
      </c>
      <c r="M543" s="146" t="str">
        <f t="shared" si="104"/>
        <v/>
      </c>
      <c r="N543" s="148" t="e">
        <f t="shared" si="98"/>
        <v>#N/A</v>
      </c>
      <c r="O543" s="147" t="e">
        <f t="shared" si="99"/>
        <v>#N/A</v>
      </c>
      <c r="P543" s="147">
        <f t="shared" si="100"/>
        <v>0</v>
      </c>
      <c r="Q543" s="147">
        <f t="shared" si="105"/>
        <v>0</v>
      </c>
      <c r="R543" s="147" t="e">
        <f t="shared" si="101"/>
        <v>#N/A</v>
      </c>
      <c r="S543" s="147" t="e">
        <f t="shared" si="102"/>
        <v>#N/A</v>
      </c>
      <c r="T543" s="147">
        <f t="shared" si="106"/>
        <v>0</v>
      </c>
      <c r="U543" s="147">
        <f t="shared" si="107"/>
        <v>0</v>
      </c>
    </row>
    <row r="544" spans="1:21" x14ac:dyDescent="0.25">
      <c r="A544" s="48" t="str">
        <f>IF('DBE N'!A544="","",'DBE N'!A544)</f>
        <v/>
      </c>
      <c r="B544" s="48" t="str">
        <f>IF('DBE N'!B544="","",'DBE N'!B544)</f>
        <v/>
      </c>
      <c r="C544" s="96" t="str">
        <f>IF('DBE N'!C544="","",'DBE N'!C544)</f>
        <v/>
      </c>
      <c r="D544" s="61" t="str">
        <f>'DBE N'!N544</f>
        <v/>
      </c>
      <c r="E544" s="50" t="str">
        <f>'DBE P'!I541</f>
        <v/>
      </c>
      <c r="F544" s="49"/>
      <c r="G544" s="67"/>
      <c r="H544" s="52" t="str">
        <f t="shared" si="96"/>
        <v/>
      </c>
      <c r="I544" s="52" t="str">
        <f t="shared" si="97"/>
        <v/>
      </c>
      <c r="J544" s="49"/>
      <c r="K544" s="149"/>
      <c r="L544" s="25" t="str">
        <f t="shared" si="103"/>
        <v/>
      </c>
      <c r="M544" s="146" t="str">
        <f t="shared" si="104"/>
        <v/>
      </c>
      <c r="N544" s="148" t="e">
        <f t="shared" si="98"/>
        <v>#N/A</v>
      </c>
      <c r="O544" s="147" t="e">
        <f t="shared" si="99"/>
        <v>#N/A</v>
      </c>
      <c r="P544" s="147">
        <f t="shared" si="100"/>
        <v>0</v>
      </c>
      <c r="Q544" s="147">
        <f t="shared" si="105"/>
        <v>0</v>
      </c>
      <c r="R544" s="147" t="e">
        <f t="shared" si="101"/>
        <v>#N/A</v>
      </c>
      <c r="S544" s="147" t="e">
        <f t="shared" si="102"/>
        <v>#N/A</v>
      </c>
      <c r="T544" s="147">
        <f t="shared" si="106"/>
        <v>0</v>
      </c>
      <c r="U544" s="147">
        <f t="shared" si="107"/>
        <v>0</v>
      </c>
    </row>
    <row r="545" spans="1:21" x14ac:dyDescent="0.25">
      <c r="A545" s="48" t="str">
        <f>IF('DBE N'!A545="","",'DBE N'!A545)</f>
        <v/>
      </c>
      <c r="B545" s="48" t="str">
        <f>IF('DBE N'!B545="","",'DBE N'!B545)</f>
        <v/>
      </c>
      <c r="C545" s="96" t="str">
        <f>IF('DBE N'!C545="","",'DBE N'!C545)</f>
        <v/>
      </c>
      <c r="D545" s="61" t="str">
        <f>'DBE N'!N545</f>
        <v/>
      </c>
      <c r="E545" s="50" t="str">
        <f>'DBE P'!I542</f>
        <v/>
      </c>
      <c r="F545" s="49"/>
      <c r="G545" s="67"/>
      <c r="H545" s="52" t="str">
        <f t="shared" si="96"/>
        <v/>
      </c>
      <c r="I545" s="52" t="str">
        <f t="shared" si="97"/>
        <v/>
      </c>
      <c r="J545" s="49"/>
      <c r="K545" s="149"/>
      <c r="L545" s="25" t="str">
        <f t="shared" si="103"/>
        <v/>
      </c>
      <c r="M545" s="146" t="str">
        <f t="shared" si="104"/>
        <v/>
      </c>
      <c r="N545" s="148" t="e">
        <f t="shared" si="98"/>
        <v>#N/A</v>
      </c>
      <c r="O545" s="147" t="e">
        <f t="shared" si="99"/>
        <v>#N/A</v>
      </c>
      <c r="P545" s="147">
        <f t="shared" si="100"/>
        <v>0</v>
      </c>
      <c r="Q545" s="147">
        <f t="shared" si="105"/>
        <v>0</v>
      </c>
      <c r="R545" s="147" t="e">
        <f t="shared" si="101"/>
        <v>#N/A</v>
      </c>
      <c r="S545" s="147" t="e">
        <f t="shared" si="102"/>
        <v>#N/A</v>
      </c>
      <c r="T545" s="147">
        <f t="shared" si="106"/>
        <v>0</v>
      </c>
      <c r="U545" s="147">
        <f t="shared" si="107"/>
        <v>0</v>
      </c>
    </row>
    <row r="546" spans="1:21" x14ac:dyDescent="0.25">
      <c r="A546" s="48" t="str">
        <f>IF('DBE N'!A546="","",'DBE N'!A546)</f>
        <v/>
      </c>
      <c r="B546" s="48" t="str">
        <f>IF('DBE N'!B546="","",'DBE N'!B546)</f>
        <v/>
      </c>
      <c r="C546" s="96" t="str">
        <f>IF('DBE N'!C546="","",'DBE N'!C546)</f>
        <v/>
      </c>
      <c r="D546" s="61" t="str">
        <f>'DBE N'!N546</f>
        <v/>
      </c>
      <c r="E546" s="50" t="str">
        <f>'DBE P'!I543</f>
        <v/>
      </c>
      <c r="F546" s="49"/>
      <c r="G546" s="67"/>
      <c r="H546" s="52" t="str">
        <f t="shared" si="96"/>
        <v/>
      </c>
      <c r="I546" s="52" t="str">
        <f t="shared" si="97"/>
        <v/>
      </c>
      <c r="J546" s="49"/>
      <c r="K546" s="149"/>
      <c r="L546" s="25" t="str">
        <f t="shared" si="103"/>
        <v/>
      </c>
      <c r="M546" s="146" t="str">
        <f t="shared" si="104"/>
        <v/>
      </c>
      <c r="N546" s="148" t="e">
        <f t="shared" si="98"/>
        <v>#N/A</v>
      </c>
      <c r="O546" s="147" t="e">
        <f t="shared" si="99"/>
        <v>#N/A</v>
      </c>
      <c r="P546" s="147">
        <f t="shared" si="100"/>
        <v>0</v>
      </c>
      <c r="Q546" s="147">
        <f t="shared" si="105"/>
        <v>0</v>
      </c>
      <c r="R546" s="147" t="e">
        <f t="shared" si="101"/>
        <v>#N/A</v>
      </c>
      <c r="S546" s="147" t="e">
        <f t="shared" si="102"/>
        <v>#N/A</v>
      </c>
      <c r="T546" s="147">
        <f t="shared" si="106"/>
        <v>0</v>
      </c>
      <c r="U546" s="147">
        <f t="shared" si="107"/>
        <v>0</v>
      </c>
    </row>
    <row r="547" spans="1:21" x14ac:dyDescent="0.25">
      <c r="A547" s="48" t="str">
        <f>IF('DBE N'!A547="","",'DBE N'!A547)</f>
        <v/>
      </c>
      <c r="B547" s="48" t="str">
        <f>IF('DBE N'!B547="","",'DBE N'!B547)</f>
        <v/>
      </c>
      <c r="C547" s="96" t="str">
        <f>IF('DBE N'!C547="","",'DBE N'!C547)</f>
        <v/>
      </c>
      <c r="D547" s="61" t="str">
        <f>'DBE N'!N547</f>
        <v/>
      </c>
      <c r="E547" s="50" t="str">
        <f>'DBE P'!I544</f>
        <v/>
      </c>
      <c r="F547" s="49"/>
      <c r="G547" s="67"/>
      <c r="H547" s="52" t="str">
        <f t="shared" si="96"/>
        <v/>
      </c>
      <c r="I547" s="52" t="str">
        <f t="shared" si="97"/>
        <v/>
      </c>
      <c r="J547" s="49"/>
      <c r="K547" s="149"/>
      <c r="L547" s="25" t="str">
        <f t="shared" si="103"/>
        <v/>
      </c>
      <c r="M547" s="146" t="str">
        <f t="shared" si="104"/>
        <v/>
      </c>
      <c r="N547" s="148" t="e">
        <f t="shared" si="98"/>
        <v>#N/A</v>
      </c>
      <c r="O547" s="147" t="e">
        <f t="shared" si="99"/>
        <v>#N/A</v>
      </c>
      <c r="P547" s="147">
        <f t="shared" si="100"/>
        <v>0</v>
      </c>
      <c r="Q547" s="147">
        <f t="shared" si="105"/>
        <v>0</v>
      </c>
      <c r="R547" s="147" t="e">
        <f t="shared" si="101"/>
        <v>#N/A</v>
      </c>
      <c r="S547" s="147" t="e">
        <f t="shared" si="102"/>
        <v>#N/A</v>
      </c>
      <c r="T547" s="147">
        <f t="shared" si="106"/>
        <v>0</v>
      </c>
      <c r="U547" s="147">
        <f t="shared" si="107"/>
        <v>0</v>
      </c>
    </row>
    <row r="548" spans="1:21" x14ac:dyDescent="0.25">
      <c r="A548" s="48" t="str">
        <f>IF('DBE N'!A548="","",'DBE N'!A548)</f>
        <v/>
      </c>
      <c r="B548" s="48" t="str">
        <f>IF('DBE N'!B548="","",'DBE N'!B548)</f>
        <v/>
      </c>
      <c r="C548" s="96" t="str">
        <f>IF('DBE N'!C548="","",'DBE N'!C548)</f>
        <v/>
      </c>
      <c r="D548" s="61" t="str">
        <f>'DBE N'!N548</f>
        <v/>
      </c>
      <c r="E548" s="50" t="str">
        <f>'DBE P'!I545</f>
        <v/>
      </c>
      <c r="F548" s="49"/>
      <c r="G548" s="67"/>
      <c r="H548" s="52" t="str">
        <f t="shared" si="96"/>
        <v/>
      </c>
      <c r="I548" s="52" t="str">
        <f t="shared" si="97"/>
        <v/>
      </c>
      <c r="J548" s="49"/>
      <c r="K548" s="149"/>
      <c r="L548" s="25" t="str">
        <f t="shared" si="103"/>
        <v/>
      </c>
      <c r="M548" s="146" t="str">
        <f t="shared" si="104"/>
        <v/>
      </c>
      <c r="N548" s="148" t="e">
        <f t="shared" si="98"/>
        <v>#N/A</v>
      </c>
      <c r="O548" s="147" t="e">
        <f t="shared" si="99"/>
        <v>#N/A</v>
      </c>
      <c r="P548" s="147">
        <f t="shared" si="100"/>
        <v>0</v>
      </c>
      <c r="Q548" s="147">
        <f t="shared" si="105"/>
        <v>0</v>
      </c>
      <c r="R548" s="147" t="e">
        <f t="shared" si="101"/>
        <v>#N/A</v>
      </c>
      <c r="S548" s="147" t="e">
        <f t="shared" si="102"/>
        <v>#N/A</v>
      </c>
      <c r="T548" s="147">
        <f t="shared" si="106"/>
        <v>0</v>
      </c>
      <c r="U548" s="147">
        <f t="shared" si="107"/>
        <v>0</v>
      </c>
    </row>
    <row r="549" spans="1:21" x14ac:dyDescent="0.25">
      <c r="A549" s="48" t="str">
        <f>IF('DBE N'!A549="","",'DBE N'!A549)</f>
        <v/>
      </c>
      <c r="B549" s="48" t="str">
        <f>IF('DBE N'!B549="","",'DBE N'!B549)</f>
        <v/>
      </c>
      <c r="C549" s="96" t="str">
        <f>IF('DBE N'!C549="","",'DBE N'!C549)</f>
        <v/>
      </c>
      <c r="D549" s="61" t="str">
        <f>'DBE N'!N549</f>
        <v/>
      </c>
      <c r="E549" s="50" t="str">
        <f>'DBE P'!I546</f>
        <v/>
      </c>
      <c r="F549" s="49"/>
      <c r="G549" s="67"/>
      <c r="H549" s="52" t="str">
        <f t="shared" si="96"/>
        <v/>
      </c>
      <c r="I549" s="52" t="str">
        <f t="shared" si="97"/>
        <v/>
      </c>
      <c r="J549" s="49"/>
      <c r="K549" s="149"/>
      <c r="L549" s="25" t="str">
        <f t="shared" si="103"/>
        <v/>
      </c>
      <c r="M549" s="146" t="str">
        <f t="shared" si="104"/>
        <v/>
      </c>
      <c r="N549" s="148" t="e">
        <f t="shared" si="98"/>
        <v>#N/A</v>
      </c>
      <c r="O549" s="147" t="e">
        <f t="shared" si="99"/>
        <v>#N/A</v>
      </c>
      <c r="P549" s="147">
        <f t="shared" si="100"/>
        <v>0</v>
      </c>
      <c r="Q549" s="147">
        <f t="shared" si="105"/>
        <v>0</v>
      </c>
      <c r="R549" s="147" t="e">
        <f t="shared" si="101"/>
        <v>#N/A</v>
      </c>
      <c r="S549" s="147" t="e">
        <f t="shared" si="102"/>
        <v>#N/A</v>
      </c>
      <c r="T549" s="147">
        <f t="shared" si="106"/>
        <v>0</v>
      </c>
      <c r="U549" s="147">
        <f t="shared" si="107"/>
        <v>0</v>
      </c>
    </row>
    <row r="550" spans="1:21" x14ac:dyDescent="0.25">
      <c r="A550" s="48" t="str">
        <f>IF('DBE N'!A550="","",'DBE N'!A550)</f>
        <v/>
      </c>
      <c r="B550" s="48" t="str">
        <f>IF('DBE N'!B550="","",'DBE N'!B550)</f>
        <v/>
      </c>
      <c r="C550" s="96" t="str">
        <f>IF('DBE N'!C550="","",'DBE N'!C550)</f>
        <v/>
      </c>
      <c r="D550" s="61" t="str">
        <f>'DBE N'!N550</f>
        <v/>
      </c>
      <c r="E550" s="50" t="str">
        <f>'DBE P'!I547</f>
        <v/>
      </c>
      <c r="F550" s="49"/>
      <c r="G550" s="67"/>
      <c r="H550" s="52" t="str">
        <f t="shared" si="96"/>
        <v/>
      </c>
      <c r="I550" s="52" t="str">
        <f t="shared" si="97"/>
        <v/>
      </c>
      <c r="J550" s="49"/>
      <c r="K550" s="149"/>
      <c r="L550" s="25" t="str">
        <f t="shared" si="103"/>
        <v/>
      </c>
      <c r="M550" s="146" t="str">
        <f t="shared" si="104"/>
        <v/>
      </c>
      <c r="N550" s="148" t="e">
        <f t="shared" si="98"/>
        <v>#N/A</v>
      </c>
      <c r="O550" s="147" t="e">
        <f t="shared" si="99"/>
        <v>#N/A</v>
      </c>
      <c r="P550" s="147">
        <f t="shared" si="100"/>
        <v>0</v>
      </c>
      <c r="Q550" s="147">
        <f t="shared" si="105"/>
        <v>0</v>
      </c>
      <c r="R550" s="147" t="e">
        <f t="shared" si="101"/>
        <v>#N/A</v>
      </c>
      <c r="S550" s="147" t="e">
        <f t="shared" si="102"/>
        <v>#N/A</v>
      </c>
      <c r="T550" s="147">
        <f t="shared" si="106"/>
        <v>0</v>
      </c>
      <c r="U550" s="147">
        <f t="shared" si="107"/>
        <v>0</v>
      </c>
    </row>
    <row r="551" spans="1:21" x14ac:dyDescent="0.25">
      <c r="A551" s="48" t="str">
        <f>IF('DBE N'!A551="","",'DBE N'!A551)</f>
        <v/>
      </c>
      <c r="B551" s="48" t="str">
        <f>IF('DBE N'!B551="","",'DBE N'!B551)</f>
        <v/>
      </c>
      <c r="C551" s="96" t="str">
        <f>IF('DBE N'!C551="","",'DBE N'!C551)</f>
        <v/>
      </c>
      <c r="D551" s="61" t="str">
        <f>'DBE N'!N551</f>
        <v/>
      </c>
      <c r="E551" s="50" t="str">
        <f>'DBE P'!I548</f>
        <v/>
      </c>
      <c r="F551" s="49"/>
      <c r="G551" s="67"/>
      <c r="H551" s="52" t="str">
        <f t="shared" si="96"/>
        <v/>
      </c>
      <c r="I551" s="52" t="str">
        <f t="shared" si="97"/>
        <v/>
      </c>
      <c r="J551" s="49"/>
      <c r="K551" s="149"/>
      <c r="L551" s="25" t="str">
        <f t="shared" si="103"/>
        <v/>
      </c>
      <c r="M551" s="146" t="str">
        <f t="shared" si="104"/>
        <v/>
      </c>
      <c r="N551" s="148" t="e">
        <f t="shared" si="98"/>
        <v>#N/A</v>
      </c>
      <c r="O551" s="147" t="e">
        <f t="shared" si="99"/>
        <v>#N/A</v>
      </c>
      <c r="P551" s="147">
        <f t="shared" si="100"/>
        <v>0</v>
      </c>
      <c r="Q551" s="147">
        <f t="shared" si="105"/>
        <v>0</v>
      </c>
      <c r="R551" s="147" t="e">
        <f t="shared" si="101"/>
        <v>#N/A</v>
      </c>
      <c r="S551" s="147" t="e">
        <f t="shared" si="102"/>
        <v>#N/A</v>
      </c>
      <c r="T551" s="147">
        <f t="shared" si="106"/>
        <v>0</v>
      </c>
      <c r="U551" s="147">
        <f t="shared" si="107"/>
        <v>0</v>
      </c>
    </row>
    <row r="552" spans="1:21" x14ac:dyDescent="0.25">
      <c r="A552" s="48" t="str">
        <f>IF('DBE N'!A552="","",'DBE N'!A552)</f>
        <v/>
      </c>
      <c r="B552" s="48" t="str">
        <f>IF('DBE N'!B552="","",'DBE N'!B552)</f>
        <v/>
      </c>
      <c r="C552" s="96" t="str">
        <f>IF('DBE N'!C552="","",'DBE N'!C552)</f>
        <v/>
      </c>
      <c r="D552" s="61" t="str">
        <f>'DBE N'!N552</f>
        <v/>
      </c>
      <c r="E552" s="50" t="str">
        <f>'DBE P'!I549</f>
        <v/>
      </c>
      <c r="F552" s="49"/>
      <c r="G552" s="67"/>
      <c r="H552" s="52" t="str">
        <f t="shared" si="96"/>
        <v/>
      </c>
      <c r="I552" s="52" t="str">
        <f t="shared" si="97"/>
        <v/>
      </c>
      <c r="J552" s="49"/>
      <c r="K552" s="149"/>
      <c r="L552" s="25" t="str">
        <f t="shared" si="103"/>
        <v/>
      </c>
      <c r="M552" s="146" t="str">
        <f t="shared" si="104"/>
        <v/>
      </c>
      <c r="N552" s="148" t="e">
        <f t="shared" si="98"/>
        <v>#N/A</v>
      </c>
      <c r="O552" s="147" t="e">
        <f t="shared" si="99"/>
        <v>#N/A</v>
      </c>
      <c r="P552" s="147">
        <f t="shared" si="100"/>
        <v>0</v>
      </c>
      <c r="Q552" s="147">
        <f t="shared" si="105"/>
        <v>0</v>
      </c>
      <c r="R552" s="147" t="e">
        <f t="shared" si="101"/>
        <v>#N/A</v>
      </c>
      <c r="S552" s="147" t="e">
        <f t="shared" si="102"/>
        <v>#N/A</v>
      </c>
      <c r="T552" s="147">
        <f t="shared" si="106"/>
        <v>0</v>
      </c>
      <c r="U552" s="147">
        <f t="shared" si="107"/>
        <v>0</v>
      </c>
    </row>
    <row r="553" spans="1:21" x14ac:dyDescent="0.25">
      <c r="A553" s="48" t="str">
        <f>IF('DBE N'!A553="","",'DBE N'!A553)</f>
        <v/>
      </c>
      <c r="B553" s="48" t="str">
        <f>IF('DBE N'!B553="","",'DBE N'!B553)</f>
        <v/>
      </c>
      <c r="C553" s="96" t="str">
        <f>IF('DBE N'!C553="","",'DBE N'!C553)</f>
        <v/>
      </c>
      <c r="D553" s="61" t="str">
        <f>'DBE N'!N553</f>
        <v/>
      </c>
      <c r="E553" s="50" t="str">
        <f>'DBE P'!I550</f>
        <v/>
      </c>
      <c r="F553" s="49"/>
      <c r="G553" s="67"/>
      <c r="H553" s="52" t="str">
        <f t="shared" si="96"/>
        <v/>
      </c>
      <c r="I553" s="52" t="str">
        <f t="shared" si="97"/>
        <v/>
      </c>
      <c r="J553" s="49"/>
      <c r="K553" s="149"/>
      <c r="L553" s="25" t="str">
        <f t="shared" si="103"/>
        <v/>
      </c>
      <c r="M553" s="146" t="str">
        <f t="shared" si="104"/>
        <v/>
      </c>
      <c r="N553" s="148" t="e">
        <f t="shared" si="98"/>
        <v>#N/A</v>
      </c>
      <c r="O553" s="147" t="e">
        <f t="shared" si="99"/>
        <v>#N/A</v>
      </c>
      <c r="P553" s="147">
        <f t="shared" si="100"/>
        <v>0</v>
      </c>
      <c r="Q553" s="147">
        <f t="shared" si="105"/>
        <v>0</v>
      </c>
      <c r="R553" s="147" t="e">
        <f t="shared" si="101"/>
        <v>#N/A</v>
      </c>
      <c r="S553" s="147" t="e">
        <f t="shared" si="102"/>
        <v>#N/A</v>
      </c>
      <c r="T553" s="147">
        <f t="shared" si="106"/>
        <v>0</v>
      </c>
      <c r="U553" s="147">
        <f t="shared" si="107"/>
        <v>0</v>
      </c>
    </row>
    <row r="554" spans="1:21" x14ac:dyDescent="0.25">
      <c r="A554" s="48" t="str">
        <f>IF('DBE N'!A554="","",'DBE N'!A554)</f>
        <v/>
      </c>
      <c r="B554" s="48" t="str">
        <f>IF('DBE N'!B554="","",'DBE N'!B554)</f>
        <v/>
      </c>
      <c r="C554" s="96" t="str">
        <f>IF('DBE N'!C554="","",'DBE N'!C554)</f>
        <v/>
      </c>
      <c r="D554" s="61" t="str">
        <f>'DBE N'!N554</f>
        <v/>
      </c>
      <c r="E554" s="50" t="str">
        <f>'DBE P'!I551</f>
        <v/>
      </c>
      <c r="F554" s="49"/>
      <c r="G554" s="67"/>
      <c r="H554" s="52" t="str">
        <f t="shared" si="96"/>
        <v/>
      </c>
      <c r="I554" s="52" t="str">
        <f t="shared" si="97"/>
        <v/>
      </c>
      <c r="J554" s="49"/>
      <c r="K554" s="149"/>
      <c r="L554" s="25" t="str">
        <f t="shared" si="103"/>
        <v/>
      </c>
      <c r="M554" s="146" t="str">
        <f t="shared" si="104"/>
        <v/>
      </c>
      <c r="N554" s="148" t="e">
        <f t="shared" si="98"/>
        <v>#N/A</v>
      </c>
      <c r="O554" s="147" t="e">
        <f t="shared" si="99"/>
        <v>#N/A</v>
      </c>
      <c r="P554" s="147">
        <f t="shared" si="100"/>
        <v>0</v>
      </c>
      <c r="Q554" s="147">
        <f t="shared" si="105"/>
        <v>0</v>
      </c>
      <c r="R554" s="147" t="e">
        <f t="shared" si="101"/>
        <v>#N/A</v>
      </c>
      <c r="S554" s="147" t="e">
        <f t="shared" si="102"/>
        <v>#N/A</v>
      </c>
      <c r="T554" s="147">
        <f t="shared" si="106"/>
        <v>0</v>
      </c>
      <c r="U554" s="147">
        <f t="shared" si="107"/>
        <v>0</v>
      </c>
    </row>
    <row r="555" spans="1:21" x14ac:dyDescent="0.25">
      <c r="A555" s="48" t="str">
        <f>IF('DBE N'!A555="","",'DBE N'!A555)</f>
        <v/>
      </c>
      <c r="B555" s="48" t="str">
        <f>IF('DBE N'!B555="","",'DBE N'!B555)</f>
        <v/>
      </c>
      <c r="C555" s="96" t="str">
        <f>IF('DBE N'!C555="","",'DBE N'!C555)</f>
        <v/>
      </c>
      <c r="D555" s="61" t="str">
        <f>'DBE N'!N555</f>
        <v/>
      </c>
      <c r="E555" s="50" t="str">
        <f>'DBE P'!I552</f>
        <v/>
      </c>
      <c r="F555" s="49"/>
      <c r="G555" s="67"/>
      <c r="H555" s="52" t="str">
        <f t="shared" si="96"/>
        <v/>
      </c>
      <c r="I555" s="52" t="str">
        <f t="shared" si="97"/>
        <v/>
      </c>
      <c r="J555" s="49"/>
      <c r="K555" s="149"/>
      <c r="L555" s="25" t="str">
        <f t="shared" si="103"/>
        <v/>
      </c>
      <c r="M555" s="146" t="str">
        <f t="shared" si="104"/>
        <v/>
      </c>
      <c r="N555" s="148" t="e">
        <f t="shared" si="98"/>
        <v>#N/A</v>
      </c>
      <c r="O555" s="147" t="e">
        <f t="shared" si="99"/>
        <v>#N/A</v>
      </c>
      <c r="P555" s="147">
        <f t="shared" si="100"/>
        <v>0</v>
      </c>
      <c r="Q555" s="147">
        <f t="shared" si="105"/>
        <v>0</v>
      </c>
      <c r="R555" s="147" t="e">
        <f t="shared" si="101"/>
        <v>#N/A</v>
      </c>
      <c r="S555" s="147" t="e">
        <f t="shared" si="102"/>
        <v>#N/A</v>
      </c>
      <c r="T555" s="147">
        <f t="shared" si="106"/>
        <v>0</v>
      </c>
      <c r="U555" s="147">
        <f t="shared" si="107"/>
        <v>0</v>
      </c>
    </row>
    <row r="556" spans="1:21" x14ac:dyDescent="0.25">
      <c r="A556" s="48" t="str">
        <f>IF('DBE N'!A556="","",'DBE N'!A556)</f>
        <v/>
      </c>
      <c r="B556" s="48" t="str">
        <f>IF('DBE N'!B556="","",'DBE N'!B556)</f>
        <v/>
      </c>
      <c r="C556" s="96" t="str">
        <f>IF('DBE N'!C556="","",'DBE N'!C556)</f>
        <v/>
      </c>
      <c r="D556" s="61" t="str">
        <f>'DBE N'!N556</f>
        <v/>
      </c>
      <c r="E556" s="50" t="str">
        <f>'DBE P'!I553</f>
        <v/>
      </c>
      <c r="F556" s="49"/>
      <c r="G556" s="67"/>
      <c r="H556" s="52" t="str">
        <f t="shared" si="96"/>
        <v/>
      </c>
      <c r="I556" s="52" t="str">
        <f t="shared" si="97"/>
        <v/>
      </c>
      <c r="J556" s="49"/>
      <c r="K556" s="149"/>
      <c r="L556" s="25" t="str">
        <f t="shared" si="103"/>
        <v/>
      </c>
      <c r="M556" s="146" t="str">
        <f t="shared" si="104"/>
        <v/>
      </c>
      <c r="N556" s="148" t="e">
        <f t="shared" si="98"/>
        <v>#N/A</v>
      </c>
      <c r="O556" s="147" t="e">
        <f t="shared" si="99"/>
        <v>#N/A</v>
      </c>
      <c r="P556" s="147">
        <f t="shared" si="100"/>
        <v>0</v>
      </c>
      <c r="Q556" s="147">
        <f t="shared" si="105"/>
        <v>0</v>
      </c>
      <c r="R556" s="147" t="e">
        <f t="shared" si="101"/>
        <v>#N/A</v>
      </c>
      <c r="S556" s="147" t="e">
        <f t="shared" si="102"/>
        <v>#N/A</v>
      </c>
      <c r="T556" s="147">
        <f t="shared" si="106"/>
        <v>0</v>
      </c>
      <c r="U556" s="147">
        <f t="shared" si="107"/>
        <v>0</v>
      </c>
    </row>
    <row r="557" spans="1:21" x14ac:dyDescent="0.25">
      <c r="A557" s="48" t="str">
        <f>IF('DBE N'!A557="","",'DBE N'!A557)</f>
        <v/>
      </c>
      <c r="B557" s="48" t="str">
        <f>IF('DBE N'!B557="","",'DBE N'!B557)</f>
        <v/>
      </c>
      <c r="C557" s="96" t="str">
        <f>IF('DBE N'!C557="","",'DBE N'!C557)</f>
        <v/>
      </c>
      <c r="D557" s="61" t="str">
        <f>'DBE N'!N557</f>
        <v/>
      </c>
      <c r="E557" s="50" t="str">
        <f>'DBE P'!I554</f>
        <v/>
      </c>
      <c r="F557" s="49"/>
      <c r="G557" s="67"/>
      <c r="H557" s="52" t="str">
        <f t="shared" si="96"/>
        <v/>
      </c>
      <c r="I557" s="52" t="str">
        <f t="shared" si="97"/>
        <v/>
      </c>
      <c r="J557" s="49"/>
      <c r="K557" s="149"/>
      <c r="L557" s="25" t="str">
        <f t="shared" si="103"/>
        <v/>
      </c>
      <c r="M557" s="146" t="str">
        <f t="shared" si="104"/>
        <v/>
      </c>
      <c r="N557" s="148" t="e">
        <f t="shared" si="98"/>
        <v>#N/A</v>
      </c>
      <c r="O557" s="147" t="e">
        <f t="shared" si="99"/>
        <v>#N/A</v>
      </c>
      <c r="P557" s="147">
        <f t="shared" si="100"/>
        <v>0</v>
      </c>
      <c r="Q557" s="147">
        <f t="shared" si="105"/>
        <v>0</v>
      </c>
      <c r="R557" s="147" t="e">
        <f t="shared" si="101"/>
        <v>#N/A</v>
      </c>
      <c r="S557" s="147" t="e">
        <f t="shared" si="102"/>
        <v>#N/A</v>
      </c>
      <c r="T557" s="147">
        <f t="shared" si="106"/>
        <v>0</v>
      </c>
      <c r="U557" s="147">
        <f t="shared" si="107"/>
        <v>0</v>
      </c>
    </row>
    <row r="558" spans="1:21" x14ac:dyDescent="0.25">
      <c r="A558" s="48" t="str">
        <f>IF('DBE N'!A558="","",'DBE N'!A558)</f>
        <v/>
      </c>
      <c r="B558" s="48" t="str">
        <f>IF('DBE N'!B558="","",'DBE N'!B558)</f>
        <v/>
      </c>
      <c r="C558" s="96" t="str">
        <f>IF('DBE N'!C558="","",'DBE N'!C558)</f>
        <v/>
      </c>
      <c r="D558" s="61" t="str">
        <f>'DBE N'!N558</f>
        <v/>
      </c>
      <c r="E558" s="50" t="str">
        <f>'DBE P'!I555</f>
        <v/>
      </c>
      <c r="F558" s="49"/>
      <c r="G558" s="67"/>
      <c r="H558" s="52" t="str">
        <f t="shared" si="96"/>
        <v/>
      </c>
      <c r="I558" s="52" t="str">
        <f t="shared" si="97"/>
        <v/>
      </c>
      <c r="J558" s="49"/>
      <c r="K558" s="149"/>
      <c r="L558" s="25" t="str">
        <f t="shared" si="103"/>
        <v/>
      </c>
      <c r="M558" s="146" t="str">
        <f t="shared" si="104"/>
        <v/>
      </c>
      <c r="N558" s="148" t="e">
        <f t="shared" si="98"/>
        <v>#N/A</v>
      </c>
      <c r="O558" s="147" t="e">
        <f t="shared" si="99"/>
        <v>#N/A</v>
      </c>
      <c r="P558" s="147">
        <f t="shared" si="100"/>
        <v>0</v>
      </c>
      <c r="Q558" s="147">
        <f t="shared" si="105"/>
        <v>0</v>
      </c>
      <c r="R558" s="147" t="e">
        <f t="shared" si="101"/>
        <v>#N/A</v>
      </c>
      <c r="S558" s="147" t="e">
        <f t="shared" si="102"/>
        <v>#N/A</v>
      </c>
      <c r="T558" s="147">
        <f t="shared" si="106"/>
        <v>0</v>
      </c>
      <c r="U558" s="147">
        <f t="shared" si="107"/>
        <v>0</v>
      </c>
    </row>
    <row r="559" spans="1:21" x14ac:dyDescent="0.25">
      <c r="A559" s="48" t="str">
        <f>IF('DBE N'!A559="","",'DBE N'!A559)</f>
        <v/>
      </c>
      <c r="B559" s="48" t="str">
        <f>IF('DBE N'!B559="","",'DBE N'!B559)</f>
        <v/>
      </c>
      <c r="C559" s="96" t="str">
        <f>IF('DBE N'!C559="","",'DBE N'!C559)</f>
        <v/>
      </c>
      <c r="D559" s="61" t="str">
        <f>'DBE N'!N559</f>
        <v/>
      </c>
      <c r="E559" s="50" t="str">
        <f>'DBE P'!I556</f>
        <v/>
      </c>
      <c r="F559" s="49"/>
      <c r="G559" s="67"/>
      <c r="H559" s="52" t="str">
        <f t="shared" si="96"/>
        <v/>
      </c>
      <c r="I559" s="52" t="str">
        <f t="shared" si="97"/>
        <v/>
      </c>
      <c r="J559" s="49"/>
      <c r="K559" s="149"/>
      <c r="L559" s="25" t="str">
        <f t="shared" si="103"/>
        <v/>
      </c>
      <c r="M559" s="146" t="str">
        <f t="shared" si="104"/>
        <v/>
      </c>
      <c r="N559" s="148" t="e">
        <f t="shared" si="98"/>
        <v>#N/A</v>
      </c>
      <c r="O559" s="147" t="e">
        <f t="shared" si="99"/>
        <v>#N/A</v>
      </c>
      <c r="P559" s="147">
        <f t="shared" si="100"/>
        <v>0</v>
      </c>
      <c r="Q559" s="147">
        <f t="shared" si="105"/>
        <v>0</v>
      </c>
      <c r="R559" s="147" t="e">
        <f t="shared" si="101"/>
        <v>#N/A</v>
      </c>
      <c r="S559" s="147" t="e">
        <f t="shared" si="102"/>
        <v>#N/A</v>
      </c>
      <c r="T559" s="147">
        <f t="shared" si="106"/>
        <v>0</v>
      </c>
      <c r="U559" s="147">
        <f t="shared" si="107"/>
        <v>0</v>
      </c>
    </row>
    <row r="560" spans="1:21" x14ac:dyDescent="0.25">
      <c r="A560" s="48" t="str">
        <f>IF('DBE N'!A560="","",'DBE N'!A560)</f>
        <v/>
      </c>
      <c r="B560" s="48" t="str">
        <f>IF('DBE N'!B560="","",'DBE N'!B560)</f>
        <v/>
      </c>
      <c r="C560" s="96" t="str">
        <f>IF('DBE N'!C560="","",'DBE N'!C560)</f>
        <v/>
      </c>
      <c r="D560" s="61" t="str">
        <f>'DBE N'!N560</f>
        <v/>
      </c>
      <c r="E560" s="50" t="str">
        <f>'DBE P'!I557</f>
        <v/>
      </c>
      <c r="F560" s="49"/>
      <c r="G560" s="67"/>
      <c r="H560" s="52" t="str">
        <f t="shared" si="96"/>
        <v/>
      </c>
      <c r="I560" s="52" t="str">
        <f t="shared" si="97"/>
        <v/>
      </c>
      <c r="J560" s="49"/>
      <c r="K560" s="149"/>
      <c r="L560" s="25" t="str">
        <f t="shared" si="103"/>
        <v/>
      </c>
      <c r="M560" s="146" t="str">
        <f t="shared" si="104"/>
        <v/>
      </c>
      <c r="N560" s="148" t="e">
        <f t="shared" si="98"/>
        <v>#N/A</v>
      </c>
      <c r="O560" s="147" t="e">
        <f t="shared" si="99"/>
        <v>#N/A</v>
      </c>
      <c r="P560" s="147">
        <f t="shared" si="100"/>
        <v>0</v>
      </c>
      <c r="Q560" s="147">
        <f t="shared" si="105"/>
        <v>0</v>
      </c>
      <c r="R560" s="147" t="e">
        <f t="shared" si="101"/>
        <v>#N/A</v>
      </c>
      <c r="S560" s="147" t="e">
        <f t="shared" si="102"/>
        <v>#N/A</v>
      </c>
      <c r="T560" s="147">
        <f t="shared" si="106"/>
        <v>0</v>
      </c>
      <c r="U560" s="147">
        <f t="shared" si="107"/>
        <v>0</v>
      </c>
    </row>
    <row r="561" spans="1:21" x14ac:dyDescent="0.25">
      <c r="A561" s="48" t="str">
        <f>IF('DBE N'!A561="","",'DBE N'!A561)</f>
        <v/>
      </c>
      <c r="B561" s="48" t="str">
        <f>IF('DBE N'!B561="","",'DBE N'!B561)</f>
        <v/>
      </c>
      <c r="C561" s="96" t="str">
        <f>IF('DBE N'!C561="","",'DBE N'!C561)</f>
        <v/>
      </c>
      <c r="D561" s="61" t="str">
        <f>'DBE N'!N561</f>
        <v/>
      </c>
      <c r="E561" s="50" t="str">
        <f>'DBE P'!I558</f>
        <v/>
      </c>
      <c r="F561" s="49"/>
      <c r="G561" s="67"/>
      <c r="H561" s="52" t="str">
        <f t="shared" si="96"/>
        <v/>
      </c>
      <c r="I561" s="52" t="str">
        <f t="shared" si="97"/>
        <v/>
      </c>
      <c r="J561" s="49"/>
      <c r="K561" s="149"/>
      <c r="L561" s="25" t="str">
        <f t="shared" si="103"/>
        <v/>
      </c>
      <c r="M561" s="146" t="str">
        <f t="shared" si="104"/>
        <v/>
      </c>
      <c r="N561" s="148" t="e">
        <f t="shared" si="98"/>
        <v>#N/A</v>
      </c>
      <c r="O561" s="147" t="e">
        <f t="shared" si="99"/>
        <v>#N/A</v>
      </c>
      <c r="P561" s="147">
        <f t="shared" si="100"/>
        <v>0</v>
      </c>
      <c r="Q561" s="147">
        <f t="shared" si="105"/>
        <v>0</v>
      </c>
      <c r="R561" s="147" t="e">
        <f t="shared" si="101"/>
        <v>#N/A</v>
      </c>
      <c r="S561" s="147" t="e">
        <f t="shared" si="102"/>
        <v>#N/A</v>
      </c>
      <c r="T561" s="147">
        <f t="shared" si="106"/>
        <v>0</v>
      </c>
      <c r="U561" s="147">
        <f t="shared" si="107"/>
        <v>0</v>
      </c>
    </row>
    <row r="562" spans="1:21" x14ac:dyDescent="0.25">
      <c r="A562" s="48" t="str">
        <f>IF('DBE N'!A562="","",'DBE N'!A562)</f>
        <v/>
      </c>
      <c r="B562" s="48" t="str">
        <f>IF('DBE N'!B562="","",'DBE N'!B562)</f>
        <v/>
      </c>
      <c r="C562" s="96" t="str">
        <f>IF('DBE N'!C562="","",'DBE N'!C562)</f>
        <v/>
      </c>
      <c r="D562" s="61" t="str">
        <f>'DBE N'!N562</f>
        <v/>
      </c>
      <c r="E562" s="50" t="str">
        <f>'DBE P'!I559</f>
        <v/>
      </c>
      <c r="F562" s="49"/>
      <c r="G562" s="67"/>
      <c r="H562" s="52" t="str">
        <f t="shared" si="96"/>
        <v/>
      </c>
      <c r="I562" s="52" t="str">
        <f t="shared" si="97"/>
        <v/>
      </c>
      <c r="J562" s="49"/>
      <c r="K562" s="149"/>
      <c r="L562" s="25" t="str">
        <f t="shared" si="103"/>
        <v/>
      </c>
      <c r="M562" s="146" t="str">
        <f t="shared" si="104"/>
        <v/>
      </c>
      <c r="N562" s="148" t="e">
        <f t="shared" si="98"/>
        <v>#N/A</v>
      </c>
      <c r="O562" s="147" t="e">
        <f t="shared" si="99"/>
        <v>#N/A</v>
      </c>
      <c r="P562" s="147">
        <f t="shared" si="100"/>
        <v>0</v>
      </c>
      <c r="Q562" s="147">
        <f t="shared" si="105"/>
        <v>0</v>
      </c>
      <c r="R562" s="147" t="e">
        <f t="shared" si="101"/>
        <v>#N/A</v>
      </c>
      <c r="S562" s="147" t="e">
        <f t="shared" si="102"/>
        <v>#N/A</v>
      </c>
      <c r="T562" s="147">
        <f t="shared" si="106"/>
        <v>0</v>
      </c>
      <c r="U562" s="147">
        <f t="shared" si="107"/>
        <v>0</v>
      </c>
    </row>
    <row r="563" spans="1:21" x14ac:dyDescent="0.25">
      <c r="A563" s="48" t="str">
        <f>IF('DBE N'!A563="","",'DBE N'!A563)</f>
        <v/>
      </c>
      <c r="B563" s="48" t="str">
        <f>IF('DBE N'!B563="","",'DBE N'!B563)</f>
        <v/>
      </c>
      <c r="C563" s="96" t="str">
        <f>IF('DBE N'!C563="","",'DBE N'!C563)</f>
        <v/>
      </c>
      <c r="D563" s="61" t="str">
        <f>'DBE N'!N563</f>
        <v/>
      </c>
      <c r="E563" s="50" t="str">
        <f>'DBE P'!I560</f>
        <v/>
      </c>
      <c r="F563" s="49"/>
      <c r="G563" s="67"/>
      <c r="H563" s="52" t="str">
        <f t="shared" si="96"/>
        <v/>
      </c>
      <c r="I563" s="52" t="str">
        <f t="shared" si="97"/>
        <v/>
      </c>
      <c r="J563" s="49"/>
      <c r="K563" s="149"/>
      <c r="L563" s="25" t="str">
        <f t="shared" si="103"/>
        <v/>
      </c>
      <c r="M563" s="146" t="str">
        <f t="shared" si="104"/>
        <v/>
      </c>
      <c r="N563" s="148" t="e">
        <f t="shared" si="98"/>
        <v>#N/A</v>
      </c>
      <c r="O563" s="147" t="e">
        <f t="shared" si="99"/>
        <v>#N/A</v>
      </c>
      <c r="P563" s="147">
        <f t="shared" si="100"/>
        <v>0</v>
      </c>
      <c r="Q563" s="147">
        <f t="shared" si="105"/>
        <v>0</v>
      </c>
      <c r="R563" s="147" t="e">
        <f t="shared" si="101"/>
        <v>#N/A</v>
      </c>
      <c r="S563" s="147" t="e">
        <f t="shared" si="102"/>
        <v>#N/A</v>
      </c>
      <c r="T563" s="147">
        <f t="shared" si="106"/>
        <v>0</v>
      </c>
      <c r="U563" s="147">
        <f t="shared" si="107"/>
        <v>0</v>
      </c>
    </row>
    <row r="564" spans="1:21" x14ac:dyDescent="0.25">
      <c r="A564" s="48" t="str">
        <f>IF('DBE N'!A564="","",'DBE N'!A564)</f>
        <v/>
      </c>
      <c r="B564" s="48" t="str">
        <f>IF('DBE N'!B564="","",'DBE N'!B564)</f>
        <v/>
      </c>
      <c r="C564" s="96" t="str">
        <f>IF('DBE N'!C564="","",'DBE N'!C564)</f>
        <v/>
      </c>
      <c r="D564" s="61" t="str">
        <f>'DBE N'!N564</f>
        <v/>
      </c>
      <c r="E564" s="50" t="str">
        <f>'DBE P'!I561</f>
        <v/>
      </c>
      <c r="F564" s="49"/>
      <c r="G564" s="67"/>
      <c r="H564" s="52" t="str">
        <f t="shared" si="96"/>
        <v/>
      </c>
      <c r="I564" s="52" t="str">
        <f t="shared" si="97"/>
        <v/>
      </c>
      <c r="J564" s="49"/>
      <c r="K564" s="149"/>
      <c r="L564" s="25" t="str">
        <f t="shared" si="103"/>
        <v/>
      </c>
      <c r="M564" s="146" t="str">
        <f t="shared" si="104"/>
        <v/>
      </c>
      <c r="N564" s="148" t="e">
        <f t="shared" si="98"/>
        <v>#N/A</v>
      </c>
      <c r="O564" s="147" t="e">
        <f t="shared" si="99"/>
        <v>#N/A</v>
      </c>
      <c r="P564" s="147">
        <f t="shared" si="100"/>
        <v>0</v>
      </c>
      <c r="Q564" s="147">
        <f t="shared" si="105"/>
        <v>0</v>
      </c>
      <c r="R564" s="147" t="e">
        <f t="shared" si="101"/>
        <v>#N/A</v>
      </c>
      <c r="S564" s="147" t="e">
        <f t="shared" si="102"/>
        <v>#N/A</v>
      </c>
      <c r="T564" s="147">
        <f t="shared" si="106"/>
        <v>0</v>
      </c>
      <c r="U564" s="147">
        <f t="shared" si="107"/>
        <v>0</v>
      </c>
    </row>
    <row r="565" spans="1:21" x14ac:dyDescent="0.25">
      <c r="A565" s="48" t="str">
        <f>IF('DBE N'!A565="","",'DBE N'!A565)</f>
        <v/>
      </c>
      <c r="B565" s="48" t="str">
        <f>IF('DBE N'!B565="","",'DBE N'!B565)</f>
        <v/>
      </c>
      <c r="C565" s="96" t="str">
        <f>IF('DBE N'!C565="","",'DBE N'!C565)</f>
        <v/>
      </c>
      <c r="D565" s="61" t="str">
        <f>'DBE N'!N565</f>
        <v/>
      </c>
      <c r="E565" s="50" t="str">
        <f>'DBE P'!I562</f>
        <v/>
      </c>
      <c r="F565" s="49"/>
      <c r="G565" s="67"/>
      <c r="H565" s="52" t="str">
        <f t="shared" si="96"/>
        <v/>
      </c>
      <c r="I565" s="52" t="str">
        <f t="shared" si="97"/>
        <v/>
      </c>
      <c r="J565" s="49"/>
      <c r="K565" s="149"/>
      <c r="L565" s="25" t="str">
        <f t="shared" si="103"/>
        <v/>
      </c>
      <c r="M565" s="146" t="str">
        <f t="shared" si="104"/>
        <v/>
      </c>
      <c r="N565" s="148" t="e">
        <f t="shared" si="98"/>
        <v>#N/A</v>
      </c>
      <c r="O565" s="147" t="e">
        <f t="shared" si="99"/>
        <v>#N/A</v>
      </c>
      <c r="P565" s="147">
        <f t="shared" si="100"/>
        <v>0</v>
      </c>
      <c r="Q565" s="147">
        <f t="shared" si="105"/>
        <v>0</v>
      </c>
      <c r="R565" s="147" t="e">
        <f t="shared" si="101"/>
        <v>#N/A</v>
      </c>
      <c r="S565" s="147" t="e">
        <f t="shared" si="102"/>
        <v>#N/A</v>
      </c>
      <c r="T565" s="147">
        <f t="shared" si="106"/>
        <v>0</v>
      </c>
      <c r="U565" s="147">
        <f t="shared" si="107"/>
        <v>0</v>
      </c>
    </row>
    <row r="566" spans="1:21" x14ac:dyDescent="0.25">
      <c r="A566" s="48" t="str">
        <f>IF('DBE N'!A566="","",'DBE N'!A566)</f>
        <v/>
      </c>
      <c r="B566" s="48" t="str">
        <f>IF('DBE N'!B566="","",'DBE N'!B566)</f>
        <v/>
      </c>
      <c r="C566" s="96" t="str">
        <f>IF('DBE N'!C566="","",'DBE N'!C566)</f>
        <v/>
      </c>
      <c r="D566" s="61" t="str">
        <f>'DBE N'!N566</f>
        <v/>
      </c>
      <c r="E566" s="50" t="str">
        <f>'DBE P'!I563</f>
        <v/>
      </c>
      <c r="F566" s="49"/>
      <c r="G566" s="67"/>
      <c r="H566" s="52" t="str">
        <f t="shared" si="96"/>
        <v/>
      </c>
      <c r="I566" s="52" t="str">
        <f t="shared" si="97"/>
        <v/>
      </c>
      <c r="J566" s="49"/>
      <c r="K566" s="149"/>
      <c r="L566" s="25" t="str">
        <f t="shared" si="103"/>
        <v/>
      </c>
      <c r="M566" s="146" t="str">
        <f t="shared" si="104"/>
        <v/>
      </c>
      <c r="N566" s="148" t="e">
        <f t="shared" si="98"/>
        <v>#N/A</v>
      </c>
      <c r="O566" s="147" t="e">
        <f t="shared" si="99"/>
        <v>#N/A</v>
      </c>
      <c r="P566" s="147">
        <f t="shared" si="100"/>
        <v>0</v>
      </c>
      <c r="Q566" s="147">
        <f t="shared" si="105"/>
        <v>0</v>
      </c>
      <c r="R566" s="147" t="e">
        <f t="shared" si="101"/>
        <v>#N/A</v>
      </c>
      <c r="S566" s="147" t="e">
        <f t="shared" si="102"/>
        <v>#N/A</v>
      </c>
      <c r="T566" s="147">
        <f t="shared" si="106"/>
        <v>0</v>
      </c>
      <c r="U566" s="147">
        <f t="shared" si="107"/>
        <v>0</v>
      </c>
    </row>
    <row r="567" spans="1:21" x14ac:dyDescent="0.25">
      <c r="A567" s="48" t="str">
        <f>IF('DBE N'!A567="","",'DBE N'!A567)</f>
        <v/>
      </c>
      <c r="B567" s="48" t="str">
        <f>IF('DBE N'!B567="","",'DBE N'!B567)</f>
        <v/>
      </c>
      <c r="C567" s="96" t="str">
        <f>IF('DBE N'!C567="","",'DBE N'!C567)</f>
        <v/>
      </c>
      <c r="D567" s="61" t="str">
        <f>'DBE N'!N567</f>
        <v/>
      </c>
      <c r="E567" s="50" t="str">
        <f>'DBE P'!I564</f>
        <v/>
      </c>
      <c r="F567" s="49"/>
      <c r="G567" s="67"/>
      <c r="H567" s="52" t="str">
        <f t="shared" si="96"/>
        <v/>
      </c>
      <c r="I567" s="52" t="str">
        <f t="shared" si="97"/>
        <v/>
      </c>
      <c r="J567" s="49"/>
      <c r="K567" s="149"/>
      <c r="L567" s="25" t="str">
        <f t="shared" si="103"/>
        <v/>
      </c>
      <c r="M567" s="146" t="str">
        <f t="shared" si="104"/>
        <v/>
      </c>
      <c r="N567" s="148" t="e">
        <f t="shared" si="98"/>
        <v>#N/A</v>
      </c>
      <c r="O567" s="147" t="e">
        <f t="shared" si="99"/>
        <v>#N/A</v>
      </c>
      <c r="P567" s="147">
        <f t="shared" si="100"/>
        <v>0</v>
      </c>
      <c r="Q567" s="147">
        <f t="shared" si="105"/>
        <v>0</v>
      </c>
      <c r="R567" s="147" t="e">
        <f t="shared" si="101"/>
        <v>#N/A</v>
      </c>
      <c r="S567" s="147" t="e">
        <f t="shared" si="102"/>
        <v>#N/A</v>
      </c>
      <c r="T567" s="147">
        <f t="shared" si="106"/>
        <v>0</v>
      </c>
      <c r="U567" s="147">
        <f t="shared" si="107"/>
        <v>0</v>
      </c>
    </row>
    <row r="568" spans="1:21" x14ac:dyDescent="0.25">
      <c r="A568" s="48" t="str">
        <f>IF('DBE N'!A568="","",'DBE N'!A568)</f>
        <v/>
      </c>
      <c r="B568" s="48" t="str">
        <f>IF('DBE N'!B568="","",'DBE N'!B568)</f>
        <v/>
      </c>
      <c r="C568" s="96" t="str">
        <f>IF('DBE N'!C568="","",'DBE N'!C568)</f>
        <v/>
      </c>
      <c r="D568" s="61" t="str">
        <f>'DBE N'!N568</f>
        <v/>
      </c>
      <c r="E568" s="50" t="str">
        <f>'DBE P'!I565</f>
        <v/>
      </c>
      <c r="F568" s="49"/>
      <c r="G568" s="67"/>
      <c r="H568" s="52" t="str">
        <f t="shared" si="96"/>
        <v/>
      </c>
      <c r="I568" s="52" t="str">
        <f t="shared" si="97"/>
        <v/>
      </c>
      <c r="J568" s="49"/>
      <c r="K568" s="149"/>
      <c r="L568" s="25" t="str">
        <f t="shared" si="103"/>
        <v/>
      </c>
      <c r="M568" s="146" t="str">
        <f t="shared" si="104"/>
        <v/>
      </c>
      <c r="N568" s="148" t="e">
        <f t="shared" si="98"/>
        <v>#N/A</v>
      </c>
      <c r="O568" s="147" t="e">
        <f t="shared" si="99"/>
        <v>#N/A</v>
      </c>
      <c r="P568" s="147">
        <f t="shared" si="100"/>
        <v>0</v>
      </c>
      <c r="Q568" s="147">
        <f t="shared" si="105"/>
        <v>0</v>
      </c>
      <c r="R568" s="147" t="e">
        <f t="shared" si="101"/>
        <v>#N/A</v>
      </c>
      <c r="S568" s="147" t="e">
        <f t="shared" si="102"/>
        <v>#N/A</v>
      </c>
      <c r="T568" s="147">
        <f t="shared" si="106"/>
        <v>0</v>
      </c>
      <c r="U568" s="147">
        <f t="shared" si="107"/>
        <v>0</v>
      </c>
    </row>
    <row r="569" spans="1:21" x14ac:dyDescent="0.25">
      <c r="A569" s="48" t="str">
        <f>IF('DBE N'!A569="","",'DBE N'!A569)</f>
        <v/>
      </c>
      <c r="B569" s="48" t="str">
        <f>IF('DBE N'!B569="","",'DBE N'!B569)</f>
        <v/>
      </c>
      <c r="C569" s="96" t="str">
        <f>IF('DBE N'!C569="","",'DBE N'!C569)</f>
        <v/>
      </c>
      <c r="D569" s="61" t="str">
        <f>'DBE N'!N569</f>
        <v/>
      </c>
      <c r="E569" s="50" t="str">
        <f>'DBE P'!I566</f>
        <v/>
      </c>
      <c r="F569" s="49"/>
      <c r="G569" s="67"/>
      <c r="H569" s="52" t="str">
        <f t="shared" si="96"/>
        <v/>
      </c>
      <c r="I569" s="52" t="str">
        <f t="shared" si="97"/>
        <v/>
      </c>
      <c r="J569" s="49"/>
      <c r="K569" s="149"/>
      <c r="L569" s="25" t="str">
        <f t="shared" si="103"/>
        <v/>
      </c>
      <c r="M569" s="146" t="str">
        <f t="shared" si="104"/>
        <v/>
      </c>
      <c r="N569" s="148" t="e">
        <f t="shared" si="98"/>
        <v>#N/A</v>
      </c>
      <c r="O569" s="147" t="e">
        <f t="shared" si="99"/>
        <v>#N/A</v>
      </c>
      <c r="P569" s="147">
        <f t="shared" si="100"/>
        <v>0</v>
      </c>
      <c r="Q569" s="147">
        <f t="shared" si="105"/>
        <v>0</v>
      </c>
      <c r="R569" s="147" t="e">
        <f t="shared" si="101"/>
        <v>#N/A</v>
      </c>
      <c r="S569" s="147" t="e">
        <f t="shared" si="102"/>
        <v>#N/A</v>
      </c>
      <c r="T569" s="147">
        <f t="shared" si="106"/>
        <v>0</v>
      </c>
      <c r="U569" s="147">
        <f t="shared" si="107"/>
        <v>0</v>
      </c>
    </row>
    <row r="570" spans="1:21" x14ac:dyDescent="0.25">
      <c r="A570" s="48" t="str">
        <f>IF('DBE N'!A570="","",'DBE N'!A570)</f>
        <v/>
      </c>
      <c r="B570" s="48" t="str">
        <f>IF('DBE N'!B570="","",'DBE N'!B570)</f>
        <v/>
      </c>
      <c r="C570" s="96" t="str">
        <f>IF('DBE N'!C570="","",'DBE N'!C570)</f>
        <v/>
      </c>
      <c r="D570" s="61" t="str">
        <f>'DBE N'!N570</f>
        <v/>
      </c>
      <c r="E570" s="50" t="str">
        <f>'DBE P'!I567</f>
        <v/>
      </c>
      <c r="F570" s="49"/>
      <c r="G570" s="67"/>
      <c r="H570" s="52" t="str">
        <f t="shared" si="96"/>
        <v/>
      </c>
      <c r="I570" s="52" t="str">
        <f t="shared" si="97"/>
        <v/>
      </c>
      <c r="J570" s="49"/>
      <c r="K570" s="149"/>
      <c r="L570" s="25" t="str">
        <f t="shared" si="103"/>
        <v/>
      </c>
      <c r="M570" s="146" t="str">
        <f t="shared" si="104"/>
        <v/>
      </c>
      <c r="N570" s="148" t="e">
        <f t="shared" si="98"/>
        <v>#N/A</v>
      </c>
      <c r="O570" s="147" t="e">
        <f t="shared" si="99"/>
        <v>#N/A</v>
      </c>
      <c r="P570" s="147">
        <f t="shared" si="100"/>
        <v>0</v>
      </c>
      <c r="Q570" s="147">
        <f t="shared" si="105"/>
        <v>0</v>
      </c>
      <c r="R570" s="147" t="e">
        <f t="shared" si="101"/>
        <v>#N/A</v>
      </c>
      <c r="S570" s="147" t="e">
        <f t="shared" si="102"/>
        <v>#N/A</v>
      </c>
      <c r="T570" s="147">
        <f t="shared" si="106"/>
        <v>0</v>
      </c>
      <c r="U570" s="147">
        <f t="shared" si="107"/>
        <v>0</v>
      </c>
    </row>
    <row r="571" spans="1:21" x14ac:dyDescent="0.25">
      <c r="A571" s="48" t="str">
        <f>IF('DBE N'!A571="","",'DBE N'!A571)</f>
        <v/>
      </c>
      <c r="B571" s="48" t="str">
        <f>IF('DBE N'!B571="","",'DBE N'!B571)</f>
        <v/>
      </c>
      <c r="C571" s="96" t="str">
        <f>IF('DBE N'!C571="","",'DBE N'!C571)</f>
        <v/>
      </c>
      <c r="D571" s="61" t="str">
        <f>'DBE N'!N571</f>
        <v/>
      </c>
      <c r="E571" s="50" t="str">
        <f>'DBE P'!I568</f>
        <v/>
      </c>
      <c r="F571" s="49"/>
      <c r="G571" s="67"/>
      <c r="H571" s="52" t="str">
        <f t="shared" si="96"/>
        <v/>
      </c>
      <c r="I571" s="52" t="str">
        <f t="shared" si="97"/>
        <v/>
      </c>
      <c r="J571" s="49"/>
      <c r="K571" s="149"/>
      <c r="L571" s="25" t="str">
        <f t="shared" si="103"/>
        <v/>
      </c>
      <c r="M571" s="146" t="str">
        <f t="shared" si="104"/>
        <v/>
      </c>
      <c r="N571" s="148" t="e">
        <f t="shared" si="98"/>
        <v>#N/A</v>
      </c>
      <c r="O571" s="147" t="e">
        <f t="shared" si="99"/>
        <v>#N/A</v>
      </c>
      <c r="P571" s="147">
        <f t="shared" si="100"/>
        <v>0</v>
      </c>
      <c r="Q571" s="147">
        <f t="shared" si="105"/>
        <v>0</v>
      </c>
      <c r="R571" s="147" t="e">
        <f t="shared" si="101"/>
        <v>#N/A</v>
      </c>
      <c r="S571" s="147" t="e">
        <f t="shared" si="102"/>
        <v>#N/A</v>
      </c>
      <c r="T571" s="147">
        <f t="shared" si="106"/>
        <v>0</v>
      </c>
      <c r="U571" s="147">
        <f t="shared" si="107"/>
        <v>0</v>
      </c>
    </row>
    <row r="572" spans="1:21" x14ac:dyDescent="0.25">
      <c r="A572" s="48" t="str">
        <f>IF('DBE N'!A572="","",'DBE N'!A572)</f>
        <v/>
      </c>
      <c r="B572" s="48" t="str">
        <f>IF('DBE N'!B572="","",'DBE N'!B572)</f>
        <v/>
      </c>
      <c r="C572" s="96" t="str">
        <f>IF('DBE N'!C572="","",'DBE N'!C572)</f>
        <v/>
      </c>
      <c r="D572" s="61" t="str">
        <f>'DBE N'!N572</f>
        <v/>
      </c>
      <c r="E572" s="50" t="str">
        <f>'DBE P'!I569</f>
        <v/>
      </c>
      <c r="F572" s="49"/>
      <c r="G572" s="67"/>
      <c r="H572" s="52" t="str">
        <f t="shared" si="96"/>
        <v/>
      </c>
      <c r="I572" s="52" t="str">
        <f t="shared" si="97"/>
        <v/>
      </c>
      <c r="J572" s="49"/>
      <c r="K572" s="149"/>
      <c r="L572" s="25" t="str">
        <f t="shared" si="103"/>
        <v/>
      </c>
      <c r="M572" s="146" t="str">
        <f t="shared" si="104"/>
        <v/>
      </c>
      <c r="N572" s="148" t="e">
        <f t="shared" si="98"/>
        <v>#N/A</v>
      </c>
      <c r="O572" s="147" t="e">
        <f t="shared" si="99"/>
        <v>#N/A</v>
      </c>
      <c r="P572" s="147">
        <f t="shared" si="100"/>
        <v>0</v>
      </c>
      <c r="Q572" s="147">
        <f t="shared" si="105"/>
        <v>0</v>
      </c>
      <c r="R572" s="147" t="e">
        <f t="shared" si="101"/>
        <v>#N/A</v>
      </c>
      <c r="S572" s="147" t="e">
        <f t="shared" si="102"/>
        <v>#N/A</v>
      </c>
      <c r="T572" s="147">
        <f t="shared" si="106"/>
        <v>0</v>
      </c>
      <c r="U572" s="147">
        <f t="shared" si="107"/>
        <v>0</v>
      </c>
    </row>
    <row r="573" spans="1:21" x14ac:dyDescent="0.25">
      <c r="A573" s="48" t="str">
        <f>IF('DBE N'!A573="","",'DBE N'!A573)</f>
        <v/>
      </c>
      <c r="B573" s="48" t="str">
        <f>IF('DBE N'!B573="","",'DBE N'!B573)</f>
        <v/>
      </c>
      <c r="C573" s="96" t="str">
        <f>IF('DBE N'!C573="","",'DBE N'!C573)</f>
        <v/>
      </c>
      <c r="D573" s="61" t="str">
        <f>'DBE N'!N573</f>
        <v/>
      </c>
      <c r="E573" s="50" t="str">
        <f>'DBE P'!I570</f>
        <v/>
      </c>
      <c r="F573" s="49"/>
      <c r="G573" s="67"/>
      <c r="H573" s="52" t="str">
        <f t="shared" si="96"/>
        <v/>
      </c>
      <c r="I573" s="52" t="str">
        <f t="shared" si="97"/>
        <v/>
      </c>
      <c r="J573" s="49"/>
      <c r="K573" s="149"/>
      <c r="L573" s="25" t="str">
        <f t="shared" si="103"/>
        <v/>
      </c>
      <c r="M573" s="146" t="str">
        <f t="shared" si="104"/>
        <v/>
      </c>
      <c r="N573" s="148" t="e">
        <f t="shared" si="98"/>
        <v>#N/A</v>
      </c>
      <c r="O573" s="147" t="e">
        <f t="shared" si="99"/>
        <v>#N/A</v>
      </c>
      <c r="P573" s="147">
        <f t="shared" si="100"/>
        <v>0</v>
      </c>
      <c r="Q573" s="147">
        <f t="shared" si="105"/>
        <v>0</v>
      </c>
      <c r="R573" s="147" t="e">
        <f t="shared" si="101"/>
        <v>#N/A</v>
      </c>
      <c r="S573" s="147" t="e">
        <f t="shared" si="102"/>
        <v>#N/A</v>
      </c>
      <c r="T573" s="147">
        <f t="shared" si="106"/>
        <v>0</v>
      </c>
      <c r="U573" s="147">
        <f t="shared" si="107"/>
        <v>0</v>
      </c>
    </row>
    <row r="574" spans="1:21" x14ac:dyDescent="0.25">
      <c r="A574" s="48" t="str">
        <f>IF('DBE N'!A574="","",'DBE N'!A574)</f>
        <v/>
      </c>
      <c r="B574" s="48" t="str">
        <f>IF('DBE N'!B574="","",'DBE N'!B574)</f>
        <v/>
      </c>
      <c r="C574" s="96" t="str">
        <f>IF('DBE N'!C574="","",'DBE N'!C574)</f>
        <v/>
      </c>
      <c r="D574" s="61" t="str">
        <f>'DBE N'!N574</f>
        <v/>
      </c>
      <c r="E574" s="50" t="str">
        <f>'DBE P'!I571</f>
        <v/>
      </c>
      <c r="F574" s="49"/>
      <c r="G574" s="67"/>
      <c r="H574" s="52" t="str">
        <f t="shared" si="96"/>
        <v/>
      </c>
      <c r="I574" s="52" t="str">
        <f t="shared" si="97"/>
        <v/>
      </c>
      <c r="J574" s="49"/>
      <c r="K574" s="149"/>
      <c r="L574" s="25" t="str">
        <f t="shared" si="103"/>
        <v/>
      </c>
      <c r="M574" s="146" t="str">
        <f t="shared" si="104"/>
        <v/>
      </c>
      <c r="N574" s="148" t="e">
        <f t="shared" si="98"/>
        <v>#N/A</v>
      </c>
      <c r="O574" s="147" t="e">
        <f t="shared" si="99"/>
        <v>#N/A</v>
      </c>
      <c r="P574" s="147">
        <f t="shared" si="100"/>
        <v>0</v>
      </c>
      <c r="Q574" s="147">
        <f t="shared" si="105"/>
        <v>0</v>
      </c>
      <c r="R574" s="147" t="e">
        <f t="shared" si="101"/>
        <v>#N/A</v>
      </c>
      <c r="S574" s="147" t="e">
        <f t="shared" si="102"/>
        <v>#N/A</v>
      </c>
      <c r="T574" s="147">
        <f t="shared" si="106"/>
        <v>0</v>
      </c>
      <c r="U574" s="147">
        <f t="shared" si="107"/>
        <v>0</v>
      </c>
    </row>
    <row r="575" spans="1:21" x14ac:dyDescent="0.25">
      <c r="A575" s="48" t="str">
        <f>IF('DBE N'!A575="","",'DBE N'!A575)</f>
        <v/>
      </c>
      <c r="B575" s="48" t="str">
        <f>IF('DBE N'!B575="","",'DBE N'!B575)</f>
        <v/>
      </c>
      <c r="C575" s="96" t="str">
        <f>IF('DBE N'!C575="","",'DBE N'!C575)</f>
        <v/>
      </c>
      <c r="D575" s="61" t="str">
        <f>'DBE N'!N575</f>
        <v/>
      </c>
      <c r="E575" s="50" t="str">
        <f>'DBE P'!I572</f>
        <v/>
      </c>
      <c r="F575" s="49"/>
      <c r="G575" s="67"/>
      <c r="H575" s="52" t="str">
        <f t="shared" si="96"/>
        <v/>
      </c>
      <c r="I575" s="52" t="str">
        <f t="shared" si="97"/>
        <v/>
      </c>
      <c r="J575" s="49"/>
      <c r="K575" s="149"/>
      <c r="L575" s="25" t="str">
        <f t="shared" si="103"/>
        <v/>
      </c>
      <c r="M575" s="146" t="str">
        <f t="shared" si="104"/>
        <v/>
      </c>
      <c r="N575" s="148" t="e">
        <f t="shared" si="98"/>
        <v>#N/A</v>
      </c>
      <c r="O575" s="147" t="e">
        <f t="shared" si="99"/>
        <v>#N/A</v>
      </c>
      <c r="P575" s="147">
        <f t="shared" si="100"/>
        <v>0</v>
      </c>
      <c r="Q575" s="147">
        <f t="shared" si="105"/>
        <v>0</v>
      </c>
      <c r="R575" s="147" t="e">
        <f t="shared" si="101"/>
        <v>#N/A</v>
      </c>
      <c r="S575" s="147" t="e">
        <f t="shared" si="102"/>
        <v>#N/A</v>
      </c>
      <c r="T575" s="147">
        <f t="shared" si="106"/>
        <v>0</v>
      </c>
      <c r="U575" s="147">
        <f t="shared" si="107"/>
        <v>0</v>
      </c>
    </row>
    <row r="576" spans="1:21" x14ac:dyDescent="0.25">
      <c r="A576" s="48" t="str">
        <f>IF('DBE N'!A576="","",'DBE N'!A576)</f>
        <v/>
      </c>
      <c r="B576" s="48" t="str">
        <f>IF('DBE N'!B576="","",'DBE N'!B576)</f>
        <v/>
      </c>
      <c r="C576" s="96" t="str">
        <f>IF('DBE N'!C576="","",'DBE N'!C576)</f>
        <v/>
      </c>
      <c r="D576" s="61" t="str">
        <f>'DBE N'!N576</f>
        <v/>
      </c>
      <c r="E576" s="50" t="str">
        <f>'DBE P'!I573</f>
        <v/>
      </c>
      <c r="F576" s="49"/>
      <c r="G576" s="67"/>
      <c r="H576" s="52" t="str">
        <f t="shared" si="96"/>
        <v/>
      </c>
      <c r="I576" s="52" t="str">
        <f t="shared" si="97"/>
        <v/>
      </c>
      <c r="J576" s="49"/>
      <c r="K576" s="149"/>
      <c r="L576" s="25" t="str">
        <f t="shared" si="103"/>
        <v/>
      </c>
      <c r="M576" s="146" t="str">
        <f t="shared" si="104"/>
        <v/>
      </c>
      <c r="N576" s="148" t="e">
        <f t="shared" si="98"/>
        <v>#N/A</v>
      </c>
      <c r="O576" s="147" t="e">
        <f t="shared" si="99"/>
        <v>#N/A</v>
      </c>
      <c r="P576" s="147">
        <f t="shared" si="100"/>
        <v>0</v>
      </c>
      <c r="Q576" s="147">
        <f t="shared" si="105"/>
        <v>0</v>
      </c>
      <c r="R576" s="147" t="e">
        <f t="shared" si="101"/>
        <v>#N/A</v>
      </c>
      <c r="S576" s="147" t="e">
        <f t="shared" si="102"/>
        <v>#N/A</v>
      </c>
      <c r="T576" s="147">
        <f t="shared" si="106"/>
        <v>0</v>
      </c>
      <c r="U576" s="147">
        <f t="shared" si="107"/>
        <v>0</v>
      </c>
    </row>
    <row r="577" spans="1:21" x14ac:dyDescent="0.25">
      <c r="A577" s="48" t="str">
        <f>IF('DBE N'!A577="","",'DBE N'!A577)</f>
        <v/>
      </c>
      <c r="B577" s="48" t="str">
        <f>IF('DBE N'!B577="","",'DBE N'!B577)</f>
        <v/>
      </c>
      <c r="C577" s="96" t="str">
        <f>IF('DBE N'!C577="","",'DBE N'!C577)</f>
        <v/>
      </c>
      <c r="D577" s="61" t="str">
        <f>'DBE N'!N577</f>
        <v/>
      </c>
      <c r="E577" s="50" t="str">
        <f>'DBE P'!I574</f>
        <v/>
      </c>
      <c r="F577" s="49"/>
      <c r="G577" s="67"/>
      <c r="H577" s="52" t="str">
        <f t="shared" si="96"/>
        <v/>
      </c>
      <c r="I577" s="52" t="str">
        <f t="shared" si="97"/>
        <v/>
      </c>
      <c r="J577" s="49"/>
      <c r="K577" s="149"/>
      <c r="L577" s="25" t="str">
        <f t="shared" si="103"/>
        <v/>
      </c>
      <c r="M577" s="146" t="str">
        <f t="shared" si="104"/>
        <v/>
      </c>
      <c r="N577" s="148" t="e">
        <f t="shared" si="98"/>
        <v>#N/A</v>
      </c>
      <c r="O577" s="147" t="e">
        <f t="shared" si="99"/>
        <v>#N/A</v>
      </c>
      <c r="P577" s="147">
        <f t="shared" si="100"/>
        <v>0</v>
      </c>
      <c r="Q577" s="147">
        <f t="shared" si="105"/>
        <v>0</v>
      </c>
      <c r="R577" s="147" t="e">
        <f t="shared" si="101"/>
        <v>#N/A</v>
      </c>
      <c r="S577" s="147" t="e">
        <f t="shared" si="102"/>
        <v>#N/A</v>
      </c>
      <c r="T577" s="147">
        <f t="shared" si="106"/>
        <v>0</v>
      </c>
      <c r="U577" s="147">
        <f t="shared" si="107"/>
        <v>0</v>
      </c>
    </row>
    <row r="578" spans="1:21" x14ac:dyDescent="0.25">
      <c r="A578" s="48" t="str">
        <f>IF('DBE N'!A578="","",'DBE N'!A578)</f>
        <v/>
      </c>
      <c r="B578" s="48" t="str">
        <f>IF('DBE N'!B578="","",'DBE N'!B578)</f>
        <v/>
      </c>
      <c r="C578" s="96" t="str">
        <f>IF('DBE N'!C578="","",'DBE N'!C578)</f>
        <v/>
      </c>
      <c r="D578" s="61" t="str">
        <f>'DBE N'!N578</f>
        <v/>
      </c>
      <c r="E578" s="50" t="str">
        <f>'DBE P'!I575</f>
        <v/>
      </c>
      <c r="F578" s="49"/>
      <c r="G578" s="67"/>
      <c r="H578" s="52" t="str">
        <f t="shared" si="96"/>
        <v/>
      </c>
      <c r="I578" s="52" t="str">
        <f t="shared" si="97"/>
        <v/>
      </c>
      <c r="J578" s="49"/>
      <c r="K578" s="149"/>
      <c r="L578" s="25" t="str">
        <f t="shared" si="103"/>
        <v/>
      </c>
      <c r="M578" s="146" t="str">
        <f t="shared" si="104"/>
        <v/>
      </c>
      <c r="N578" s="148" t="e">
        <f t="shared" si="98"/>
        <v>#N/A</v>
      </c>
      <c r="O578" s="147" t="e">
        <f t="shared" si="99"/>
        <v>#N/A</v>
      </c>
      <c r="P578" s="147">
        <f t="shared" si="100"/>
        <v>0</v>
      </c>
      <c r="Q578" s="147">
        <f t="shared" si="105"/>
        <v>0</v>
      </c>
      <c r="R578" s="147" t="e">
        <f t="shared" si="101"/>
        <v>#N/A</v>
      </c>
      <c r="S578" s="147" t="e">
        <f t="shared" si="102"/>
        <v>#N/A</v>
      </c>
      <c r="T578" s="147">
        <f t="shared" si="106"/>
        <v>0</v>
      </c>
      <c r="U578" s="147">
        <f t="shared" si="107"/>
        <v>0</v>
      </c>
    </row>
    <row r="579" spans="1:21" x14ac:dyDescent="0.25">
      <c r="A579" s="48" t="str">
        <f>IF('DBE N'!A579="","",'DBE N'!A579)</f>
        <v/>
      </c>
      <c r="B579" s="48" t="str">
        <f>IF('DBE N'!B579="","",'DBE N'!B579)</f>
        <v/>
      </c>
      <c r="C579" s="96" t="str">
        <f>IF('DBE N'!C579="","",'DBE N'!C579)</f>
        <v/>
      </c>
      <c r="D579" s="61" t="str">
        <f>'DBE N'!N579</f>
        <v/>
      </c>
      <c r="E579" s="50" t="str">
        <f>'DBE P'!I576</f>
        <v/>
      </c>
      <c r="F579" s="49"/>
      <c r="G579" s="67"/>
      <c r="H579" s="52" t="str">
        <f t="shared" si="96"/>
        <v/>
      </c>
      <c r="I579" s="52" t="str">
        <f t="shared" si="97"/>
        <v/>
      </c>
      <c r="J579" s="49"/>
      <c r="K579" s="149"/>
      <c r="L579" s="25" t="str">
        <f t="shared" si="103"/>
        <v/>
      </c>
      <c r="M579" s="146" t="str">
        <f t="shared" si="104"/>
        <v/>
      </c>
      <c r="N579" s="148" t="e">
        <f t="shared" si="98"/>
        <v>#N/A</v>
      </c>
      <c r="O579" s="147" t="e">
        <f t="shared" si="99"/>
        <v>#N/A</v>
      </c>
      <c r="P579" s="147">
        <f t="shared" si="100"/>
        <v>0</v>
      </c>
      <c r="Q579" s="147">
        <f t="shared" si="105"/>
        <v>0</v>
      </c>
      <c r="R579" s="147" t="e">
        <f t="shared" si="101"/>
        <v>#N/A</v>
      </c>
      <c r="S579" s="147" t="e">
        <f t="shared" si="102"/>
        <v>#N/A</v>
      </c>
      <c r="T579" s="147">
        <f t="shared" si="106"/>
        <v>0</v>
      </c>
      <c r="U579" s="147">
        <f t="shared" si="107"/>
        <v>0</v>
      </c>
    </row>
    <row r="580" spans="1:21" x14ac:dyDescent="0.25">
      <c r="A580" s="48" t="str">
        <f>IF('DBE N'!A580="","",'DBE N'!A580)</f>
        <v/>
      </c>
      <c r="B580" s="48" t="str">
        <f>IF('DBE N'!B580="","",'DBE N'!B580)</f>
        <v/>
      </c>
      <c r="C580" s="96" t="str">
        <f>IF('DBE N'!C580="","",'DBE N'!C580)</f>
        <v/>
      </c>
      <c r="D580" s="61" t="str">
        <f>'DBE N'!N580</f>
        <v/>
      </c>
      <c r="E580" s="50" t="str">
        <f>'DBE P'!I577</f>
        <v/>
      </c>
      <c r="F580" s="49"/>
      <c r="G580" s="67"/>
      <c r="H580" s="52" t="str">
        <f t="shared" si="96"/>
        <v/>
      </c>
      <c r="I580" s="52" t="str">
        <f t="shared" si="97"/>
        <v/>
      </c>
      <c r="J580" s="49"/>
      <c r="K580" s="149"/>
      <c r="L580" s="25" t="str">
        <f t="shared" si="103"/>
        <v/>
      </c>
      <c r="M580" s="146" t="str">
        <f t="shared" si="104"/>
        <v/>
      </c>
      <c r="N580" s="148" t="e">
        <f t="shared" si="98"/>
        <v>#N/A</v>
      </c>
      <c r="O580" s="147" t="e">
        <f t="shared" si="99"/>
        <v>#N/A</v>
      </c>
      <c r="P580" s="147">
        <f t="shared" si="100"/>
        <v>0</v>
      </c>
      <c r="Q580" s="147">
        <f t="shared" si="105"/>
        <v>0</v>
      </c>
      <c r="R580" s="147" t="e">
        <f t="shared" si="101"/>
        <v>#N/A</v>
      </c>
      <c r="S580" s="147" t="e">
        <f t="shared" si="102"/>
        <v>#N/A</v>
      </c>
      <c r="T580" s="147">
        <f t="shared" si="106"/>
        <v>0</v>
      </c>
      <c r="U580" s="147">
        <f t="shared" si="107"/>
        <v>0</v>
      </c>
    </row>
    <row r="581" spans="1:21" x14ac:dyDescent="0.25">
      <c r="A581" s="48" t="str">
        <f>IF('DBE N'!A581="","",'DBE N'!A581)</f>
        <v/>
      </c>
      <c r="B581" s="48" t="str">
        <f>IF('DBE N'!B581="","",'DBE N'!B581)</f>
        <v/>
      </c>
      <c r="C581" s="96" t="str">
        <f>IF('DBE N'!C581="","",'DBE N'!C581)</f>
        <v/>
      </c>
      <c r="D581" s="61" t="str">
        <f>'DBE N'!N581</f>
        <v/>
      </c>
      <c r="E581" s="50" t="str">
        <f>'DBE P'!I578</f>
        <v/>
      </c>
      <c r="F581" s="49"/>
      <c r="G581" s="67"/>
      <c r="H581" s="52" t="str">
        <f t="shared" si="96"/>
        <v/>
      </c>
      <c r="I581" s="52" t="str">
        <f t="shared" si="97"/>
        <v/>
      </c>
      <c r="J581" s="49"/>
      <c r="K581" s="149"/>
      <c r="L581" s="25" t="str">
        <f t="shared" si="103"/>
        <v/>
      </c>
      <c r="M581" s="146" t="str">
        <f t="shared" si="104"/>
        <v/>
      </c>
      <c r="N581" s="148" t="e">
        <f t="shared" si="98"/>
        <v>#N/A</v>
      </c>
      <c r="O581" s="147" t="e">
        <f t="shared" si="99"/>
        <v>#N/A</v>
      </c>
      <c r="P581" s="147">
        <f t="shared" si="100"/>
        <v>0</v>
      </c>
      <c r="Q581" s="147">
        <f t="shared" si="105"/>
        <v>0</v>
      </c>
      <c r="R581" s="147" t="e">
        <f t="shared" si="101"/>
        <v>#N/A</v>
      </c>
      <c r="S581" s="147" t="e">
        <f t="shared" si="102"/>
        <v>#N/A</v>
      </c>
      <c r="T581" s="147">
        <f t="shared" si="106"/>
        <v>0</v>
      </c>
      <c r="U581" s="147">
        <f t="shared" si="107"/>
        <v>0</v>
      </c>
    </row>
    <row r="582" spans="1:21" x14ac:dyDescent="0.25">
      <c r="A582" s="48" t="str">
        <f>IF('DBE N'!A582="","",'DBE N'!A582)</f>
        <v/>
      </c>
      <c r="B582" s="48" t="str">
        <f>IF('DBE N'!B582="","",'DBE N'!B582)</f>
        <v/>
      </c>
      <c r="C582" s="96" t="str">
        <f>IF('DBE N'!C582="","",'DBE N'!C582)</f>
        <v/>
      </c>
      <c r="D582" s="61" t="str">
        <f>'DBE N'!N582</f>
        <v/>
      </c>
      <c r="E582" s="50" t="str">
        <f>'DBE P'!I579</f>
        <v/>
      </c>
      <c r="F582" s="49"/>
      <c r="G582" s="67"/>
      <c r="H582" s="52" t="str">
        <f t="shared" si="96"/>
        <v/>
      </c>
      <c r="I582" s="52" t="str">
        <f t="shared" si="97"/>
        <v/>
      </c>
      <c r="J582" s="49"/>
      <c r="K582" s="149"/>
      <c r="L582" s="25" t="str">
        <f t="shared" si="103"/>
        <v/>
      </c>
      <c r="M582" s="146" t="str">
        <f t="shared" si="104"/>
        <v/>
      </c>
      <c r="N582" s="148" t="e">
        <f t="shared" si="98"/>
        <v>#N/A</v>
      </c>
      <c r="O582" s="147" t="e">
        <f t="shared" si="99"/>
        <v>#N/A</v>
      </c>
      <c r="P582" s="147">
        <f t="shared" si="100"/>
        <v>0</v>
      </c>
      <c r="Q582" s="147">
        <f t="shared" si="105"/>
        <v>0</v>
      </c>
      <c r="R582" s="147" t="e">
        <f t="shared" si="101"/>
        <v>#N/A</v>
      </c>
      <c r="S582" s="147" t="e">
        <f t="shared" si="102"/>
        <v>#N/A</v>
      </c>
      <c r="T582" s="147">
        <f t="shared" si="106"/>
        <v>0</v>
      </c>
      <c r="U582" s="147">
        <f t="shared" si="107"/>
        <v>0</v>
      </c>
    </row>
    <row r="583" spans="1:21" x14ac:dyDescent="0.25">
      <c r="A583" s="48" t="str">
        <f>IF('DBE N'!A583="","",'DBE N'!A583)</f>
        <v/>
      </c>
      <c r="B583" s="48" t="str">
        <f>IF('DBE N'!B583="","",'DBE N'!B583)</f>
        <v/>
      </c>
      <c r="C583" s="96" t="str">
        <f>IF('DBE N'!C583="","",'DBE N'!C583)</f>
        <v/>
      </c>
      <c r="D583" s="61" t="str">
        <f>'DBE N'!N583</f>
        <v/>
      </c>
      <c r="E583" s="50" t="str">
        <f>'DBE P'!I580</f>
        <v/>
      </c>
      <c r="F583" s="49"/>
      <c r="G583" s="67"/>
      <c r="H583" s="52" t="str">
        <f t="shared" ref="H583:H646" si="108">IFERROR(IF(F583="","",G583*N583),"")</f>
        <v/>
      </c>
      <c r="I583" s="52" t="str">
        <f t="shared" ref="I583:I646" si="109">IFERROR(G583*O583,"")</f>
        <v/>
      </c>
      <c r="J583" s="49"/>
      <c r="K583" s="149"/>
      <c r="L583" s="25" t="str">
        <f t="shared" si="103"/>
        <v/>
      </c>
      <c r="M583" s="146" t="str">
        <f t="shared" si="104"/>
        <v/>
      </c>
      <c r="N583" s="148" t="e">
        <f t="shared" ref="N583:N646" si="110">VLOOKUP(F583,Tab_org_Düng,8,FALSE)</f>
        <v>#N/A</v>
      </c>
      <c r="O583" s="147" t="e">
        <f t="shared" ref="O583:O646" si="111">VLOOKUP(F583,Tab_org_Düng,5,FALSE)</f>
        <v>#N/A</v>
      </c>
      <c r="P583" s="147">
        <f t="shared" ref="P583:P646" si="112">IFERROR(C583*H583,0)</f>
        <v>0</v>
      </c>
      <c r="Q583" s="147">
        <f t="shared" si="105"/>
        <v>0</v>
      </c>
      <c r="R583" s="147" t="e">
        <f t="shared" ref="R583:R646" si="113">VLOOKUP(J583,Tab_org_Düng,8,FALSE)</f>
        <v>#N/A</v>
      </c>
      <c r="S583" s="147" t="e">
        <f t="shared" ref="S583:S646" si="114">VLOOKUP(J583,Tab_org_Düng,5,FALSE)</f>
        <v>#N/A</v>
      </c>
      <c r="T583" s="147">
        <f t="shared" si="106"/>
        <v>0</v>
      </c>
      <c r="U583" s="147">
        <f t="shared" si="107"/>
        <v>0</v>
      </c>
    </row>
    <row r="584" spans="1:21" x14ac:dyDescent="0.25">
      <c r="A584" s="48" t="str">
        <f>IF('DBE N'!A584="","",'DBE N'!A584)</f>
        <v/>
      </c>
      <c r="B584" s="48" t="str">
        <f>IF('DBE N'!B584="","",'DBE N'!B584)</f>
        <v/>
      </c>
      <c r="C584" s="96" t="str">
        <f>IF('DBE N'!C584="","",'DBE N'!C584)</f>
        <v/>
      </c>
      <c r="D584" s="61" t="str">
        <f>'DBE N'!N584</f>
        <v/>
      </c>
      <c r="E584" s="50" t="str">
        <f>'DBE P'!I581</f>
        <v/>
      </c>
      <c r="F584" s="49"/>
      <c r="G584" s="67"/>
      <c r="H584" s="52" t="str">
        <f t="shared" si="108"/>
        <v/>
      </c>
      <c r="I584" s="52" t="str">
        <f t="shared" si="109"/>
        <v/>
      </c>
      <c r="J584" s="49"/>
      <c r="K584" s="149"/>
      <c r="L584" s="25" t="str">
        <f t="shared" ref="L584:L647" si="115">IFERROR(IF(J584="","",K584*R584),"")</f>
        <v/>
      </c>
      <c r="M584" s="146" t="str">
        <f t="shared" ref="M584:M647" si="116">IFERROR(IF(J584="","",K584*S584),"")</f>
        <v/>
      </c>
      <c r="N584" s="148" t="e">
        <f t="shared" si="110"/>
        <v>#N/A</v>
      </c>
      <c r="O584" s="147" t="e">
        <f t="shared" si="111"/>
        <v>#N/A</v>
      </c>
      <c r="P584" s="147">
        <f t="shared" si="112"/>
        <v>0</v>
      </c>
      <c r="Q584" s="147">
        <f t="shared" ref="Q584:Q647" si="117">IFERROR(C584*I584,0)</f>
        <v>0</v>
      </c>
      <c r="R584" s="147" t="e">
        <f t="shared" si="113"/>
        <v>#N/A</v>
      </c>
      <c r="S584" s="147" t="e">
        <f t="shared" si="114"/>
        <v>#N/A</v>
      </c>
      <c r="T584" s="147">
        <f t="shared" ref="T584:T647" si="118">IFERROR(C584*L584,0)</f>
        <v>0</v>
      </c>
      <c r="U584" s="147">
        <f t="shared" ref="U584:U647" si="119">IFERROR(C584*M584,0)</f>
        <v>0</v>
      </c>
    </row>
    <row r="585" spans="1:21" x14ac:dyDescent="0.25">
      <c r="A585" s="48" t="str">
        <f>IF('DBE N'!A585="","",'DBE N'!A585)</f>
        <v/>
      </c>
      <c r="B585" s="48" t="str">
        <f>IF('DBE N'!B585="","",'DBE N'!B585)</f>
        <v/>
      </c>
      <c r="C585" s="96" t="str">
        <f>IF('DBE N'!C585="","",'DBE N'!C585)</f>
        <v/>
      </c>
      <c r="D585" s="61" t="str">
        <f>'DBE N'!N585</f>
        <v/>
      </c>
      <c r="E585" s="50" t="str">
        <f>'DBE P'!I582</f>
        <v/>
      </c>
      <c r="F585" s="49"/>
      <c r="G585" s="67"/>
      <c r="H585" s="52" t="str">
        <f t="shared" si="108"/>
        <v/>
      </c>
      <c r="I585" s="52" t="str">
        <f t="shared" si="109"/>
        <v/>
      </c>
      <c r="J585" s="49"/>
      <c r="K585" s="149"/>
      <c r="L585" s="25" t="str">
        <f t="shared" si="115"/>
        <v/>
      </c>
      <c r="M585" s="146" t="str">
        <f t="shared" si="116"/>
        <v/>
      </c>
      <c r="N585" s="148" t="e">
        <f t="shared" si="110"/>
        <v>#N/A</v>
      </c>
      <c r="O585" s="147" t="e">
        <f t="shared" si="111"/>
        <v>#N/A</v>
      </c>
      <c r="P585" s="147">
        <f t="shared" si="112"/>
        <v>0</v>
      </c>
      <c r="Q585" s="147">
        <f t="shared" si="117"/>
        <v>0</v>
      </c>
      <c r="R585" s="147" t="e">
        <f t="shared" si="113"/>
        <v>#N/A</v>
      </c>
      <c r="S585" s="147" t="e">
        <f t="shared" si="114"/>
        <v>#N/A</v>
      </c>
      <c r="T585" s="147">
        <f t="shared" si="118"/>
        <v>0</v>
      </c>
      <c r="U585" s="147">
        <f t="shared" si="119"/>
        <v>0</v>
      </c>
    </row>
    <row r="586" spans="1:21" x14ac:dyDescent="0.25">
      <c r="A586" s="48" t="str">
        <f>IF('DBE N'!A586="","",'DBE N'!A586)</f>
        <v/>
      </c>
      <c r="B586" s="48" t="str">
        <f>IF('DBE N'!B586="","",'DBE N'!B586)</f>
        <v/>
      </c>
      <c r="C586" s="96" t="str">
        <f>IF('DBE N'!C586="","",'DBE N'!C586)</f>
        <v/>
      </c>
      <c r="D586" s="61" t="str">
        <f>'DBE N'!N586</f>
        <v/>
      </c>
      <c r="E586" s="50" t="str">
        <f>'DBE P'!I583</f>
        <v/>
      </c>
      <c r="F586" s="49"/>
      <c r="G586" s="67"/>
      <c r="H586" s="52" t="str">
        <f t="shared" si="108"/>
        <v/>
      </c>
      <c r="I586" s="52" t="str">
        <f t="shared" si="109"/>
        <v/>
      </c>
      <c r="J586" s="49"/>
      <c r="K586" s="149"/>
      <c r="L586" s="25" t="str">
        <f t="shared" si="115"/>
        <v/>
      </c>
      <c r="M586" s="146" t="str">
        <f t="shared" si="116"/>
        <v/>
      </c>
      <c r="N586" s="148" t="e">
        <f t="shared" si="110"/>
        <v>#N/A</v>
      </c>
      <c r="O586" s="147" t="e">
        <f t="shared" si="111"/>
        <v>#N/A</v>
      </c>
      <c r="P586" s="147">
        <f t="shared" si="112"/>
        <v>0</v>
      </c>
      <c r="Q586" s="147">
        <f t="shared" si="117"/>
        <v>0</v>
      </c>
      <c r="R586" s="147" t="e">
        <f t="shared" si="113"/>
        <v>#N/A</v>
      </c>
      <c r="S586" s="147" t="e">
        <f t="shared" si="114"/>
        <v>#N/A</v>
      </c>
      <c r="T586" s="147">
        <f t="shared" si="118"/>
        <v>0</v>
      </c>
      <c r="U586" s="147">
        <f t="shared" si="119"/>
        <v>0</v>
      </c>
    </row>
    <row r="587" spans="1:21" x14ac:dyDescent="0.25">
      <c r="A587" s="48" t="str">
        <f>IF('DBE N'!A587="","",'DBE N'!A587)</f>
        <v/>
      </c>
      <c r="B587" s="48" t="str">
        <f>IF('DBE N'!B587="","",'DBE N'!B587)</f>
        <v/>
      </c>
      <c r="C587" s="96" t="str">
        <f>IF('DBE N'!C587="","",'DBE N'!C587)</f>
        <v/>
      </c>
      <c r="D587" s="61" t="str">
        <f>'DBE N'!N587</f>
        <v/>
      </c>
      <c r="E587" s="50" t="str">
        <f>'DBE P'!I584</f>
        <v/>
      </c>
      <c r="F587" s="49"/>
      <c r="G587" s="67"/>
      <c r="H587" s="52" t="str">
        <f t="shared" si="108"/>
        <v/>
      </c>
      <c r="I587" s="52" t="str">
        <f t="shared" si="109"/>
        <v/>
      </c>
      <c r="J587" s="49"/>
      <c r="K587" s="149"/>
      <c r="L587" s="25" t="str">
        <f t="shared" si="115"/>
        <v/>
      </c>
      <c r="M587" s="146" t="str">
        <f t="shared" si="116"/>
        <v/>
      </c>
      <c r="N587" s="148" t="e">
        <f t="shared" si="110"/>
        <v>#N/A</v>
      </c>
      <c r="O587" s="147" t="e">
        <f t="shared" si="111"/>
        <v>#N/A</v>
      </c>
      <c r="P587" s="147">
        <f t="shared" si="112"/>
        <v>0</v>
      </c>
      <c r="Q587" s="147">
        <f t="shared" si="117"/>
        <v>0</v>
      </c>
      <c r="R587" s="147" t="e">
        <f t="shared" si="113"/>
        <v>#N/A</v>
      </c>
      <c r="S587" s="147" t="e">
        <f t="shared" si="114"/>
        <v>#N/A</v>
      </c>
      <c r="T587" s="147">
        <f t="shared" si="118"/>
        <v>0</v>
      </c>
      <c r="U587" s="147">
        <f t="shared" si="119"/>
        <v>0</v>
      </c>
    </row>
    <row r="588" spans="1:21" x14ac:dyDescent="0.25">
      <c r="A588" s="48" t="str">
        <f>IF('DBE N'!A588="","",'DBE N'!A588)</f>
        <v/>
      </c>
      <c r="B588" s="48" t="str">
        <f>IF('DBE N'!B588="","",'DBE N'!B588)</f>
        <v/>
      </c>
      <c r="C588" s="96" t="str">
        <f>IF('DBE N'!C588="","",'DBE N'!C588)</f>
        <v/>
      </c>
      <c r="D588" s="61" t="str">
        <f>'DBE N'!N588</f>
        <v/>
      </c>
      <c r="E588" s="50" t="str">
        <f>'DBE P'!I585</f>
        <v/>
      </c>
      <c r="F588" s="49"/>
      <c r="G588" s="67"/>
      <c r="H588" s="52" t="str">
        <f t="shared" si="108"/>
        <v/>
      </c>
      <c r="I588" s="52" t="str">
        <f t="shared" si="109"/>
        <v/>
      </c>
      <c r="J588" s="49"/>
      <c r="K588" s="149"/>
      <c r="L588" s="25" t="str">
        <f t="shared" si="115"/>
        <v/>
      </c>
      <c r="M588" s="146" t="str">
        <f t="shared" si="116"/>
        <v/>
      </c>
      <c r="N588" s="148" t="e">
        <f t="shared" si="110"/>
        <v>#N/A</v>
      </c>
      <c r="O588" s="147" t="e">
        <f t="shared" si="111"/>
        <v>#N/A</v>
      </c>
      <c r="P588" s="147">
        <f t="shared" si="112"/>
        <v>0</v>
      </c>
      <c r="Q588" s="147">
        <f t="shared" si="117"/>
        <v>0</v>
      </c>
      <c r="R588" s="147" t="e">
        <f t="shared" si="113"/>
        <v>#N/A</v>
      </c>
      <c r="S588" s="147" t="e">
        <f t="shared" si="114"/>
        <v>#N/A</v>
      </c>
      <c r="T588" s="147">
        <f t="shared" si="118"/>
        <v>0</v>
      </c>
      <c r="U588" s="147">
        <f t="shared" si="119"/>
        <v>0</v>
      </c>
    </row>
    <row r="589" spans="1:21" x14ac:dyDescent="0.25">
      <c r="A589" s="48" t="str">
        <f>IF('DBE N'!A589="","",'DBE N'!A589)</f>
        <v/>
      </c>
      <c r="B589" s="48" t="str">
        <f>IF('DBE N'!B589="","",'DBE N'!B589)</f>
        <v/>
      </c>
      <c r="C589" s="96" t="str">
        <f>IF('DBE N'!C589="","",'DBE N'!C589)</f>
        <v/>
      </c>
      <c r="D589" s="61" t="str">
        <f>'DBE N'!N589</f>
        <v/>
      </c>
      <c r="E589" s="50" t="str">
        <f>'DBE P'!I586</f>
        <v/>
      </c>
      <c r="F589" s="49"/>
      <c r="G589" s="67"/>
      <c r="H589" s="52" t="str">
        <f t="shared" si="108"/>
        <v/>
      </c>
      <c r="I589" s="52" t="str">
        <f t="shared" si="109"/>
        <v/>
      </c>
      <c r="J589" s="49"/>
      <c r="K589" s="149"/>
      <c r="L589" s="25" t="str">
        <f t="shared" si="115"/>
        <v/>
      </c>
      <c r="M589" s="146" t="str">
        <f t="shared" si="116"/>
        <v/>
      </c>
      <c r="N589" s="148" t="e">
        <f t="shared" si="110"/>
        <v>#N/A</v>
      </c>
      <c r="O589" s="147" t="e">
        <f t="shared" si="111"/>
        <v>#N/A</v>
      </c>
      <c r="P589" s="147">
        <f t="shared" si="112"/>
        <v>0</v>
      </c>
      <c r="Q589" s="147">
        <f t="shared" si="117"/>
        <v>0</v>
      </c>
      <c r="R589" s="147" t="e">
        <f t="shared" si="113"/>
        <v>#N/A</v>
      </c>
      <c r="S589" s="147" t="e">
        <f t="shared" si="114"/>
        <v>#N/A</v>
      </c>
      <c r="T589" s="147">
        <f t="shared" si="118"/>
        <v>0</v>
      </c>
      <c r="U589" s="147">
        <f t="shared" si="119"/>
        <v>0</v>
      </c>
    </row>
    <row r="590" spans="1:21" x14ac:dyDescent="0.25">
      <c r="A590" s="48" t="str">
        <f>IF('DBE N'!A590="","",'DBE N'!A590)</f>
        <v/>
      </c>
      <c r="B590" s="48" t="str">
        <f>IF('DBE N'!B590="","",'DBE N'!B590)</f>
        <v/>
      </c>
      <c r="C590" s="96" t="str">
        <f>IF('DBE N'!C590="","",'DBE N'!C590)</f>
        <v/>
      </c>
      <c r="D590" s="61" t="str">
        <f>'DBE N'!N590</f>
        <v/>
      </c>
      <c r="E590" s="50" t="str">
        <f>'DBE P'!I587</f>
        <v/>
      </c>
      <c r="F590" s="49"/>
      <c r="G590" s="67"/>
      <c r="H590" s="52" t="str">
        <f t="shared" si="108"/>
        <v/>
      </c>
      <c r="I590" s="52" t="str">
        <f t="shared" si="109"/>
        <v/>
      </c>
      <c r="J590" s="49"/>
      <c r="K590" s="149"/>
      <c r="L590" s="25" t="str">
        <f t="shared" si="115"/>
        <v/>
      </c>
      <c r="M590" s="146" t="str">
        <f t="shared" si="116"/>
        <v/>
      </c>
      <c r="N590" s="148" t="e">
        <f t="shared" si="110"/>
        <v>#N/A</v>
      </c>
      <c r="O590" s="147" t="e">
        <f t="shared" si="111"/>
        <v>#N/A</v>
      </c>
      <c r="P590" s="147">
        <f t="shared" si="112"/>
        <v>0</v>
      </c>
      <c r="Q590" s="147">
        <f t="shared" si="117"/>
        <v>0</v>
      </c>
      <c r="R590" s="147" t="e">
        <f t="shared" si="113"/>
        <v>#N/A</v>
      </c>
      <c r="S590" s="147" t="e">
        <f t="shared" si="114"/>
        <v>#N/A</v>
      </c>
      <c r="T590" s="147">
        <f t="shared" si="118"/>
        <v>0</v>
      </c>
      <c r="U590" s="147">
        <f t="shared" si="119"/>
        <v>0</v>
      </c>
    </row>
    <row r="591" spans="1:21" x14ac:dyDescent="0.25">
      <c r="A591" s="48" t="str">
        <f>IF('DBE N'!A591="","",'DBE N'!A591)</f>
        <v/>
      </c>
      <c r="B591" s="48" t="str">
        <f>IF('DBE N'!B591="","",'DBE N'!B591)</f>
        <v/>
      </c>
      <c r="C591" s="96" t="str">
        <f>IF('DBE N'!C591="","",'DBE N'!C591)</f>
        <v/>
      </c>
      <c r="D591" s="61" t="str">
        <f>'DBE N'!N591</f>
        <v/>
      </c>
      <c r="E591" s="50" t="str">
        <f>'DBE P'!I588</f>
        <v/>
      </c>
      <c r="F591" s="49"/>
      <c r="G591" s="67"/>
      <c r="H591" s="52" t="str">
        <f t="shared" si="108"/>
        <v/>
      </c>
      <c r="I591" s="52" t="str">
        <f t="shared" si="109"/>
        <v/>
      </c>
      <c r="J591" s="49"/>
      <c r="K591" s="149"/>
      <c r="L591" s="25" t="str">
        <f t="shared" si="115"/>
        <v/>
      </c>
      <c r="M591" s="146" t="str">
        <f t="shared" si="116"/>
        <v/>
      </c>
      <c r="N591" s="148" t="e">
        <f t="shared" si="110"/>
        <v>#N/A</v>
      </c>
      <c r="O591" s="147" t="e">
        <f t="shared" si="111"/>
        <v>#N/A</v>
      </c>
      <c r="P591" s="147">
        <f t="shared" si="112"/>
        <v>0</v>
      </c>
      <c r="Q591" s="147">
        <f t="shared" si="117"/>
        <v>0</v>
      </c>
      <c r="R591" s="147" t="e">
        <f t="shared" si="113"/>
        <v>#N/A</v>
      </c>
      <c r="S591" s="147" t="e">
        <f t="shared" si="114"/>
        <v>#N/A</v>
      </c>
      <c r="T591" s="147">
        <f t="shared" si="118"/>
        <v>0</v>
      </c>
      <c r="U591" s="147">
        <f t="shared" si="119"/>
        <v>0</v>
      </c>
    </row>
    <row r="592" spans="1:21" x14ac:dyDescent="0.25">
      <c r="A592" s="48" t="str">
        <f>IF('DBE N'!A592="","",'DBE N'!A592)</f>
        <v/>
      </c>
      <c r="B592" s="48" t="str">
        <f>IF('DBE N'!B592="","",'DBE N'!B592)</f>
        <v/>
      </c>
      <c r="C592" s="96" t="str">
        <f>IF('DBE N'!C592="","",'DBE N'!C592)</f>
        <v/>
      </c>
      <c r="D592" s="61" t="str">
        <f>'DBE N'!N592</f>
        <v/>
      </c>
      <c r="E592" s="50" t="str">
        <f>'DBE P'!I589</f>
        <v/>
      </c>
      <c r="F592" s="49"/>
      <c r="G592" s="67"/>
      <c r="H592" s="52" t="str">
        <f t="shared" si="108"/>
        <v/>
      </c>
      <c r="I592" s="52" t="str">
        <f t="shared" si="109"/>
        <v/>
      </c>
      <c r="J592" s="49"/>
      <c r="K592" s="149"/>
      <c r="L592" s="25" t="str">
        <f t="shared" si="115"/>
        <v/>
      </c>
      <c r="M592" s="146" t="str">
        <f t="shared" si="116"/>
        <v/>
      </c>
      <c r="N592" s="148" t="e">
        <f t="shared" si="110"/>
        <v>#N/A</v>
      </c>
      <c r="O592" s="147" t="e">
        <f t="shared" si="111"/>
        <v>#N/A</v>
      </c>
      <c r="P592" s="147">
        <f t="shared" si="112"/>
        <v>0</v>
      </c>
      <c r="Q592" s="147">
        <f t="shared" si="117"/>
        <v>0</v>
      </c>
      <c r="R592" s="147" t="e">
        <f t="shared" si="113"/>
        <v>#N/A</v>
      </c>
      <c r="S592" s="147" t="e">
        <f t="shared" si="114"/>
        <v>#N/A</v>
      </c>
      <c r="T592" s="147">
        <f t="shared" si="118"/>
        <v>0</v>
      </c>
      <c r="U592" s="147">
        <f t="shared" si="119"/>
        <v>0</v>
      </c>
    </row>
    <row r="593" spans="1:21" x14ac:dyDescent="0.25">
      <c r="A593" s="48" t="str">
        <f>IF('DBE N'!A593="","",'DBE N'!A593)</f>
        <v/>
      </c>
      <c r="B593" s="48" t="str">
        <f>IF('DBE N'!B593="","",'DBE N'!B593)</f>
        <v/>
      </c>
      <c r="C593" s="96" t="str">
        <f>IF('DBE N'!C593="","",'DBE N'!C593)</f>
        <v/>
      </c>
      <c r="D593" s="61" t="str">
        <f>'DBE N'!N593</f>
        <v/>
      </c>
      <c r="E593" s="50" t="str">
        <f>'DBE P'!I590</f>
        <v/>
      </c>
      <c r="F593" s="49"/>
      <c r="G593" s="67"/>
      <c r="H593" s="52" t="str">
        <f t="shared" si="108"/>
        <v/>
      </c>
      <c r="I593" s="52" t="str">
        <f t="shared" si="109"/>
        <v/>
      </c>
      <c r="J593" s="49"/>
      <c r="K593" s="149"/>
      <c r="L593" s="25" t="str">
        <f t="shared" si="115"/>
        <v/>
      </c>
      <c r="M593" s="146" t="str">
        <f t="shared" si="116"/>
        <v/>
      </c>
      <c r="N593" s="148" t="e">
        <f t="shared" si="110"/>
        <v>#N/A</v>
      </c>
      <c r="O593" s="147" t="e">
        <f t="shared" si="111"/>
        <v>#N/A</v>
      </c>
      <c r="P593" s="147">
        <f t="shared" si="112"/>
        <v>0</v>
      </c>
      <c r="Q593" s="147">
        <f t="shared" si="117"/>
        <v>0</v>
      </c>
      <c r="R593" s="147" t="e">
        <f t="shared" si="113"/>
        <v>#N/A</v>
      </c>
      <c r="S593" s="147" t="e">
        <f t="shared" si="114"/>
        <v>#N/A</v>
      </c>
      <c r="T593" s="147">
        <f t="shared" si="118"/>
        <v>0</v>
      </c>
      <c r="U593" s="147">
        <f t="shared" si="119"/>
        <v>0</v>
      </c>
    </row>
    <row r="594" spans="1:21" x14ac:dyDescent="0.25">
      <c r="A594" s="48" t="str">
        <f>IF('DBE N'!A594="","",'DBE N'!A594)</f>
        <v/>
      </c>
      <c r="B594" s="48" t="str">
        <f>IF('DBE N'!B594="","",'DBE N'!B594)</f>
        <v/>
      </c>
      <c r="C594" s="96" t="str">
        <f>IF('DBE N'!C594="","",'DBE N'!C594)</f>
        <v/>
      </c>
      <c r="D594" s="61" t="str">
        <f>'DBE N'!N594</f>
        <v/>
      </c>
      <c r="E594" s="50" t="str">
        <f>'DBE P'!I591</f>
        <v/>
      </c>
      <c r="F594" s="49"/>
      <c r="G594" s="67"/>
      <c r="H594" s="52" t="str">
        <f t="shared" si="108"/>
        <v/>
      </c>
      <c r="I594" s="52" t="str">
        <f t="shared" si="109"/>
        <v/>
      </c>
      <c r="J594" s="49"/>
      <c r="K594" s="149"/>
      <c r="L594" s="25" t="str">
        <f t="shared" si="115"/>
        <v/>
      </c>
      <c r="M594" s="146" t="str">
        <f t="shared" si="116"/>
        <v/>
      </c>
      <c r="N594" s="148" t="e">
        <f t="shared" si="110"/>
        <v>#N/A</v>
      </c>
      <c r="O594" s="147" t="e">
        <f t="shared" si="111"/>
        <v>#N/A</v>
      </c>
      <c r="P594" s="147">
        <f t="shared" si="112"/>
        <v>0</v>
      </c>
      <c r="Q594" s="147">
        <f t="shared" si="117"/>
        <v>0</v>
      </c>
      <c r="R594" s="147" t="e">
        <f t="shared" si="113"/>
        <v>#N/A</v>
      </c>
      <c r="S594" s="147" t="e">
        <f t="shared" si="114"/>
        <v>#N/A</v>
      </c>
      <c r="T594" s="147">
        <f t="shared" si="118"/>
        <v>0</v>
      </c>
      <c r="U594" s="147">
        <f t="shared" si="119"/>
        <v>0</v>
      </c>
    </row>
    <row r="595" spans="1:21" x14ac:dyDescent="0.25">
      <c r="A595" s="48" t="str">
        <f>IF('DBE N'!A595="","",'DBE N'!A595)</f>
        <v/>
      </c>
      <c r="B595" s="48" t="str">
        <f>IF('DBE N'!B595="","",'DBE N'!B595)</f>
        <v/>
      </c>
      <c r="C595" s="96" t="str">
        <f>IF('DBE N'!C595="","",'DBE N'!C595)</f>
        <v/>
      </c>
      <c r="D595" s="61" t="str">
        <f>'DBE N'!N595</f>
        <v/>
      </c>
      <c r="E595" s="50" t="str">
        <f>'DBE P'!I592</f>
        <v/>
      </c>
      <c r="F595" s="49"/>
      <c r="G595" s="67"/>
      <c r="H595" s="52" t="str">
        <f t="shared" si="108"/>
        <v/>
      </c>
      <c r="I595" s="52" t="str">
        <f t="shared" si="109"/>
        <v/>
      </c>
      <c r="J595" s="49"/>
      <c r="K595" s="149"/>
      <c r="L595" s="25" t="str">
        <f t="shared" si="115"/>
        <v/>
      </c>
      <c r="M595" s="146" t="str">
        <f t="shared" si="116"/>
        <v/>
      </c>
      <c r="N595" s="148" t="e">
        <f t="shared" si="110"/>
        <v>#N/A</v>
      </c>
      <c r="O595" s="147" t="e">
        <f t="shared" si="111"/>
        <v>#N/A</v>
      </c>
      <c r="P595" s="147">
        <f t="shared" si="112"/>
        <v>0</v>
      </c>
      <c r="Q595" s="147">
        <f t="shared" si="117"/>
        <v>0</v>
      </c>
      <c r="R595" s="147" t="e">
        <f t="shared" si="113"/>
        <v>#N/A</v>
      </c>
      <c r="S595" s="147" t="e">
        <f t="shared" si="114"/>
        <v>#N/A</v>
      </c>
      <c r="T595" s="147">
        <f t="shared" si="118"/>
        <v>0</v>
      </c>
      <c r="U595" s="147">
        <f t="shared" si="119"/>
        <v>0</v>
      </c>
    </row>
    <row r="596" spans="1:21" x14ac:dyDescent="0.25">
      <c r="A596" s="48" t="str">
        <f>IF('DBE N'!A596="","",'DBE N'!A596)</f>
        <v/>
      </c>
      <c r="B596" s="48" t="str">
        <f>IF('DBE N'!B596="","",'DBE N'!B596)</f>
        <v/>
      </c>
      <c r="C596" s="96" t="str">
        <f>IF('DBE N'!C596="","",'DBE N'!C596)</f>
        <v/>
      </c>
      <c r="D596" s="61" t="str">
        <f>'DBE N'!N596</f>
        <v/>
      </c>
      <c r="E596" s="50" t="str">
        <f>'DBE P'!I593</f>
        <v/>
      </c>
      <c r="F596" s="49"/>
      <c r="G596" s="67"/>
      <c r="H596" s="52" t="str">
        <f t="shared" si="108"/>
        <v/>
      </c>
      <c r="I596" s="52" t="str">
        <f t="shared" si="109"/>
        <v/>
      </c>
      <c r="J596" s="49"/>
      <c r="K596" s="149"/>
      <c r="L596" s="25" t="str">
        <f t="shared" si="115"/>
        <v/>
      </c>
      <c r="M596" s="146" t="str">
        <f t="shared" si="116"/>
        <v/>
      </c>
      <c r="N596" s="148" t="e">
        <f t="shared" si="110"/>
        <v>#N/A</v>
      </c>
      <c r="O596" s="147" t="e">
        <f t="shared" si="111"/>
        <v>#N/A</v>
      </c>
      <c r="P596" s="147">
        <f t="shared" si="112"/>
        <v>0</v>
      </c>
      <c r="Q596" s="147">
        <f t="shared" si="117"/>
        <v>0</v>
      </c>
      <c r="R596" s="147" t="e">
        <f t="shared" si="113"/>
        <v>#N/A</v>
      </c>
      <c r="S596" s="147" t="e">
        <f t="shared" si="114"/>
        <v>#N/A</v>
      </c>
      <c r="T596" s="147">
        <f t="shared" si="118"/>
        <v>0</v>
      </c>
      <c r="U596" s="147">
        <f t="shared" si="119"/>
        <v>0</v>
      </c>
    </row>
    <row r="597" spans="1:21" x14ac:dyDescent="0.25">
      <c r="A597" s="48" t="str">
        <f>IF('DBE N'!A597="","",'DBE N'!A597)</f>
        <v/>
      </c>
      <c r="B597" s="48" t="str">
        <f>IF('DBE N'!B597="","",'DBE N'!B597)</f>
        <v/>
      </c>
      <c r="C597" s="96" t="str">
        <f>IF('DBE N'!C597="","",'DBE N'!C597)</f>
        <v/>
      </c>
      <c r="D597" s="61" t="str">
        <f>'DBE N'!N597</f>
        <v/>
      </c>
      <c r="E597" s="50" t="str">
        <f>'DBE P'!I594</f>
        <v/>
      </c>
      <c r="F597" s="49"/>
      <c r="G597" s="67"/>
      <c r="H597" s="52" t="str">
        <f t="shared" si="108"/>
        <v/>
      </c>
      <c r="I597" s="52" t="str">
        <f t="shared" si="109"/>
        <v/>
      </c>
      <c r="J597" s="49"/>
      <c r="K597" s="149"/>
      <c r="L597" s="25" t="str">
        <f t="shared" si="115"/>
        <v/>
      </c>
      <c r="M597" s="146" t="str">
        <f t="shared" si="116"/>
        <v/>
      </c>
      <c r="N597" s="148" t="e">
        <f t="shared" si="110"/>
        <v>#N/A</v>
      </c>
      <c r="O597" s="147" t="e">
        <f t="shared" si="111"/>
        <v>#N/A</v>
      </c>
      <c r="P597" s="147">
        <f t="shared" si="112"/>
        <v>0</v>
      </c>
      <c r="Q597" s="147">
        <f t="shared" si="117"/>
        <v>0</v>
      </c>
      <c r="R597" s="147" t="e">
        <f t="shared" si="113"/>
        <v>#N/A</v>
      </c>
      <c r="S597" s="147" t="e">
        <f t="shared" si="114"/>
        <v>#N/A</v>
      </c>
      <c r="T597" s="147">
        <f t="shared" si="118"/>
        <v>0</v>
      </c>
      <c r="U597" s="147">
        <f t="shared" si="119"/>
        <v>0</v>
      </c>
    </row>
    <row r="598" spans="1:21" x14ac:dyDescent="0.25">
      <c r="A598" s="48" t="str">
        <f>IF('DBE N'!A598="","",'DBE N'!A598)</f>
        <v/>
      </c>
      <c r="B598" s="48" t="str">
        <f>IF('DBE N'!B598="","",'DBE N'!B598)</f>
        <v/>
      </c>
      <c r="C598" s="96" t="str">
        <f>IF('DBE N'!C598="","",'DBE N'!C598)</f>
        <v/>
      </c>
      <c r="D598" s="61" t="str">
        <f>'DBE N'!N598</f>
        <v/>
      </c>
      <c r="E598" s="50" t="str">
        <f>'DBE P'!I595</f>
        <v/>
      </c>
      <c r="F598" s="49"/>
      <c r="G598" s="67"/>
      <c r="H598" s="52" t="str">
        <f t="shared" si="108"/>
        <v/>
      </c>
      <c r="I598" s="52" t="str">
        <f t="shared" si="109"/>
        <v/>
      </c>
      <c r="J598" s="49"/>
      <c r="K598" s="149"/>
      <c r="L598" s="25" t="str">
        <f t="shared" si="115"/>
        <v/>
      </c>
      <c r="M598" s="146" t="str">
        <f t="shared" si="116"/>
        <v/>
      </c>
      <c r="N598" s="148" t="e">
        <f t="shared" si="110"/>
        <v>#N/A</v>
      </c>
      <c r="O598" s="147" t="e">
        <f t="shared" si="111"/>
        <v>#N/A</v>
      </c>
      <c r="P598" s="147">
        <f t="shared" si="112"/>
        <v>0</v>
      </c>
      <c r="Q598" s="147">
        <f t="shared" si="117"/>
        <v>0</v>
      </c>
      <c r="R598" s="147" t="e">
        <f t="shared" si="113"/>
        <v>#N/A</v>
      </c>
      <c r="S598" s="147" t="e">
        <f t="shared" si="114"/>
        <v>#N/A</v>
      </c>
      <c r="T598" s="147">
        <f t="shared" si="118"/>
        <v>0</v>
      </c>
      <c r="U598" s="147">
        <f t="shared" si="119"/>
        <v>0</v>
      </c>
    </row>
    <row r="599" spans="1:21" x14ac:dyDescent="0.25">
      <c r="A599" s="48" t="str">
        <f>IF('DBE N'!A599="","",'DBE N'!A599)</f>
        <v/>
      </c>
      <c r="B599" s="48" t="str">
        <f>IF('DBE N'!B599="","",'DBE N'!B599)</f>
        <v/>
      </c>
      <c r="C599" s="96" t="str">
        <f>IF('DBE N'!C599="","",'DBE N'!C599)</f>
        <v/>
      </c>
      <c r="D599" s="61" t="str">
        <f>'DBE N'!N599</f>
        <v/>
      </c>
      <c r="E599" s="50" t="str">
        <f>'DBE P'!I596</f>
        <v/>
      </c>
      <c r="F599" s="49"/>
      <c r="G599" s="67"/>
      <c r="H599" s="52" t="str">
        <f t="shared" si="108"/>
        <v/>
      </c>
      <c r="I599" s="52" t="str">
        <f t="shared" si="109"/>
        <v/>
      </c>
      <c r="J599" s="49"/>
      <c r="K599" s="149"/>
      <c r="L599" s="25" t="str">
        <f t="shared" si="115"/>
        <v/>
      </c>
      <c r="M599" s="146" t="str">
        <f t="shared" si="116"/>
        <v/>
      </c>
      <c r="N599" s="148" t="e">
        <f t="shared" si="110"/>
        <v>#N/A</v>
      </c>
      <c r="O599" s="147" t="e">
        <f t="shared" si="111"/>
        <v>#N/A</v>
      </c>
      <c r="P599" s="147">
        <f t="shared" si="112"/>
        <v>0</v>
      </c>
      <c r="Q599" s="147">
        <f t="shared" si="117"/>
        <v>0</v>
      </c>
      <c r="R599" s="147" t="e">
        <f t="shared" si="113"/>
        <v>#N/A</v>
      </c>
      <c r="S599" s="147" t="e">
        <f t="shared" si="114"/>
        <v>#N/A</v>
      </c>
      <c r="T599" s="147">
        <f t="shared" si="118"/>
        <v>0</v>
      </c>
      <c r="U599" s="147">
        <f t="shared" si="119"/>
        <v>0</v>
      </c>
    </row>
    <row r="600" spans="1:21" x14ac:dyDescent="0.25">
      <c r="A600" s="48" t="str">
        <f>IF('DBE N'!A600="","",'DBE N'!A600)</f>
        <v/>
      </c>
      <c r="B600" s="48" t="str">
        <f>IF('DBE N'!B600="","",'DBE N'!B600)</f>
        <v/>
      </c>
      <c r="C600" s="96" t="str">
        <f>IF('DBE N'!C600="","",'DBE N'!C600)</f>
        <v/>
      </c>
      <c r="D600" s="61" t="str">
        <f>'DBE N'!N600</f>
        <v/>
      </c>
      <c r="E600" s="50" t="str">
        <f>'DBE P'!I597</f>
        <v/>
      </c>
      <c r="F600" s="49"/>
      <c r="G600" s="67"/>
      <c r="H600" s="52" t="str">
        <f t="shared" si="108"/>
        <v/>
      </c>
      <c r="I600" s="52" t="str">
        <f t="shared" si="109"/>
        <v/>
      </c>
      <c r="J600" s="49"/>
      <c r="K600" s="149"/>
      <c r="L600" s="25" t="str">
        <f t="shared" si="115"/>
        <v/>
      </c>
      <c r="M600" s="146" t="str">
        <f t="shared" si="116"/>
        <v/>
      </c>
      <c r="N600" s="148" t="e">
        <f t="shared" si="110"/>
        <v>#N/A</v>
      </c>
      <c r="O600" s="147" t="e">
        <f t="shared" si="111"/>
        <v>#N/A</v>
      </c>
      <c r="P600" s="147">
        <f t="shared" si="112"/>
        <v>0</v>
      </c>
      <c r="Q600" s="147">
        <f t="shared" si="117"/>
        <v>0</v>
      </c>
      <c r="R600" s="147" t="e">
        <f t="shared" si="113"/>
        <v>#N/A</v>
      </c>
      <c r="S600" s="147" t="e">
        <f t="shared" si="114"/>
        <v>#N/A</v>
      </c>
      <c r="T600" s="147">
        <f t="shared" si="118"/>
        <v>0</v>
      </c>
      <c r="U600" s="147">
        <f t="shared" si="119"/>
        <v>0</v>
      </c>
    </row>
    <row r="601" spans="1:21" x14ac:dyDescent="0.25">
      <c r="A601" s="48" t="str">
        <f>IF('DBE N'!A601="","",'DBE N'!A601)</f>
        <v/>
      </c>
      <c r="B601" s="48" t="str">
        <f>IF('DBE N'!B601="","",'DBE N'!B601)</f>
        <v/>
      </c>
      <c r="C601" s="96" t="str">
        <f>IF('DBE N'!C601="","",'DBE N'!C601)</f>
        <v/>
      </c>
      <c r="D601" s="61" t="str">
        <f>'DBE N'!N601</f>
        <v/>
      </c>
      <c r="E601" s="50" t="str">
        <f>'DBE P'!I598</f>
        <v/>
      </c>
      <c r="F601" s="49"/>
      <c r="G601" s="67"/>
      <c r="H601" s="52" t="str">
        <f t="shared" si="108"/>
        <v/>
      </c>
      <c r="I601" s="52" t="str">
        <f t="shared" si="109"/>
        <v/>
      </c>
      <c r="J601" s="49"/>
      <c r="K601" s="149"/>
      <c r="L601" s="25" t="str">
        <f t="shared" si="115"/>
        <v/>
      </c>
      <c r="M601" s="146" t="str">
        <f t="shared" si="116"/>
        <v/>
      </c>
      <c r="N601" s="148" t="e">
        <f t="shared" si="110"/>
        <v>#N/A</v>
      </c>
      <c r="O601" s="147" t="e">
        <f t="shared" si="111"/>
        <v>#N/A</v>
      </c>
      <c r="P601" s="147">
        <f t="shared" si="112"/>
        <v>0</v>
      </c>
      <c r="Q601" s="147">
        <f t="shared" si="117"/>
        <v>0</v>
      </c>
      <c r="R601" s="147" t="e">
        <f t="shared" si="113"/>
        <v>#N/A</v>
      </c>
      <c r="S601" s="147" t="e">
        <f t="shared" si="114"/>
        <v>#N/A</v>
      </c>
      <c r="T601" s="147">
        <f t="shared" si="118"/>
        <v>0</v>
      </c>
      <c r="U601" s="147">
        <f t="shared" si="119"/>
        <v>0</v>
      </c>
    </row>
    <row r="602" spans="1:21" x14ac:dyDescent="0.25">
      <c r="A602" s="48" t="str">
        <f>IF('DBE N'!A602="","",'DBE N'!A602)</f>
        <v/>
      </c>
      <c r="B602" s="48" t="str">
        <f>IF('DBE N'!B602="","",'DBE N'!B602)</f>
        <v/>
      </c>
      <c r="C602" s="96" t="str">
        <f>IF('DBE N'!C602="","",'DBE N'!C602)</f>
        <v/>
      </c>
      <c r="D602" s="61" t="str">
        <f>'DBE N'!N602</f>
        <v/>
      </c>
      <c r="E602" s="50" t="str">
        <f>'DBE P'!I599</f>
        <v/>
      </c>
      <c r="F602" s="49"/>
      <c r="G602" s="67"/>
      <c r="H602" s="52" t="str">
        <f t="shared" si="108"/>
        <v/>
      </c>
      <c r="I602" s="52" t="str">
        <f t="shared" si="109"/>
        <v/>
      </c>
      <c r="J602" s="49"/>
      <c r="K602" s="149"/>
      <c r="L602" s="25" t="str">
        <f t="shared" si="115"/>
        <v/>
      </c>
      <c r="M602" s="146" t="str">
        <f t="shared" si="116"/>
        <v/>
      </c>
      <c r="N602" s="148" t="e">
        <f t="shared" si="110"/>
        <v>#N/A</v>
      </c>
      <c r="O602" s="147" t="e">
        <f t="shared" si="111"/>
        <v>#N/A</v>
      </c>
      <c r="P602" s="147">
        <f t="shared" si="112"/>
        <v>0</v>
      </c>
      <c r="Q602" s="147">
        <f t="shared" si="117"/>
        <v>0</v>
      </c>
      <c r="R602" s="147" t="e">
        <f t="shared" si="113"/>
        <v>#N/A</v>
      </c>
      <c r="S602" s="147" t="e">
        <f t="shared" si="114"/>
        <v>#N/A</v>
      </c>
      <c r="T602" s="147">
        <f t="shared" si="118"/>
        <v>0</v>
      </c>
      <c r="U602" s="147">
        <f t="shared" si="119"/>
        <v>0</v>
      </c>
    </row>
    <row r="603" spans="1:21" x14ac:dyDescent="0.25">
      <c r="A603" s="48" t="str">
        <f>IF('DBE N'!A603="","",'DBE N'!A603)</f>
        <v/>
      </c>
      <c r="B603" s="48" t="str">
        <f>IF('DBE N'!B603="","",'DBE N'!B603)</f>
        <v/>
      </c>
      <c r="C603" s="96" t="str">
        <f>IF('DBE N'!C603="","",'DBE N'!C603)</f>
        <v/>
      </c>
      <c r="D603" s="61" t="str">
        <f>'DBE N'!N603</f>
        <v/>
      </c>
      <c r="E603" s="50" t="str">
        <f>'DBE P'!I600</f>
        <v/>
      </c>
      <c r="F603" s="49"/>
      <c r="G603" s="67"/>
      <c r="H603" s="52" t="str">
        <f t="shared" si="108"/>
        <v/>
      </c>
      <c r="I603" s="52" t="str">
        <f t="shared" si="109"/>
        <v/>
      </c>
      <c r="J603" s="49"/>
      <c r="K603" s="149"/>
      <c r="L603" s="25" t="str">
        <f t="shared" si="115"/>
        <v/>
      </c>
      <c r="M603" s="146" t="str">
        <f t="shared" si="116"/>
        <v/>
      </c>
      <c r="N603" s="148" t="e">
        <f t="shared" si="110"/>
        <v>#N/A</v>
      </c>
      <c r="O603" s="147" t="e">
        <f t="shared" si="111"/>
        <v>#N/A</v>
      </c>
      <c r="P603" s="147">
        <f t="shared" si="112"/>
        <v>0</v>
      </c>
      <c r="Q603" s="147">
        <f t="shared" si="117"/>
        <v>0</v>
      </c>
      <c r="R603" s="147" t="e">
        <f t="shared" si="113"/>
        <v>#N/A</v>
      </c>
      <c r="S603" s="147" t="e">
        <f t="shared" si="114"/>
        <v>#N/A</v>
      </c>
      <c r="T603" s="147">
        <f t="shared" si="118"/>
        <v>0</v>
      </c>
      <c r="U603" s="147">
        <f t="shared" si="119"/>
        <v>0</v>
      </c>
    </row>
    <row r="604" spans="1:21" x14ac:dyDescent="0.25">
      <c r="A604" s="48" t="str">
        <f>IF('DBE N'!A604="","",'DBE N'!A604)</f>
        <v/>
      </c>
      <c r="B604" s="48" t="str">
        <f>IF('DBE N'!B604="","",'DBE N'!B604)</f>
        <v/>
      </c>
      <c r="C604" s="96" t="str">
        <f>IF('DBE N'!C604="","",'DBE N'!C604)</f>
        <v/>
      </c>
      <c r="D604" s="61" t="str">
        <f>'DBE N'!N604</f>
        <v/>
      </c>
      <c r="E604" s="50" t="str">
        <f>'DBE P'!I601</f>
        <v/>
      </c>
      <c r="F604" s="49"/>
      <c r="G604" s="67"/>
      <c r="H604" s="52" t="str">
        <f t="shared" si="108"/>
        <v/>
      </c>
      <c r="I604" s="52" t="str">
        <f t="shared" si="109"/>
        <v/>
      </c>
      <c r="J604" s="49"/>
      <c r="K604" s="149"/>
      <c r="L604" s="25" t="str">
        <f t="shared" si="115"/>
        <v/>
      </c>
      <c r="M604" s="146" t="str">
        <f t="shared" si="116"/>
        <v/>
      </c>
      <c r="N604" s="148" t="e">
        <f t="shared" si="110"/>
        <v>#N/A</v>
      </c>
      <c r="O604" s="147" t="e">
        <f t="shared" si="111"/>
        <v>#N/A</v>
      </c>
      <c r="P604" s="147">
        <f t="shared" si="112"/>
        <v>0</v>
      </c>
      <c r="Q604" s="147">
        <f t="shared" si="117"/>
        <v>0</v>
      </c>
      <c r="R604" s="147" t="e">
        <f t="shared" si="113"/>
        <v>#N/A</v>
      </c>
      <c r="S604" s="147" t="e">
        <f t="shared" si="114"/>
        <v>#N/A</v>
      </c>
      <c r="T604" s="147">
        <f t="shared" si="118"/>
        <v>0</v>
      </c>
      <c r="U604" s="147">
        <f t="shared" si="119"/>
        <v>0</v>
      </c>
    </row>
    <row r="605" spans="1:21" x14ac:dyDescent="0.25">
      <c r="A605" s="48" t="str">
        <f>IF('DBE N'!A605="","",'DBE N'!A605)</f>
        <v/>
      </c>
      <c r="B605" s="48" t="str">
        <f>IF('DBE N'!B605="","",'DBE N'!B605)</f>
        <v/>
      </c>
      <c r="C605" s="96" t="str">
        <f>IF('DBE N'!C605="","",'DBE N'!C605)</f>
        <v/>
      </c>
      <c r="D605" s="61" t="str">
        <f>'DBE N'!N605</f>
        <v/>
      </c>
      <c r="E605" s="50" t="str">
        <f>'DBE P'!I602</f>
        <v/>
      </c>
      <c r="F605" s="49"/>
      <c r="G605" s="67"/>
      <c r="H605" s="52" t="str">
        <f t="shared" si="108"/>
        <v/>
      </c>
      <c r="I605" s="52" t="str">
        <f t="shared" si="109"/>
        <v/>
      </c>
      <c r="J605" s="49"/>
      <c r="K605" s="149"/>
      <c r="L605" s="25" t="str">
        <f t="shared" si="115"/>
        <v/>
      </c>
      <c r="M605" s="146" t="str">
        <f t="shared" si="116"/>
        <v/>
      </c>
      <c r="N605" s="148" t="e">
        <f t="shared" si="110"/>
        <v>#N/A</v>
      </c>
      <c r="O605" s="147" t="e">
        <f t="shared" si="111"/>
        <v>#N/A</v>
      </c>
      <c r="P605" s="147">
        <f t="shared" si="112"/>
        <v>0</v>
      </c>
      <c r="Q605" s="147">
        <f t="shared" si="117"/>
        <v>0</v>
      </c>
      <c r="R605" s="147" t="e">
        <f t="shared" si="113"/>
        <v>#N/A</v>
      </c>
      <c r="S605" s="147" t="e">
        <f t="shared" si="114"/>
        <v>#N/A</v>
      </c>
      <c r="T605" s="147">
        <f t="shared" si="118"/>
        <v>0</v>
      </c>
      <c r="U605" s="147">
        <f t="shared" si="119"/>
        <v>0</v>
      </c>
    </row>
    <row r="606" spans="1:21" x14ac:dyDescent="0.25">
      <c r="A606" s="48" t="str">
        <f>IF('DBE N'!A606="","",'DBE N'!A606)</f>
        <v/>
      </c>
      <c r="B606" s="48" t="str">
        <f>IF('DBE N'!B606="","",'DBE N'!B606)</f>
        <v/>
      </c>
      <c r="C606" s="96" t="str">
        <f>IF('DBE N'!C606="","",'DBE N'!C606)</f>
        <v/>
      </c>
      <c r="D606" s="61" t="str">
        <f>'DBE N'!N606</f>
        <v/>
      </c>
      <c r="E606" s="50" t="str">
        <f>'DBE P'!I603</f>
        <v/>
      </c>
      <c r="F606" s="49"/>
      <c r="G606" s="67"/>
      <c r="H606" s="52" t="str">
        <f t="shared" si="108"/>
        <v/>
      </c>
      <c r="I606" s="52" t="str">
        <f t="shared" si="109"/>
        <v/>
      </c>
      <c r="J606" s="49"/>
      <c r="K606" s="149"/>
      <c r="L606" s="25" t="str">
        <f t="shared" si="115"/>
        <v/>
      </c>
      <c r="M606" s="146" t="str">
        <f t="shared" si="116"/>
        <v/>
      </c>
      <c r="N606" s="148" t="e">
        <f t="shared" si="110"/>
        <v>#N/A</v>
      </c>
      <c r="O606" s="147" t="e">
        <f t="shared" si="111"/>
        <v>#N/A</v>
      </c>
      <c r="P606" s="147">
        <f t="shared" si="112"/>
        <v>0</v>
      </c>
      <c r="Q606" s="147">
        <f t="shared" si="117"/>
        <v>0</v>
      </c>
      <c r="R606" s="147" t="e">
        <f t="shared" si="113"/>
        <v>#N/A</v>
      </c>
      <c r="S606" s="147" t="e">
        <f t="shared" si="114"/>
        <v>#N/A</v>
      </c>
      <c r="T606" s="147">
        <f t="shared" si="118"/>
        <v>0</v>
      </c>
      <c r="U606" s="147">
        <f t="shared" si="119"/>
        <v>0</v>
      </c>
    </row>
    <row r="607" spans="1:21" x14ac:dyDescent="0.25">
      <c r="A607" s="48" t="str">
        <f>IF('DBE N'!A607="","",'DBE N'!A607)</f>
        <v/>
      </c>
      <c r="B607" s="48" t="str">
        <f>IF('DBE N'!B607="","",'DBE N'!B607)</f>
        <v/>
      </c>
      <c r="C607" s="96" t="str">
        <f>IF('DBE N'!C607="","",'DBE N'!C607)</f>
        <v/>
      </c>
      <c r="D607" s="61" t="str">
        <f>'DBE N'!N607</f>
        <v/>
      </c>
      <c r="E607" s="50" t="str">
        <f>'DBE P'!I604</f>
        <v/>
      </c>
      <c r="F607" s="49"/>
      <c r="G607" s="67"/>
      <c r="H607" s="52" t="str">
        <f t="shared" si="108"/>
        <v/>
      </c>
      <c r="I607" s="52" t="str">
        <f t="shared" si="109"/>
        <v/>
      </c>
      <c r="J607" s="49"/>
      <c r="K607" s="149"/>
      <c r="L607" s="25" t="str">
        <f t="shared" si="115"/>
        <v/>
      </c>
      <c r="M607" s="146" t="str">
        <f t="shared" si="116"/>
        <v/>
      </c>
      <c r="N607" s="148" t="e">
        <f t="shared" si="110"/>
        <v>#N/A</v>
      </c>
      <c r="O607" s="147" t="e">
        <f t="shared" si="111"/>
        <v>#N/A</v>
      </c>
      <c r="P607" s="147">
        <f t="shared" si="112"/>
        <v>0</v>
      </c>
      <c r="Q607" s="147">
        <f t="shared" si="117"/>
        <v>0</v>
      </c>
      <c r="R607" s="147" t="e">
        <f t="shared" si="113"/>
        <v>#N/A</v>
      </c>
      <c r="S607" s="147" t="e">
        <f t="shared" si="114"/>
        <v>#N/A</v>
      </c>
      <c r="T607" s="147">
        <f t="shared" si="118"/>
        <v>0</v>
      </c>
      <c r="U607" s="147">
        <f t="shared" si="119"/>
        <v>0</v>
      </c>
    </row>
    <row r="608" spans="1:21" x14ac:dyDescent="0.25">
      <c r="A608" s="48" t="str">
        <f>IF('DBE N'!A608="","",'DBE N'!A608)</f>
        <v/>
      </c>
      <c r="B608" s="48" t="str">
        <f>IF('DBE N'!B608="","",'DBE N'!B608)</f>
        <v/>
      </c>
      <c r="C608" s="96" t="str">
        <f>IF('DBE N'!C608="","",'DBE N'!C608)</f>
        <v/>
      </c>
      <c r="D608" s="61" t="str">
        <f>'DBE N'!N608</f>
        <v/>
      </c>
      <c r="E608" s="50" t="str">
        <f>'DBE P'!I605</f>
        <v/>
      </c>
      <c r="F608" s="49"/>
      <c r="G608" s="67"/>
      <c r="H608" s="52" t="str">
        <f t="shared" si="108"/>
        <v/>
      </c>
      <c r="I608" s="52" t="str">
        <f t="shared" si="109"/>
        <v/>
      </c>
      <c r="J608" s="49"/>
      <c r="K608" s="149"/>
      <c r="L608" s="25" t="str">
        <f t="shared" si="115"/>
        <v/>
      </c>
      <c r="M608" s="146" t="str">
        <f t="shared" si="116"/>
        <v/>
      </c>
      <c r="N608" s="148" t="e">
        <f t="shared" si="110"/>
        <v>#N/A</v>
      </c>
      <c r="O608" s="147" t="e">
        <f t="shared" si="111"/>
        <v>#N/A</v>
      </c>
      <c r="P608" s="147">
        <f t="shared" si="112"/>
        <v>0</v>
      </c>
      <c r="Q608" s="147">
        <f t="shared" si="117"/>
        <v>0</v>
      </c>
      <c r="R608" s="147" t="e">
        <f t="shared" si="113"/>
        <v>#N/A</v>
      </c>
      <c r="S608" s="147" t="e">
        <f t="shared" si="114"/>
        <v>#N/A</v>
      </c>
      <c r="T608" s="147">
        <f t="shared" si="118"/>
        <v>0</v>
      </c>
      <c r="U608" s="147">
        <f t="shared" si="119"/>
        <v>0</v>
      </c>
    </row>
    <row r="609" spans="1:21" x14ac:dyDescent="0.25">
      <c r="A609" s="48" t="str">
        <f>IF('DBE N'!A609="","",'DBE N'!A609)</f>
        <v/>
      </c>
      <c r="B609" s="48" t="str">
        <f>IF('DBE N'!B609="","",'DBE N'!B609)</f>
        <v/>
      </c>
      <c r="C609" s="96" t="str">
        <f>IF('DBE N'!C609="","",'DBE N'!C609)</f>
        <v/>
      </c>
      <c r="D609" s="61" t="str">
        <f>'DBE N'!N609</f>
        <v/>
      </c>
      <c r="E609" s="50" t="str">
        <f>'DBE P'!I606</f>
        <v/>
      </c>
      <c r="F609" s="49"/>
      <c r="G609" s="67"/>
      <c r="H609" s="52" t="str">
        <f t="shared" si="108"/>
        <v/>
      </c>
      <c r="I609" s="52" t="str">
        <f t="shared" si="109"/>
        <v/>
      </c>
      <c r="J609" s="49"/>
      <c r="K609" s="149"/>
      <c r="L609" s="25" t="str">
        <f t="shared" si="115"/>
        <v/>
      </c>
      <c r="M609" s="146" t="str">
        <f t="shared" si="116"/>
        <v/>
      </c>
      <c r="N609" s="148" t="e">
        <f t="shared" si="110"/>
        <v>#N/A</v>
      </c>
      <c r="O609" s="147" t="e">
        <f t="shared" si="111"/>
        <v>#N/A</v>
      </c>
      <c r="P609" s="147">
        <f t="shared" si="112"/>
        <v>0</v>
      </c>
      <c r="Q609" s="147">
        <f t="shared" si="117"/>
        <v>0</v>
      </c>
      <c r="R609" s="147" t="e">
        <f t="shared" si="113"/>
        <v>#N/A</v>
      </c>
      <c r="S609" s="147" t="e">
        <f t="shared" si="114"/>
        <v>#N/A</v>
      </c>
      <c r="T609" s="147">
        <f t="shared" si="118"/>
        <v>0</v>
      </c>
      <c r="U609" s="147">
        <f t="shared" si="119"/>
        <v>0</v>
      </c>
    </row>
    <row r="610" spans="1:21" x14ac:dyDescent="0.25">
      <c r="A610" s="48" t="str">
        <f>IF('DBE N'!A610="","",'DBE N'!A610)</f>
        <v/>
      </c>
      <c r="B610" s="48" t="str">
        <f>IF('DBE N'!B610="","",'DBE N'!B610)</f>
        <v/>
      </c>
      <c r="C610" s="96" t="str">
        <f>IF('DBE N'!C610="","",'DBE N'!C610)</f>
        <v/>
      </c>
      <c r="D610" s="61" t="str">
        <f>'DBE N'!N610</f>
        <v/>
      </c>
      <c r="E610" s="50" t="str">
        <f>'DBE P'!I607</f>
        <v/>
      </c>
      <c r="F610" s="49"/>
      <c r="G610" s="67"/>
      <c r="H610" s="52" t="str">
        <f t="shared" si="108"/>
        <v/>
      </c>
      <c r="I610" s="52" t="str">
        <f t="shared" si="109"/>
        <v/>
      </c>
      <c r="J610" s="49"/>
      <c r="K610" s="149"/>
      <c r="L610" s="25" t="str">
        <f t="shared" si="115"/>
        <v/>
      </c>
      <c r="M610" s="146" t="str">
        <f t="shared" si="116"/>
        <v/>
      </c>
      <c r="N610" s="148" t="e">
        <f t="shared" si="110"/>
        <v>#N/A</v>
      </c>
      <c r="O610" s="147" t="e">
        <f t="shared" si="111"/>
        <v>#N/A</v>
      </c>
      <c r="P610" s="147">
        <f t="shared" si="112"/>
        <v>0</v>
      </c>
      <c r="Q610" s="147">
        <f t="shared" si="117"/>
        <v>0</v>
      </c>
      <c r="R610" s="147" t="e">
        <f t="shared" si="113"/>
        <v>#N/A</v>
      </c>
      <c r="S610" s="147" t="e">
        <f t="shared" si="114"/>
        <v>#N/A</v>
      </c>
      <c r="T610" s="147">
        <f t="shared" si="118"/>
        <v>0</v>
      </c>
      <c r="U610" s="147">
        <f t="shared" si="119"/>
        <v>0</v>
      </c>
    </row>
    <row r="611" spans="1:21" x14ac:dyDescent="0.25">
      <c r="A611" s="48" t="str">
        <f>IF('DBE N'!A611="","",'DBE N'!A611)</f>
        <v/>
      </c>
      <c r="B611" s="48" t="str">
        <f>IF('DBE N'!B611="","",'DBE N'!B611)</f>
        <v/>
      </c>
      <c r="C611" s="96" t="str">
        <f>IF('DBE N'!C611="","",'DBE N'!C611)</f>
        <v/>
      </c>
      <c r="D611" s="61" t="str">
        <f>'DBE N'!N611</f>
        <v/>
      </c>
      <c r="E611" s="50" t="str">
        <f>'DBE P'!I608</f>
        <v/>
      </c>
      <c r="F611" s="49"/>
      <c r="G611" s="67"/>
      <c r="H611" s="52" t="str">
        <f t="shared" si="108"/>
        <v/>
      </c>
      <c r="I611" s="52" t="str">
        <f t="shared" si="109"/>
        <v/>
      </c>
      <c r="J611" s="49"/>
      <c r="K611" s="149"/>
      <c r="L611" s="25" t="str">
        <f t="shared" si="115"/>
        <v/>
      </c>
      <c r="M611" s="146" t="str">
        <f t="shared" si="116"/>
        <v/>
      </c>
      <c r="N611" s="148" t="e">
        <f t="shared" si="110"/>
        <v>#N/A</v>
      </c>
      <c r="O611" s="147" t="e">
        <f t="shared" si="111"/>
        <v>#N/A</v>
      </c>
      <c r="P611" s="147">
        <f t="shared" si="112"/>
        <v>0</v>
      </c>
      <c r="Q611" s="147">
        <f t="shared" si="117"/>
        <v>0</v>
      </c>
      <c r="R611" s="147" t="e">
        <f t="shared" si="113"/>
        <v>#N/A</v>
      </c>
      <c r="S611" s="147" t="e">
        <f t="shared" si="114"/>
        <v>#N/A</v>
      </c>
      <c r="T611" s="147">
        <f t="shared" si="118"/>
        <v>0</v>
      </c>
      <c r="U611" s="147">
        <f t="shared" si="119"/>
        <v>0</v>
      </c>
    </row>
    <row r="612" spans="1:21" x14ac:dyDescent="0.25">
      <c r="A612" s="48" t="str">
        <f>IF('DBE N'!A612="","",'DBE N'!A612)</f>
        <v/>
      </c>
      <c r="B612" s="48" t="str">
        <f>IF('DBE N'!B612="","",'DBE N'!B612)</f>
        <v/>
      </c>
      <c r="C612" s="96" t="str">
        <f>IF('DBE N'!C612="","",'DBE N'!C612)</f>
        <v/>
      </c>
      <c r="D612" s="61" t="str">
        <f>'DBE N'!N612</f>
        <v/>
      </c>
      <c r="E612" s="50" t="str">
        <f>'DBE P'!I609</f>
        <v/>
      </c>
      <c r="F612" s="49"/>
      <c r="G612" s="67"/>
      <c r="H612" s="52" t="str">
        <f t="shared" si="108"/>
        <v/>
      </c>
      <c r="I612" s="52" t="str">
        <f t="shared" si="109"/>
        <v/>
      </c>
      <c r="J612" s="49"/>
      <c r="K612" s="149"/>
      <c r="L612" s="25" t="str">
        <f t="shared" si="115"/>
        <v/>
      </c>
      <c r="M612" s="146" t="str">
        <f t="shared" si="116"/>
        <v/>
      </c>
      <c r="N612" s="148" t="e">
        <f t="shared" si="110"/>
        <v>#N/A</v>
      </c>
      <c r="O612" s="147" t="e">
        <f t="shared" si="111"/>
        <v>#N/A</v>
      </c>
      <c r="P612" s="147">
        <f t="shared" si="112"/>
        <v>0</v>
      </c>
      <c r="Q612" s="147">
        <f t="shared" si="117"/>
        <v>0</v>
      </c>
      <c r="R612" s="147" t="e">
        <f t="shared" si="113"/>
        <v>#N/A</v>
      </c>
      <c r="S612" s="147" t="e">
        <f t="shared" si="114"/>
        <v>#N/A</v>
      </c>
      <c r="T612" s="147">
        <f t="shared" si="118"/>
        <v>0</v>
      </c>
      <c r="U612" s="147">
        <f t="shared" si="119"/>
        <v>0</v>
      </c>
    </row>
    <row r="613" spans="1:21" x14ac:dyDescent="0.25">
      <c r="A613" s="48" t="str">
        <f>IF('DBE N'!A613="","",'DBE N'!A613)</f>
        <v/>
      </c>
      <c r="B613" s="48" t="str">
        <f>IF('DBE N'!B613="","",'DBE N'!B613)</f>
        <v/>
      </c>
      <c r="C613" s="96" t="str">
        <f>IF('DBE N'!C613="","",'DBE N'!C613)</f>
        <v/>
      </c>
      <c r="D613" s="61" t="str">
        <f>'DBE N'!N613</f>
        <v/>
      </c>
      <c r="E613" s="50" t="str">
        <f>'DBE P'!I610</f>
        <v/>
      </c>
      <c r="F613" s="49"/>
      <c r="G613" s="67"/>
      <c r="H613" s="52" t="str">
        <f t="shared" si="108"/>
        <v/>
      </c>
      <c r="I613" s="52" t="str">
        <f t="shared" si="109"/>
        <v/>
      </c>
      <c r="J613" s="49"/>
      <c r="K613" s="149"/>
      <c r="L613" s="25" t="str">
        <f t="shared" si="115"/>
        <v/>
      </c>
      <c r="M613" s="146" t="str">
        <f t="shared" si="116"/>
        <v/>
      </c>
      <c r="N613" s="148" t="e">
        <f t="shared" si="110"/>
        <v>#N/A</v>
      </c>
      <c r="O613" s="147" t="e">
        <f t="shared" si="111"/>
        <v>#N/A</v>
      </c>
      <c r="P613" s="147">
        <f t="shared" si="112"/>
        <v>0</v>
      </c>
      <c r="Q613" s="147">
        <f t="shared" si="117"/>
        <v>0</v>
      </c>
      <c r="R613" s="147" t="e">
        <f t="shared" si="113"/>
        <v>#N/A</v>
      </c>
      <c r="S613" s="147" t="e">
        <f t="shared" si="114"/>
        <v>#N/A</v>
      </c>
      <c r="T613" s="147">
        <f t="shared" si="118"/>
        <v>0</v>
      </c>
      <c r="U613" s="147">
        <f t="shared" si="119"/>
        <v>0</v>
      </c>
    </row>
    <row r="614" spans="1:21" x14ac:dyDescent="0.25">
      <c r="A614" s="48" t="str">
        <f>IF('DBE N'!A614="","",'DBE N'!A614)</f>
        <v/>
      </c>
      <c r="B614" s="48" t="str">
        <f>IF('DBE N'!B614="","",'DBE N'!B614)</f>
        <v/>
      </c>
      <c r="C614" s="96" t="str">
        <f>IF('DBE N'!C614="","",'DBE N'!C614)</f>
        <v/>
      </c>
      <c r="D614" s="61" t="str">
        <f>'DBE N'!N614</f>
        <v/>
      </c>
      <c r="E614" s="50" t="str">
        <f>'DBE P'!I611</f>
        <v/>
      </c>
      <c r="F614" s="49"/>
      <c r="G614" s="67"/>
      <c r="H614" s="52" t="str">
        <f t="shared" si="108"/>
        <v/>
      </c>
      <c r="I614" s="52" t="str">
        <f t="shared" si="109"/>
        <v/>
      </c>
      <c r="J614" s="49"/>
      <c r="K614" s="149"/>
      <c r="L614" s="25" t="str">
        <f t="shared" si="115"/>
        <v/>
      </c>
      <c r="M614" s="146" t="str">
        <f t="shared" si="116"/>
        <v/>
      </c>
      <c r="N614" s="148" t="e">
        <f t="shared" si="110"/>
        <v>#N/A</v>
      </c>
      <c r="O614" s="147" t="e">
        <f t="shared" si="111"/>
        <v>#N/A</v>
      </c>
      <c r="P614" s="147">
        <f t="shared" si="112"/>
        <v>0</v>
      </c>
      <c r="Q614" s="147">
        <f t="shared" si="117"/>
        <v>0</v>
      </c>
      <c r="R614" s="147" t="e">
        <f t="shared" si="113"/>
        <v>#N/A</v>
      </c>
      <c r="S614" s="147" t="e">
        <f t="shared" si="114"/>
        <v>#N/A</v>
      </c>
      <c r="T614" s="147">
        <f t="shared" si="118"/>
        <v>0</v>
      </c>
      <c r="U614" s="147">
        <f t="shared" si="119"/>
        <v>0</v>
      </c>
    </row>
    <row r="615" spans="1:21" x14ac:dyDescent="0.25">
      <c r="A615" s="48" t="str">
        <f>IF('DBE N'!A615="","",'DBE N'!A615)</f>
        <v/>
      </c>
      <c r="B615" s="48" t="str">
        <f>IF('DBE N'!B615="","",'DBE N'!B615)</f>
        <v/>
      </c>
      <c r="C615" s="96" t="str">
        <f>IF('DBE N'!C615="","",'DBE N'!C615)</f>
        <v/>
      </c>
      <c r="D615" s="61" t="str">
        <f>'DBE N'!N615</f>
        <v/>
      </c>
      <c r="E615" s="50" t="str">
        <f>'DBE P'!I612</f>
        <v/>
      </c>
      <c r="F615" s="49"/>
      <c r="G615" s="67"/>
      <c r="H615" s="52" t="str">
        <f t="shared" si="108"/>
        <v/>
      </c>
      <c r="I615" s="52" t="str">
        <f t="shared" si="109"/>
        <v/>
      </c>
      <c r="J615" s="49"/>
      <c r="K615" s="149"/>
      <c r="L615" s="25" t="str">
        <f t="shared" si="115"/>
        <v/>
      </c>
      <c r="M615" s="146" t="str">
        <f t="shared" si="116"/>
        <v/>
      </c>
      <c r="N615" s="148" t="e">
        <f t="shared" si="110"/>
        <v>#N/A</v>
      </c>
      <c r="O615" s="147" t="e">
        <f t="shared" si="111"/>
        <v>#N/A</v>
      </c>
      <c r="P615" s="147">
        <f t="shared" si="112"/>
        <v>0</v>
      </c>
      <c r="Q615" s="147">
        <f t="shared" si="117"/>
        <v>0</v>
      </c>
      <c r="R615" s="147" t="e">
        <f t="shared" si="113"/>
        <v>#N/A</v>
      </c>
      <c r="S615" s="147" t="e">
        <f t="shared" si="114"/>
        <v>#N/A</v>
      </c>
      <c r="T615" s="147">
        <f t="shared" si="118"/>
        <v>0</v>
      </c>
      <c r="U615" s="147">
        <f t="shared" si="119"/>
        <v>0</v>
      </c>
    </row>
    <row r="616" spans="1:21" x14ac:dyDescent="0.25">
      <c r="A616" s="48" t="str">
        <f>IF('DBE N'!A616="","",'DBE N'!A616)</f>
        <v/>
      </c>
      <c r="B616" s="48" t="str">
        <f>IF('DBE N'!B616="","",'DBE N'!B616)</f>
        <v/>
      </c>
      <c r="C616" s="96" t="str">
        <f>IF('DBE N'!C616="","",'DBE N'!C616)</f>
        <v/>
      </c>
      <c r="D616" s="61" t="str">
        <f>'DBE N'!N616</f>
        <v/>
      </c>
      <c r="E616" s="50" t="str">
        <f>'DBE P'!I613</f>
        <v/>
      </c>
      <c r="F616" s="49"/>
      <c r="G616" s="67"/>
      <c r="H616" s="52" t="str">
        <f t="shared" si="108"/>
        <v/>
      </c>
      <c r="I616" s="52" t="str">
        <f t="shared" si="109"/>
        <v/>
      </c>
      <c r="J616" s="49"/>
      <c r="K616" s="149"/>
      <c r="L616" s="25" t="str">
        <f t="shared" si="115"/>
        <v/>
      </c>
      <c r="M616" s="146" t="str">
        <f t="shared" si="116"/>
        <v/>
      </c>
      <c r="N616" s="148" t="e">
        <f t="shared" si="110"/>
        <v>#N/A</v>
      </c>
      <c r="O616" s="147" t="e">
        <f t="shared" si="111"/>
        <v>#N/A</v>
      </c>
      <c r="P616" s="147">
        <f t="shared" si="112"/>
        <v>0</v>
      </c>
      <c r="Q616" s="147">
        <f t="shared" si="117"/>
        <v>0</v>
      </c>
      <c r="R616" s="147" t="e">
        <f t="shared" si="113"/>
        <v>#N/A</v>
      </c>
      <c r="S616" s="147" t="e">
        <f t="shared" si="114"/>
        <v>#N/A</v>
      </c>
      <c r="T616" s="147">
        <f t="shared" si="118"/>
        <v>0</v>
      </c>
      <c r="U616" s="147">
        <f t="shared" si="119"/>
        <v>0</v>
      </c>
    </row>
    <row r="617" spans="1:21" x14ac:dyDescent="0.25">
      <c r="A617" s="48" t="str">
        <f>IF('DBE N'!A617="","",'DBE N'!A617)</f>
        <v/>
      </c>
      <c r="B617" s="48" t="str">
        <f>IF('DBE N'!B617="","",'DBE N'!B617)</f>
        <v/>
      </c>
      <c r="C617" s="96" t="str">
        <f>IF('DBE N'!C617="","",'DBE N'!C617)</f>
        <v/>
      </c>
      <c r="D617" s="61" t="str">
        <f>'DBE N'!N617</f>
        <v/>
      </c>
      <c r="E617" s="50" t="str">
        <f>'DBE P'!I614</f>
        <v/>
      </c>
      <c r="F617" s="49"/>
      <c r="G617" s="67"/>
      <c r="H617" s="52" t="str">
        <f t="shared" si="108"/>
        <v/>
      </c>
      <c r="I617" s="52" t="str">
        <f t="shared" si="109"/>
        <v/>
      </c>
      <c r="J617" s="49"/>
      <c r="K617" s="149"/>
      <c r="L617" s="25" t="str">
        <f t="shared" si="115"/>
        <v/>
      </c>
      <c r="M617" s="146" t="str">
        <f t="shared" si="116"/>
        <v/>
      </c>
      <c r="N617" s="148" t="e">
        <f t="shared" si="110"/>
        <v>#N/A</v>
      </c>
      <c r="O617" s="147" t="e">
        <f t="shared" si="111"/>
        <v>#N/A</v>
      </c>
      <c r="P617" s="147">
        <f t="shared" si="112"/>
        <v>0</v>
      </c>
      <c r="Q617" s="147">
        <f t="shared" si="117"/>
        <v>0</v>
      </c>
      <c r="R617" s="147" t="e">
        <f t="shared" si="113"/>
        <v>#N/A</v>
      </c>
      <c r="S617" s="147" t="e">
        <f t="shared" si="114"/>
        <v>#N/A</v>
      </c>
      <c r="T617" s="147">
        <f t="shared" si="118"/>
        <v>0</v>
      </c>
      <c r="U617" s="147">
        <f t="shared" si="119"/>
        <v>0</v>
      </c>
    </row>
    <row r="618" spans="1:21" x14ac:dyDescent="0.25">
      <c r="A618" s="48" t="str">
        <f>IF('DBE N'!A618="","",'DBE N'!A618)</f>
        <v/>
      </c>
      <c r="B618" s="48" t="str">
        <f>IF('DBE N'!B618="","",'DBE N'!B618)</f>
        <v/>
      </c>
      <c r="C618" s="96" t="str">
        <f>IF('DBE N'!C618="","",'DBE N'!C618)</f>
        <v/>
      </c>
      <c r="D618" s="61" t="str">
        <f>'DBE N'!N618</f>
        <v/>
      </c>
      <c r="E618" s="50" t="str">
        <f>'DBE P'!I615</f>
        <v/>
      </c>
      <c r="F618" s="49"/>
      <c r="G618" s="67"/>
      <c r="H618" s="52" t="str">
        <f t="shared" si="108"/>
        <v/>
      </c>
      <c r="I618" s="52" t="str">
        <f t="shared" si="109"/>
        <v/>
      </c>
      <c r="J618" s="49"/>
      <c r="K618" s="149"/>
      <c r="L618" s="25" t="str">
        <f t="shared" si="115"/>
        <v/>
      </c>
      <c r="M618" s="146" t="str">
        <f t="shared" si="116"/>
        <v/>
      </c>
      <c r="N618" s="148" t="e">
        <f t="shared" si="110"/>
        <v>#N/A</v>
      </c>
      <c r="O618" s="147" t="e">
        <f t="shared" si="111"/>
        <v>#N/A</v>
      </c>
      <c r="P618" s="147">
        <f t="shared" si="112"/>
        <v>0</v>
      </c>
      <c r="Q618" s="147">
        <f t="shared" si="117"/>
        <v>0</v>
      </c>
      <c r="R618" s="147" t="e">
        <f t="shared" si="113"/>
        <v>#N/A</v>
      </c>
      <c r="S618" s="147" t="e">
        <f t="shared" si="114"/>
        <v>#N/A</v>
      </c>
      <c r="T618" s="147">
        <f t="shared" si="118"/>
        <v>0</v>
      </c>
      <c r="U618" s="147">
        <f t="shared" si="119"/>
        <v>0</v>
      </c>
    </row>
    <row r="619" spans="1:21" x14ac:dyDescent="0.25">
      <c r="A619" s="48" t="str">
        <f>IF('DBE N'!A619="","",'DBE N'!A619)</f>
        <v/>
      </c>
      <c r="B619" s="48" t="str">
        <f>IF('DBE N'!B619="","",'DBE N'!B619)</f>
        <v/>
      </c>
      <c r="C619" s="96" t="str">
        <f>IF('DBE N'!C619="","",'DBE N'!C619)</f>
        <v/>
      </c>
      <c r="D619" s="61" t="str">
        <f>'DBE N'!N619</f>
        <v/>
      </c>
      <c r="E619" s="50" t="str">
        <f>'DBE P'!I616</f>
        <v/>
      </c>
      <c r="F619" s="49"/>
      <c r="G619" s="67"/>
      <c r="H619" s="52" t="str">
        <f t="shared" si="108"/>
        <v/>
      </c>
      <c r="I619" s="52" t="str">
        <f t="shared" si="109"/>
        <v/>
      </c>
      <c r="J619" s="49"/>
      <c r="K619" s="149"/>
      <c r="L619" s="25" t="str">
        <f t="shared" si="115"/>
        <v/>
      </c>
      <c r="M619" s="146" t="str">
        <f t="shared" si="116"/>
        <v/>
      </c>
      <c r="N619" s="148" t="e">
        <f t="shared" si="110"/>
        <v>#N/A</v>
      </c>
      <c r="O619" s="147" t="e">
        <f t="shared" si="111"/>
        <v>#N/A</v>
      </c>
      <c r="P619" s="147">
        <f t="shared" si="112"/>
        <v>0</v>
      </c>
      <c r="Q619" s="147">
        <f t="shared" si="117"/>
        <v>0</v>
      </c>
      <c r="R619" s="147" t="e">
        <f t="shared" si="113"/>
        <v>#N/A</v>
      </c>
      <c r="S619" s="147" t="e">
        <f t="shared" si="114"/>
        <v>#N/A</v>
      </c>
      <c r="T619" s="147">
        <f t="shared" si="118"/>
        <v>0</v>
      </c>
      <c r="U619" s="147">
        <f t="shared" si="119"/>
        <v>0</v>
      </c>
    </row>
    <row r="620" spans="1:21" x14ac:dyDescent="0.25">
      <c r="A620" s="48" t="str">
        <f>IF('DBE N'!A620="","",'DBE N'!A620)</f>
        <v/>
      </c>
      <c r="B620" s="48" t="str">
        <f>IF('DBE N'!B620="","",'DBE N'!B620)</f>
        <v/>
      </c>
      <c r="C620" s="96" t="str">
        <f>IF('DBE N'!C620="","",'DBE N'!C620)</f>
        <v/>
      </c>
      <c r="D620" s="61" t="str">
        <f>'DBE N'!N620</f>
        <v/>
      </c>
      <c r="E620" s="50" t="str">
        <f>'DBE P'!I617</f>
        <v/>
      </c>
      <c r="F620" s="49"/>
      <c r="G620" s="67"/>
      <c r="H620" s="52" t="str">
        <f t="shared" si="108"/>
        <v/>
      </c>
      <c r="I620" s="52" t="str">
        <f t="shared" si="109"/>
        <v/>
      </c>
      <c r="J620" s="49"/>
      <c r="K620" s="149"/>
      <c r="L620" s="25" t="str">
        <f t="shared" si="115"/>
        <v/>
      </c>
      <c r="M620" s="146" t="str">
        <f t="shared" si="116"/>
        <v/>
      </c>
      <c r="N620" s="148" t="e">
        <f t="shared" si="110"/>
        <v>#N/A</v>
      </c>
      <c r="O620" s="147" t="e">
        <f t="shared" si="111"/>
        <v>#N/A</v>
      </c>
      <c r="P620" s="147">
        <f t="shared" si="112"/>
        <v>0</v>
      </c>
      <c r="Q620" s="147">
        <f t="shared" si="117"/>
        <v>0</v>
      </c>
      <c r="R620" s="147" t="e">
        <f t="shared" si="113"/>
        <v>#N/A</v>
      </c>
      <c r="S620" s="147" t="e">
        <f t="shared" si="114"/>
        <v>#N/A</v>
      </c>
      <c r="T620" s="147">
        <f t="shared" si="118"/>
        <v>0</v>
      </c>
      <c r="U620" s="147">
        <f t="shared" si="119"/>
        <v>0</v>
      </c>
    </row>
    <row r="621" spans="1:21" x14ac:dyDescent="0.25">
      <c r="A621" s="48" t="str">
        <f>IF('DBE N'!A621="","",'DBE N'!A621)</f>
        <v/>
      </c>
      <c r="B621" s="48" t="str">
        <f>IF('DBE N'!B621="","",'DBE N'!B621)</f>
        <v/>
      </c>
      <c r="C621" s="96" t="str">
        <f>IF('DBE N'!C621="","",'DBE N'!C621)</f>
        <v/>
      </c>
      <c r="D621" s="61" t="str">
        <f>'DBE N'!N621</f>
        <v/>
      </c>
      <c r="E621" s="50" t="str">
        <f>'DBE P'!I618</f>
        <v/>
      </c>
      <c r="F621" s="49"/>
      <c r="G621" s="67"/>
      <c r="H621" s="52" t="str">
        <f t="shared" si="108"/>
        <v/>
      </c>
      <c r="I621" s="52" t="str">
        <f t="shared" si="109"/>
        <v/>
      </c>
      <c r="J621" s="49"/>
      <c r="K621" s="149"/>
      <c r="L621" s="25" t="str">
        <f t="shared" si="115"/>
        <v/>
      </c>
      <c r="M621" s="146" t="str">
        <f t="shared" si="116"/>
        <v/>
      </c>
      <c r="N621" s="148" t="e">
        <f t="shared" si="110"/>
        <v>#N/A</v>
      </c>
      <c r="O621" s="147" t="e">
        <f t="shared" si="111"/>
        <v>#N/A</v>
      </c>
      <c r="P621" s="147">
        <f t="shared" si="112"/>
        <v>0</v>
      </c>
      <c r="Q621" s="147">
        <f t="shared" si="117"/>
        <v>0</v>
      </c>
      <c r="R621" s="147" t="e">
        <f t="shared" si="113"/>
        <v>#N/A</v>
      </c>
      <c r="S621" s="147" t="e">
        <f t="shared" si="114"/>
        <v>#N/A</v>
      </c>
      <c r="T621" s="147">
        <f t="shared" si="118"/>
        <v>0</v>
      </c>
      <c r="U621" s="147">
        <f t="shared" si="119"/>
        <v>0</v>
      </c>
    </row>
    <row r="622" spans="1:21" x14ac:dyDescent="0.25">
      <c r="A622" s="48" t="str">
        <f>IF('DBE N'!A622="","",'DBE N'!A622)</f>
        <v/>
      </c>
      <c r="B622" s="48" t="str">
        <f>IF('DBE N'!B622="","",'DBE N'!B622)</f>
        <v/>
      </c>
      <c r="C622" s="96" t="str">
        <f>IF('DBE N'!C622="","",'DBE N'!C622)</f>
        <v/>
      </c>
      <c r="D622" s="61" t="str">
        <f>'DBE N'!N622</f>
        <v/>
      </c>
      <c r="E622" s="50" t="str">
        <f>'DBE P'!I619</f>
        <v/>
      </c>
      <c r="F622" s="49"/>
      <c r="G622" s="67"/>
      <c r="H622" s="52" t="str">
        <f t="shared" si="108"/>
        <v/>
      </c>
      <c r="I622" s="52" t="str">
        <f t="shared" si="109"/>
        <v/>
      </c>
      <c r="J622" s="49"/>
      <c r="K622" s="149"/>
      <c r="L622" s="25" t="str">
        <f t="shared" si="115"/>
        <v/>
      </c>
      <c r="M622" s="146" t="str">
        <f t="shared" si="116"/>
        <v/>
      </c>
      <c r="N622" s="148" t="e">
        <f t="shared" si="110"/>
        <v>#N/A</v>
      </c>
      <c r="O622" s="147" t="e">
        <f t="shared" si="111"/>
        <v>#N/A</v>
      </c>
      <c r="P622" s="147">
        <f t="shared" si="112"/>
        <v>0</v>
      </c>
      <c r="Q622" s="147">
        <f t="shared" si="117"/>
        <v>0</v>
      </c>
      <c r="R622" s="147" t="e">
        <f t="shared" si="113"/>
        <v>#N/A</v>
      </c>
      <c r="S622" s="147" t="e">
        <f t="shared" si="114"/>
        <v>#N/A</v>
      </c>
      <c r="T622" s="147">
        <f t="shared" si="118"/>
        <v>0</v>
      </c>
      <c r="U622" s="147">
        <f t="shared" si="119"/>
        <v>0</v>
      </c>
    </row>
    <row r="623" spans="1:21" x14ac:dyDescent="0.25">
      <c r="A623" s="48" t="str">
        <f>IF('DBE N'!A623="","",'DBE N'!A623)</f>
        <v/>
      </c>
      <c r="B623" s="48" t="str">
        <f>IF('DBE N'!B623="","",'DBE N'!B623)</f>
        <v/>
      </c>
      <c r="C623" s="96" t="str">
        <f>IF('DBE N'!C623="","",'DBE N'!C623)</f>
        <v/>
      </c>
      <c r="D623" s="61" t="str">
        <f>'DBE N'!N623</f>
        <v/>
      </c>
      <c r="E623" s="50" t="str">
        <f>'DBE P'!I620</f>
        <v/>
      </c>
      <c r="F623" s="49"/>
      <c r="G623" s="67"/>
      <c r="H623" s="52" t="str">
        <f t="shared" si="108"/>
        <v/>
      </c>
      <c r="I623" s="52" t="str">
        <f t="shared" si="109"/>
        <v/>
      </c>
      <c r="J623" s="49"/>
      <c r="K623" s="149"/>
      <c r="L623" s="25" t="str">
        <f t="shared" si="115"/>
        <v/>
      </c>
      <c r="M623" s="146" t="str">
        <f t="shared" si="116"/>
        <v/>
      </c>
      <c r="N623" s="148" t="e">
        <f t="shared" si="110"/>
        <v>#N/A</v>
      </c>
      <c r="O623" s="147" t="e">
        <f t="shared" si="111"/>
        <v>#N/A</v>
      </c>
      <c r="P623" s="147">
        <f t="shared" si="112"/>
        <v>0</v>
      </c>
      <c r="Q623" s="147">
        <f t="shared" si="117"/>
        <v>0</v>
      </c>
      <c r="R623" s="147" t="e">
        <f t="shared" si="113"/>
        <v>#N/A</v>
      </c>
      <c r="S623" s="147" t="e">
        <f t="shared" si="114"/>
        <v>#N/A</v>
      </c>
      <c r="T623" s="147">
        <f t="shared" si="118"/>
        <v>0</v>
      </c>
      <c r="U623" s="147">
        <f t="shared" si="119"/>
        <v>0</v>
      </c>
    </row>
    <row r="624" spans="1:21" x14ac:dyDescent="0.25">
      <c r="A624" s="48" t="str">
        <f>IF('DBE N'!A624="","",'DBE N'!A624)</f>
        <v/>
      </c>
      <c r="B624" s="48" t="str">
        <f>IF('DBE N'!B624="","",'DBE N'!B624)</f>
        <v/>
      </c>
      <c r="C624" s="96" t="str">
        <f>IF('DBE N'!C624="","",'DBE N'!C624)</f>
        <v/>
      </c>
      <c r="D624" s="61" t="str">
        <f>'DBE N'!N624</f>
        <v/>
      </c>
      <c r="E624" s="50" t="str">
        <f>'DBE P'!I621</f>
        <v/>
      </c>
      <c r="F624" s="49"/>
      <c r="G624" s="67"/>
      <c r="H624" s="52" t="str">
        <f t="shared" si="108"/>
        <v/>
      </c>
      <c r="I624" s="52" t="str">
        <f t="shared" si="109"/>
        <v/>
      </c>
      <c r="J624" s="49"/>
      <c r="K624" s="149"/>
      <c r="L624" s="25" t="str">
        <f t="shared" si="115"/>
        <v/>
      </c>
      <c r="M624" s="146" t="str">
        <f t="shared" si="116"/>
        <v/>
      </c>
      <c r="N624" s="148" t="e">
        <f t="shared" si="110"/>
        <v>#N/A</v>
      </c>
      <c r="O624" s="147" t="e">
        <f t="shared" si="111"/>
        <v>#N/A</v>
      </c>
      <c r="P624" s="147">
        <f t="shared" si="112"/>
        <v>0</v>
      </c>
      <c r="Q624" s="147">
        <f t="shared" si="117"/>
        <v>0</v>
      </c>
      <c r="R624" s="147" t="e">
        <f t="shared" si="113"/>
        <v>#N/A</v>
      </c>
      <c r="S624" s="147" t="e">
        <f t="shared" si="114"/>
        <v>#N/A</v>
      </c>
      <c r="T624" s="147">
        <f t="shared" si="118"/>
        <v>0</v>
      </c>
      <c r="U624" s="147">
        <f t="shared" si="119"/>
        <v>0</v>
      </c>
    </row>
    <row r="625" spans="1:21" x14ac:dyDescent="0.25">
      <c r="A625" s="48" t="str">
        <f>IF('DBE N'!A625="","",'DBE N'!A625)</f>
        <v/>
      </c>
      <c r="B625" s="48" t="str">
        <f>IF('DBE N'!B625="","",'DBE N'!B625)</f>
        <v/>
      </c>
      <c r="C625" s="96" t="str">
        <f>IF('DBE N'!C625="","",'DBE N'!C625)</f>
        <v/>
      </c>
      <c r="D625" s="61" t="str">
        <f>'DBE N'!N625</f>
        <v/>
      </c>
      <c r="E625" s="50" t="str">
        <f>'DBE P'!I622</f>
        <v/>
      </c>
      <c r="F625" s="49"/>
      <c r="G625" s="67"/>
      <c r="H625" s="52" t="str">
        <f t="shared" si="108"/>
        <v/>
      </c>
      <c r="I625" s="52" t="str">
        <f t="shared" si="109"/>
        <v/>
      </c>
      <c r="J625" s="49"/>
      <c r="K625" s="149"/>
      <c r="L625" s="25" t="str">
        <f t="shared" si="115"/>
        <v/>
      </c>
      <c r="M625" s="146" t="str">
        <f t="shared" si="116"/>
        <v/>
      </c>
      <c r="N625" s="148" t="e">
        <f t="shared" si="110"/>
        <v>#N/A</v>
      </c>
      <c r="O625" s="147" t="e">
        <f t="shared" si="111"/>
        <v>#N/A</v>
      </c>
      <c r="P625" s="147">
        <f t="shared" si="112"/>
        <v>0</v>
      </c>
      <c r="Q625" s="147">
        <f t="shared" si="117"/>
        <v>0</v>
      </c>
      <c r="R625" s="147" t="e">
        <f t="shared" si="113"/>
        <v>#N/A</v>
      </c>
      <c r="S625" s="147" t="e">
        <f t="shared" si="114"/>
        <v>#N/A</v>
      </c>
      <c r="T625" s="147">
        <f t="shared" si="118"/>
        <v>0</v>
      </c>
      <c r="U625" s="147">
        <f t="shared" si="119"/>
        <v>0</v>
      </c>
    </row>
    <row r="626" spans="1:21" x14ac:dyDescent="0.25">
      <c r="A626" s="48" t="str">
        <f>IF('DBE N'!A626="","",'DBE N'!A626)</f>
        <v/>
      </c>
      <c r="B626" s="48" t="str">
        <f>IF('DBE N'!B626="","",'DBE N'!B626)</f>
        <v/>
      </c>
      <c r="C626" s="96" t="str">
        <f>IF('DBE N'!C626="","",'DBE N'!C626)</f>
        <v/>
      </c>
      <c r="D626" s="61" t="str">
        <f>'DBE N'!N626</f>
        <v/>
      </c>
      <c r="E626" s="50" t="str">
        <f>'DBE P'!I623</f>
        <v/>
      </c>
      <c r="F626" s="49"/>
      <c r="G626" s="67"/>
      <c r="H626" s="52" t="str">
        <f t="shared" si="108"/>
        <v/>
      </c>
      <c r="I626" s="52" t="str">
        <f t="shared" si="109"/>
        <v/>
      </c>
      <c r="J626" s="49"/>
      <c r="K626" s="149"/>
      <c r="L626" s="25" t="str">
        <f t="shared" si="115"/>
        <v/>
      </c>
      <c r="M626" s="146" t="str">
        <f t="shared" si="116"/>
        <v/>
      </c>
      <c r="N626" s="148" t="e">
        <f t="shared" si="110"/>
        <v>#N/A</v>
      </c>
      <c r="O626" s="147" t="e">
        <f t="shared" si="111"/>
        <v>#N/A</v>
      </c>
      <c r="P626" s="147">
        <f t="shared" si="112"/>
        <v>0</v>
      </c>
      <c r="Q626" s="147">
        <f t="shared" si="117"/>
        <v>0</v>
      </c>
      <c r="R626" s="147" t="e">
        <f t="shared" si="113"/>
        <v>#N/A</v>
      </c>
      <c r="S626" s="147" t="e">
        <f t="shared" si="114"/>
        <v>#N/A</v>
      </c>
      <c r="T626" s="147">
        <f t="shared" si="118"/>
        <v>0</v>
      </c>
      <c r="U626" s="147">
        <f t="shared" si="119"/>
        <v>0</v>
      </c>
    </row>
    <row r="627" spans="1:21" x14ac:dyDescent="0.25">
      <c r="A627" s="48" t="str">
        <f>IF('DBE N'!A627="","",'DBE N'!A627)</f>
        <v/>
      </c>
      <c r="B627" s="48" t="str">
        <f>IF('DBE N'!B627="","",'DBE N'!B627)</f>
        <v/>
      </c>
      <c r="C627" s="96" t="str">
        <f>IF('DBE N'!C627="","",'DBE N'!C627)</f>
        <v/>
      </c>
      <c r="D627" s="61" t="str">
        <f>'DBE N'!N627</f>
        <v/>
      </c>
      <c r="E627" s="50" t="str">
        <f>'DBE P'!I624</f>
        <v/>
      </c>
      <c r="F627" s="49"/>
      <c r="G627" s="67"/>
      <c r="H627" s="52" t="str">
        <f t="shared" si="108"/>
        <v/>
      </c>
      <c r="I627" s="52" t="str">
        <f t="shared" si="109"/>
        <v/>
      </c>
      <c r="J627" s="49"/>
      <c r="K627" s="149"/>
      <c r="L627" s="25" t="str">
        <f t="shared" si="115"/>
        <v/>
      </c>
      <c r="M627" s="146" t="str">
        <f t="shared" si="116"/>
        <v/>
      </c>
      <c r="N627" s="148" t="e">
        <f t="shared" si="110"/>
        <v>#N/A</v>
      </c>
      <c r="O627" s="147" t="e">
        <f t="shared" si="111"/>
        <v>#N/A</v>
      </c>
      <c r="P627" s="147">
        <f t="shared" si="112"/>
        <v>0</v>
      </c>
      <c r="Q627" s="147">
        <f t="shared" si="117"/>
        <v>0</v>
      </c>
      <c r="R627" s="147" t="e">
        <f t="shared" si="113"/>
        <v>#N/A</v>
      </c>
      <c r="S627" s="147" t="e">
        <f t="shared" si="114"/>
        <v>#N/A</v>
      </c>
      <c r="T627" s="147">
        <f t="shared" si="118"/>
        <v>0</v>
      </c>
      <c r="U627" s="147">
        <f t="shared" si="119"/>
        <v>0</v>
      </c>
    </row>
    <row r="628" spans="1:21" x14ac:dyDescent="0.25">
      <c r="A628" s="48" t="str">
        <f>IF('DBE N'!A628="","",'DBE N'!A628)</f>
        <v/>
      </c>
      <c r="B628" s="48" t="str">
        <f>IF('DBE N'!B628="","",'DBE N'!B628)</f>
        <v/>
      </c>
      <c r="C628" s="96" t="str">
        <f>IF('DBE N'!C628="","",'DBE N'!C628)</f>
        <v/>
      </c>
      <c r="D628" s="61" t="str">
        <f>'DBE N'!N628</f>
        <v/>
      </c>
      <c r="E628" s="50" t="str">
        <f>'DBE P'!I625</f>
        <v/>
      </c>
      <c r="F628" s="49"/>
      <c r="G628" s="67"/>
      <c r="H628" s="52" t="str">
        <f t="shared" si="108"/>
        <v/>
      </c>
      <c r="I628" s="52" t="str">
        <f t="shared" si="109"/>
        <v/>
      </c>
      <c r="J628" s="49"/>
      <c r="K628" s="149"/>
      <c r="L628" s="25" t="str">
        <f t="shared" si="115"/>
        <v/>
      </c>
      <c r="M628" s="146" t="str">
        <f t="shared" si="116"/>
        <v/>
      </c>
      <c r="N628" s="148" t="e">
        <f t="shared" si="110"/>
        <v>#N/A</v>
      </c>
      <c r="O628" s="147" t="e">
        <f t="shared" si="111"/>
        <v>#N/A</v>
      </c>
      <c r="P628" s="147">
        <f t="shared" si="112"/>
        <v>0</v>
      </c>
      <c r="Q628" s="147">
        <f t="shared" si="117"/>
        <v>0</v>
      </c>
      <c r="R628" s="147" t="e">
        <f t="shared" si="113"/>
        <v>#N/A</v>
      </c>
      <c r="S628" s="147" t="e">
        <f t="shared" si="114"/>
        <v>#N/A</v>
      </c>
      <c r="T628" s="147">
        <f t="shared" si="118"/>
        <v>0</v>
      </c>
      <c r="U628" s="147">
        <f t="shared" si="119"/>
        <v>0</v>
      </c>
    </row>
    <row r="629" spans="1:21" x14ac:dyDescent="0.25">
      <c r="A629" s="48" t="str">
        <f>IF('DBE N'!A629="","",'DBE N'!A629)</f>
        <v/>
      </c>
      <c r="B629" s="48" t="str">
        <f>IF('DBE N'!B629="","",'DBE N'!B629)</f>
        <v/>
      </c>
      <c r="C629" s="96" t="str">
        <f>IF('DBE N'!C629="","",'DBE N'!C629)</f>
        <v/>
      </c>
      <c r="D629" s="61" t="str">
        <f>'DBE N'!N629</f>
        <v/>
      </c>
      <c r="E629" s="50" t="str">
        <f>'DBE P'!I626</f>
        <v/>
      </c>
      <c r="F629" s="49"/>
      <c r="G629" s="67"/>
      <c r="H629" s="52" t="str">
        <f t="shared" si="108"/>
        <v/>
      </c>
      <c r="I629" s="52" t="str">
        <f t="shared" si="109"/>
        <v/>
      </c>
      <c r="J629" s="49"/>
      <c r="K629" s="149"/>
      <c r="L629" s="25" t="str">
        <f t="shared" si="115"/>
        <v/>
      </c>
      <c r="M629" s="146" t="str">
        <f t="shared" si="116"/>
        <v/>
      </c>
      <c r="N629" s="148" t="e">
        <f t="shared" si="110"/>
        <v>#N/A</v>
      </c>
      <c r="O629" s="147" t="e">
        <f t="shared" si="111"/>
        <v>#N/A</v>
      </c>
      <c r="P629" s="147">
        <f t="shared" si="112"/>
        <v>0</v>
      </c>
      <c r="Q629" s="147">
        <f t="shared" si="117"/>
        <v>0</v>
      </c>
      <c r="R629" s="147" t="e">
        <f t="shared" si="113"/>
        <v>#N/A</v>
      </c>
      <c r="S629" s="147" t="e">
        <f t="shared" si="114"/>
        <v>#N/A</v>
      </c>
      <c r="T629" s="147">
        <f t="shared" si="118"/>
        <v>0</v>
      </c>
      <c r="U629" s="147">
        <f t="shared" si="119"/>
        <v>0</v>
      </c>
    </row>
    <row r="630" spans="1:21" x14ac:dyDescent="0.25">
      <c r="A630" s="48" t="str">
        <f>IF('DBE N'!A630="","",'DBE N'!A630)</f>
        <v/>
      </c>
      <c r="B630" s="48" t="str">
        <f>IF('DBE N'!B630="","",'DBE N'!B630)</f>
        <v/>
      </c>
      <c r="C630" s="96" t="str">
        <f>IF('DBE N'!C630="","",'DBE N'!C630)</f>
        <v/>
      </c>
      <c r="D630" s="61" t="str">
        <f>'DBE N'!N630</f>
        <v/>
      </c>
      <c r="E630" s="50" t="str">
        <f>'DBE P'!I627</f>
        <v/>
      </c>
      <c r="F630" s="49"/>
      <c r="G630" s="67"/>
      <c r="H630" s="52" t="str">
        <f t="shared" si="108"/>
        <v/>
      </c>
      <c r="I630" s="52" t="str">
        <f t="shared" si="109"/>
        <v/>
      </c>
      <c r="J630" s="49"/>
      <c r="K630" s="149"/>
      <c r="L630" s="25" t="str">
        <f t="shared" si="115"/>
        <v/>
      </c>
      <c r="M630" s="146" t="str">
        <f t="shared" si="116"/>
        <v/>
      </c>
      <c r="N630" s="148" t="e">
        <f t="shared" si="110"/>
        <v>#N/A</v>
      </c>
      <c r="O630" s="147" t="e">
        <f t="shared" si="111"/>
        <v>#N/A</v>
      </c>
      <c r="P630" s="147">
        <f t="shared" si="112"/>
        <v>0</v>
      </c>
      <c r="Q630" s="147">
        <f t="shared" si="117"/>
        <v>0</v>
      </c>
      <c r="R630" s="147" t="e">
        <f t="shared" si="113"/>
        <v>#N/A</v>
      </c>
      <c r="S630" s="147" t="e">
        <f t="shared" si="114"/>
        <v>#N/A</v>
      </c>
      <c r="T630" s="147">
        <f t="shared" si="118"/>
        <v>0</v>
      </c>
      <c r="U630" s="147">
        <f t="shared" si="119"/>
        <v>0</v>
      </c>
    </row>
    <row r="631" spans="1:21" x14ac:dyDescent="0.25">
      <c r="A631" s="48" t="str">
        <f>IF('DBE N'!A631="","",'DBE N'!A631)</f>
        <v/>
      </c>
      <c r="B631" s="48" t="str">
        <f>IF('DBE N'!B631="","",'DBE N'!B631)</f>
        <v/>
      </c>
      <c r="C631" s="96" t="str">
        <f>IF('DBE N'!C631="","",'DBE N'!C631)</f>
        <v/>
      </c>
      <c r="D631" s="61" t="str">
        <f>'DBE N'!N631</f>
        <v/>
      </c>
      <c r="E631" s="50" t="str">
        <f>'DBE P'!I628</f>
        <v/>
      </c>
      <c r="F631" s="49"/>
      <c r="G631" s="67"/>
      <c r="H631" s="52" t="str">
        <f t="shared" si="108"/>
        <v/>
      </c>
      <c r="I631" s="52" t="str">
        <f t="shared" si="109"/>
        <v/>
      </c>
      <c r="J631" s="49"/>
      <c r="K631" s="149"/>
      <c r="L631" s="25" t="str">
        <f t="shared" si="115"/>
        <v/>
      </c>
      <c r="M631" s="146" t="str">
        <f t="shared" si="116"/>
        <v/>
      </c>
      <c r="N631" s="148" t="e">
        <f t="shared" si="110"/>
        <v>#N/A</v>
      </c>
      <c r="O631" s="147" t="e">
        <f t="shared" si="111"/>
        <v>#N/A</v>
      </c>
      <c r="P631" s="147">
        <f t="shared" si="112"/>
        <v>0</v>
      </c>
      <c r="Q631" s="147">
        <f t="shared" si="117"/>
        <v>0</v>
      </c>
      <c r="R631" s="147" t="e">
        <f t="shared" si="113"/>
        <v>#N/A</v>
      </c>
      <c r="S631" s="147" t="e">
        <f t="shared" si="114"/>
        <v>#N/A</v>
      </c>
      <c r="T631" s="147">
        <f t="shared" si="118"/>
        <v>0</v>
      </c>
      <c r="U631" s="147">
        <f t="shared" si="119"/>
        <v>0</v>
      </c>
    </row>
    <row r="632" spans="1:21" x14ac:dyDescent="0.25">
      <c r="A632" s="48" t="str">
        <f>IF('DBE N'!A632="","",'DBE N'!A632)</f>
        <v/>
      </c>
      <c r="B632" s="48" t="str">
        <f>IF('DBE N'!B632="","",'DBE N'!B632)</f>
        <v/>
      </c>
      <c r="C632" s="96" t="str">
        <f>IF('DBE N'!C632="","",'DBE N'!C632)</f>
        <v/>
      </c>
      <c r="D632" s="61" t="str">
        <f>'DBE N'!N632</f>
        <v/>
      </c>
      <c r="E632" s="50" t="str">
        <f>'DBE P'!I629</f>
        <v/>
      </c>
      <c r="F632" s="49"/>
      <c r="G632" s="67"/>
      <c r="H632" s="52" t="str">
        <f t="shared" si="108"/>
        <v/>
      </c>
      <c r="I632" s="52" t="str">
        <f t="shared" si="109"/>
        <v/>
      </c>
      <c r="J632" s="49"/>
      <c r="K632" s="149"/>
      <c r="L632" s="25" t="str">
        <f t="shared" si="115"/>
        <v/>
      </c>
      <c r="M632" s="146" t="str">
        <f t="shared" si="116"/>
        <v/>
      </c>
      <c r="N632" s="148" t="e">
        <f t="shared" si="110"/>
        <v>#N/A</v>
      </c>
      <c r="O632" s="147" t="e">
        <f t="shared" si="111"/>
        <v>#N/A</v>
      </c>
      <c r="P632" s="147">
        <f t="shared" si="112"/>
        <v>0</v>
      </c>
      <c r="Q632" s="147">
        <f t="shared" si="117"/>
        <v>0</v>
      </c>
      <c r="R632" s="147" t="e">
        <f t="shared" si="113"/>
        <v>#N/A</v>
      </c>
      <c r="S632" s="147" t="e">
        <f t="shared" si="114"/>
        <v>#N/A</v>
      </c>
      <c r="T632" s="147">
        <f t="shared" si="118"/>
        <v>0</v>
      </c>
      <c r="U632" s="147">
        <f t="shared" si="119"/>
        <v>0</v>
      </c>
    </row>
    <row r="633" spans="1:21" x14ac:dyDescent="0.25">
      <c r="A633" s="48" t="str">
        <f>IF('DBE N'!A633="","",'DBE N'!A633)</f>
        <v/>
      </c>
      <c r="B633" s="48" t="str">
        <f>IF('DBE N'!B633="","",'DBE N'!B633)</f>
        <v/>
      </c>
      <c r="C633" s="96" t="str">
        <f>IF('DBE N'!C633="","",'DBE N'!C633)</f>
        <v/>
      </c>
      <c r="D633" s="61" t="str">
        <f>'DBE N'!N633</f>
        <v/>
      </c>
      <c r="E633" s="50" t="str">
        <f>'DBE P'!I630</f>
        <v/>
      </c>
      <c r="F633" s="49"/>
      <c r="G633" s="67"/>
      <c r="H633" s="52" t="str">
        <f t="shared" si="108"/>
        <v/>
      </c>
      <c r="I633" s="52" t="str">
        <f t="shared" si="109"/>
        <v/>
      </c>
      <c r="J633" s="49"/>
      <c r="K633" s="149"/>
      <c r="L633" s="25" t="str">
        <f t="shared" si="115"/>
        <v/>
      </c>
      <c r="M633" s="146" t="str">
        <f t="shared" si="116"/>
        <v/>
      </c>
      <c r="N633" s="148" t="e">
        <f t="shared" si="110"/>
        <v>#N/A</v>
      </c>
      <c r="O633" s="147" t="e">
        <f t="shared" si="111"/>
        <v>#N/A</v>
      </c>
      <c r="P633" s="147">
        <f t="shared" si="112"/>
        <v>0</v>
      </c>
      <c r="Q633" s="147">
        <f t="shared" si="117"/>
        <v>0</v>
      </c>
      <c r="R633" s="147" t="e">
        <f t="shared" si="113"/>
        <v>#N/A</v>
      </c>
      <c r="S633" s="147" t="e">
        <f t="shared" si="114"/>
        <v>#N/A</v>
      </c>
      <c r="T633" s="147">
        <f t="shared" si="118"/>
        <v>0</v>
      </c>
      <c r="U633" s="147">
        <f t="shared" si="119"/>
        <v>0</v>
      </c>
    </row>
    <row r="634" spans="1:21" x14ac:dyDescent="0.25">
      <c r="A634" s="48" t="str">
        <f>IF('DBE N'!A634="","",'DBE N'!A634)</f>
        <v/>
      </c>
      <c r="B634" s="48" t="str">
        <f>IF('DBE N'!B634="","",'DBE N'!B634)</f>
        <v/>
      </c>
      <c r="C634" s="96" t="str">
        <f>IF('DBE N'!C634="","",'DBE N'!C634)</f>
        <v/>
      </c>
      <c r="D634" s="61" t="str">
        <f>'DBE N'!N634</f>
        <v/>
      </c>
      <c r="E634" s="50" t="str">
        <f>'DBE P'!I631</f>
        <v/>
      </c>
      <c r="F634" s="49"/>
      <c r="G634" s="67"/>
      <c r="H634" s="52" t="str">
        <f t="shared" si="108"/>
        <v/>
      </c>
      <c r="I634" s="52" t="str">
        <f t="shared" si="109"/>
        <v/>
      </c>
      <c r="J634" s="49"/>
      <c r="K634" s="149"/>
      <c r="L634" s="25" t="str">
        <f t="shared" si="115"/>
        <v/>
      </c>
      <c r="M634" s="146" t="str">
        <f t="shared" si="116"/>
        <v/>
      </c>
      <c r="N634" s="148" t="e">
        <f t="shared" si="110"/>
        <v>#N/A</v>
      </c>
      <c r="O634" s="147" t="e">
        <f t="shared" si="111"/>
        <v>#N/A</v>
      </c>
      <c r="P634" s="147">
        <f t="shared" si="112"/>
        <v>0</v>
      </c>
      <c r="Q634" s="147">
        <f t="shared" si="117"/>
        <v>0</v>
      </c>
      <c r="R634" s="147" t="e">
        <f t="shared" si="113"/>
        <v>#N/A</v>
      </c>
      <c r="S634" s="147" t="e">
        <f t="shared" si="114"/>
        <v>#N/A</v>
      </c>
      <c r="T634" s="147">
        <f t="shared" si="118"/>
        <v>0</v>
      </c>
      <c r="U634" s="147">
        <f t="shared" si="119"/>
        <v>0</v>
      </c>
    </row>
    <row r="635" spans="1:21" x14ac:dyDescent="0.25">
      <c r="A635" s="48" t="str">
        <f>IF('DBE N'!A635="","",'DBE N'!A635)</f>
        <v/>
      </c>
      <c r="B635" s="48" t="str">
        <f>IF('DBE N'!B635="","",'DBE N'!B635)</f>
        <v/>
      </c>
      <c r="C635" s="96" t="str">
        <f>IF('DBE N'!C635="","",'DBE N'!C635)</f>
        <v/>
      </c>
      <c r="D635" s="61" t="str">
        <f>'DBE N'!N635</f>
        <v/>
      </c>
      <c r="E635" s="50" t="str">
        <f>'DBE P'!I632</f>
        <v/>
      </c>
      <c r="F635" s="49"/>
      <c r="G635" s="67"/>
      <c r="H635" s="52" t="str">
        <f t="shared" si="108"/>
        <v/>
      </c>
      <c r="I635" s="52" t="str">
        <f t="shared" si="109"/>
        <v/>
      </c>
      <c r="J635" s="49"/>
      <c r="K635" s="149"/>
      <c r="L635" s="25" t="str">
        <f t="shared" si="115"/>
        <v/>
      </c>
      <c r="M635" s="146" t="str">
        <f t="shared" si="116"/>
        <v/>
      </c>
      <c r="N635" s="148" t="e">
        <f t="shared" si="110"/>
        <v>#N/A</v>
      </c>
      <c r="O635" s="147" t="e">
        <f t="shared" si="111"/>
        <v>#N/A</v>
      </c>
      <c r="P635" s="147">
        <f t="shared" si="112"/>
        <v>0</v>
      </c>
      <c r="Q635" s="147">
        <f t="shared" si="117"/>
        <v>0</v>
      </c>
      <c r="R635" s="147" t="e">
        <f t="shared" si="113"/>
        <v>#N/A</v>
      </c>
      <c r="S635" s="147" t="e">
        <f t="shared" si="114"/>
        <v>#N/A</v>
      </c>
      <c r="T635" s="147">
        <f t="shared" si="118"/>
        <v>0</v>
      </c>
      <c r="U635" s="147">
        <f t="shared" si="119"/>
        <v>0</v>
      </c>
    </row>
    <row r="636" spans="1:21" x14ac:dyDescent="0.25">
      <c r="A636" s="48" t="str">
        <f>IF('DBE N'!A636="","",'DBE N'!A636)</f>
        <v/>
      </c>
      <c r="B636" s="48" t="str">
        <f>IF('DBE N'!B636="","",'DBE N'!B636)</f>
        <v/>
      </c>
      <c r="C636" s="96" t="str">
        <f>IF('DBE N'!C636="","",'DBE N'!C636)</f>
        <v/>
      </c>
      <c r="D636" s="61" t="str">
        <f>'DBE N'!N636</f>
        <v/>
      </c>
      <c r="E636" s="50" t="str">
        <f>'DBE P'!I633</f>
        <v/>
      </c>
      <c r="F636" s="49"/>
      <c r="G636" s="67"/>
      <c r="H636" s="52" t="str">
        <f t="shared" si="108"/>
        <v/>
      </c>
      <c r="I636" s="52" t="str">
        <f t="shared" si="109"/>
        <v/>
      </c>
      <c r="J636" s="49"/>
      <c r="K636" s="149"/>
      <c r="L636" s="25" t="str">
        <f t="shared" si="115"/>
        <v/>
      </c>
      <c r="M636" s="146" t="str">
        <f t="shared" si="116"/>
        <v/>
      </c>
      <c r="N636" s="148" t="e">
        <f t="shared" si="110"/>
        <v>#N/A</v>
      </c>
      <c r="O636" s="147" t="e">
        <f t="shared" si="111"/>
        <v>#N/A</v>
      </c>
      <c r="P636" s="147">
        <f t="shared" si="112"/>
        <v>0</v>
      </c>
      <c r="Q636" s="147">
        <f t="shared" si="117"/>
        <v>0</v>
      </c>
      <c r="R636" s="147" t="e">
        <f t="shared" si="113"/>
        <v>#N/A</v>
      </c>
      <c r="S636" s="147" t="e">
        <f t="shared" si="114"/>
        <v>#N/A</v>
      </c>
      <c r="T636" s="147">
        <f t="shared" si="118"/>
        <v>0</v>
      </c>
      <c r="U636" s="147">
        <f t="shared" si="119"/>
        <v>0</v>
      </c>
    </row>
    <row r="637" spans="1:21" x14ac:dyDescent="0.25">
      <c r="A637" s="48" t="str">
        <f>IF('DBE N'!A637="","",'DBE N'!A637)</f>
        <v/>
      </c>
      <c r="B637" s="48" t="str">
        <f>IF('DBE N'!B637="","",'DBE N'!B637)</f>
        <v/>
      </c>
      <c r="C637" s="96" t="str">
        <f>IF('DBE N'!C637="","",'DBE N'!C637)</f>
        <v/>
      </c>
      <c r="D637" s="61" t="str">
        <f>'DBE N'!N637</f>
        <v/>
      </c>
      <c r="E637" s="50" t="str">
        <f>'DBE P'!I634</f>
        <v/>
      </c>
      <c r="F637" s="49"/>
      <c r="G637" s="67"/>
      <c r="H637" s="52" t="str">
        <f t="shared" si="108"/>
        <v/>
      </c>
      <c r="I637" s="52" t="str">
        <f t="shared" si="109"/>
        <v/>
      </c>
      <c r="J637" s="49"/>
      <c r="K637" s="149"/>
      <c r="L637" s="25" t="str">
        <f t="shared" si="115"/>
        <v/>
      </c>
      <c r="M637" s="146" t="str">
        <f t="shared" si="116"/>
        <v/>
      </c>
      <c r="N637" s="148" t="e">
        <f t="shared" si="110"/>
        <v>#N/A</v>
      </c>
      <c r="O637" s="147" t="e">
        <f t="shared" si="111"/>
        <v>#N/A</v>
      </c>
      <c r="P637" s="147">
        <f t="shared" si="112"/>
        <v>0</v>
      </c>
      <c r="Q637" s="147">
        <f t="shared" si="117"/>
        <v>0</v>
      </c>
      <c r="R637" s="147" t="e">
        <f t="shared" si="113"/>
        <v>#N/A</v>
      </c>
      <c r="S637" s="147" t="e">
        <f t="shared" si="114"/>
        <v>#N/A</v>
      </c>
      <c r="T637" s="147">
        <f t="shared" si="118"/>
        <v>0</v>
      </c>
      <c r="U637" s="147">
        <f t="shared" si="119"/>
        <v>0</v>
      </c>
    </row>
    <row r="638" spans="1:21" x14ac:dyDescent="0.25">
      <c r="A638" s="48" t="str">
        <f>IF('DBE N'!A638="","",'DBE N'!A638)</f>
        <v/>
      </c>
      <c r="B638" s="48" t="str">
        <f>IF('DBE N'!B638="","",'DBE N'!B638)</f>
        <v/>
      </c>
      <c r="C638" s="96" t="str">
        <f>IF('DBE N'!C638="","",'DBE N'!C638)</f>
        <v/>
      </c>
      <c r="D638" s="61" t="str">
        <f>'DBE N'!N638</f>
        <v/>
      </c>
      <c r="E638" s="50" t="str">
        <f>'DBE P'!I635</f>
        <v/>
      </c>
      <c r="F638" s="49"/>
      <c r="G638" s="67"/>
      <c r="H638" s="52" t="str">
        <f t="shared" si="108"/>
        <v/>
      </c>
      <c r="I638" s="52" t="str">
        <f t="shared" si="109"/>
        <v/>
      </c>
      <c r="J638" s="49"/>
      <c r="K638" s="149"/>
      <c r="L638" s="25" t="str">
        <f t="shared" si="115"/>
        <v/>
      </c>
      <c r="M638" s="146" t="str">
        <f t="shared" si="116"/>
        <v/>
      </c>
      <c r="N638" s="148" t="e">
        <f t="shared" si="110"/>
        <v>#N/A</v>
      </c>
      <c r="O638" s="147" t="e">
        <f t="shared" si="111"/>
        <v>#N/A</v>
      </c>
      <c r="P638" s="147">
        <f t="shared" si="112"/>
        <v>0</v>
      </c>
      <c r="Q638" s="147">
        <f t="shared" si="117"/>
        <v>0</v>
      </c>
      <c r="R638" s="147" t="e">
        <f t="shared" si="113"/>
        <v>#N/A</v>
      </c>
      <c r="S638" s="147" t="e">
        <f t="shared" si="114"/>
        <v>#N/A</v>
      </c>
      <c r="T638" s="147">
        <f t="shared" si="118"/>
        <v>0</v>
      </c>
      <c r="U638" s="147">
        <f t="shared" si="119"/>
        <v>0</v>
      </c>
    </row>
    <row r="639" spans="1:21" x14ac:dyDescent="0.25">
      <c r="A639" s="48" t="str">
        <f>IF('DBE N'!A639="","",'DBE N'!A639)</f>
        <v/>
      </c>
      <c r="B639" s="48" t="str">
        <f>IF('DBE N'!B639="","",'DBE N'!B639)</f>
        <v/>
      </c>
      <c r="C639" s="96" t="str">
        <f>IF('DBE N'!C639="","",'DBE N'!C639)</f>
        <v/>
      </c>
      <c r="D639" s="61" t="str">
        <f>'DBE N'!N639</f>
        <v/>
      </c>
      <c r="E639" s="50" t="str">
        <f>'DBE P'!I636</f>
        <v/>
      </c>
      <c r="F639" s="49"/>
      <c r="G639" s="67"/>
      <c r="H639" s="52" t="str">
        <f t="shared" si="108"/>
        <v/>
      </c>
      <c r="I639" s="52" t="str">
        <f t="shared" si="109"/>
        <v/>
      </c>
      <c r="J639" s="49"/>
      <c r="K639" s="149"/>
      <c r="L639" s="25" t="str">
        <f t="shared" si="115"/>
        <v/>
      </c>
      <c r="M639" s="146" t="str">
        <f t="shared" si="116"/>
        <v/>
      </c>
      <c r="N639" s="148" t="e">
        <f t="shared" si="110"/>
        <v>#N/A</v>
      </c>
      <c r="O639" s="147" t="e">
        <f t="shared" si="111"/>
        <v>#N/A</v>
      </c>
      <c r="P639" s="147">
        <f t="shared" si="112"/>
        <v>0</v>
      </c>
      <c r="Q639" s="147">
        <f t="shared" si="117"/>
        <v>0</v>
      </c>
      <c r="R639" s="147" t="e">
        <f t="shared" si="113"/>
        <v>#N/A</v>
      </c>
      <c r="S639" s="147" t="e">
        <f t="shared" si="114"/>
        <v>#N/A</v>
      </c>
      <c r="T639" s="147">
        <f t="shared" si="118"/>
        <v>0</v>
      </c>
      <c r="U639" s="147">
        <f t="shared" si="119"/>
        <v>0</v>
      </c>
    </row>
    <row r="640" spans="1:21" x14ac:dyDescent="0.25">
      <c r="A640" s="48" t="str">
        <f>IF('DBE N'!A640="","",'DBE N'!A640)</f>
        <v/>
      </c>
      <c r="B640" s="48" t="str">
        <f>IF('DBE N'!B640="","",'DBE N'!B640)</f>
        <v/>
      </c>
      <c r="C640" s="96" t="str">
        <f>IF('DBE N'!C640="","",'DBE N'!C640)</f>
        <v/>
      </c>
      <c r="D640" s="61" t="str">
        <f>'DBE N'!N640</f>
        <v/>
      </c>
      <c r="E640" s="50" t="str">
        <f>'DBE P'!I637</f>
        <v/>
      </c>
      <c r="F640" s="49"/>
      <c r="G640" s="67"/>
      <c r="H640" s="52" t="str">
        <f t="shared" si="108"/>
        <v/>
      </c>
      <c r="I640" s="52" t="str">
        <f t="shared" si="109"/>
        <v/>
      </c>
      <c r="J640" s="49"/>
      <c r="K640" s="149"/>
      <c r="L640" s="25" t="str">
        <f t="shared" si="115"/>
        <v/>
      </c>
      <c r="M640" s="146" t="str">
        <f t="shared" si="116"/>
        <v/>
      </c>
      <c r="N640" s="148" t="e">
        <f t="shared" si="110"/>
        <v>#N/A</v>
      </c>
      <c r="O640" s="147" t="e">
        <f t="shared" si="111"/>
        <v>#N/A</v>
      </c>
      <c r="P640" s="147">
        <f t="shared" si="112"/>
        <v>0</v>
      </c>
      <c r="Q640" s="147">
        <f t="shared" si="117"/>
        <v>0</v>
      </c>
      <c r="R640" s="147" t="e">
        <f t="shared" si="113"/>
        <v>#N/A</v>
      </c>
      <c r="S640" s="147" t="e">
        <f t="shared" si="114"/>
        <v>#N/A</v>
      </c>
      <c r="T640" s="147">
        <f t="shared" si="118"/>
        <v>0</v>
      </c>
      <c r="U640" s="147">
        <f t="shared" si="119"/>
        <v>0</v>
      </c>
    </row>
    <row r="641" spans="1:21" x14ac:dyDescent="0.25">
      <c r="A641" s="48" t="str">
        <f>IF('DBE N'!A641="","",'DBE N'!A641)</f>
        <v/>
      </c>
      <c r="B641" s="48" t="str">
        <f>IF('DBE N'!B641="","",'DBE N'!B641)</f>
        <v/>
      </c>
      <c r="C641" s="96" t="str">
        <f>IF('DBE N'!C641="","",'DBE N'!C641)</f>
        <v/>
      </c>
      <c r="D641" s="61" t="str">
        <f>'DBE N'!N641</f>
        <v/>
      </c>
      <c r="E641" s="50" t="str">
        <f>'DBE P'!I638</f>
        <v/>
      </c>
      <c r="F641" s="49"/>
      <c r="G641" s="67"/>
      <c r="H641" s="52" t="str">
        <f t="shared" si="108"/>
        <v/>
      </c>
      <c r="I641" s="52" t="str">
        <f t="shared" si="109"/>
        <v/>
      </c>
      <c r="J641" s="49"/>
      <c r="K641" s="149"/>
      <c r="L641" s="25" t="str">
        <f t="shared" si="115"/>
        <v/>
      </c>
      <c r="M641" s="146" t="str">
        <f t="shared" si="116"/>
        <v/>
      </c>
      <c r="N641" s="148" t="e">
        <f t="shared" si="110"/>
        <v>#N/A</v>
      </c>
      <c r="O641" s="147" t="e">
        <f t="shared" si="111"/>
        <v>#N/A</v>
      </c>
      <c r="P641" s="147">
        <f t="shared" si="112"/>
        <v>0</v>
      </c>
      <c r="Q641" s="147">
        <f t="shared" si="117"/>
        <v>0</v>
      </c>
      <c r="R641" s="147" t="e">
        <f t="shared" si="113"/>
        <v>#N/A</v>
      </c>
      <c r="S641" s="147" t="e">
        <f t="shared" si="114"/>
        <v>#N/A</v>
      </c>
      <c r="T641" s="147">
        <f t="shared" si="118"/>
        <v>0</v>
      </c>
      <c r="U641" s="147">
        <f t="shared" si="119"/>
        <v>0</v>
      </c>
    </row>
    <row r="642" spans="1:21" x14ac:dyDescent="0.25">
      <c r="A642" s="48" t="str">
        <f>IF('DBE N'!A642="","",'DBE N'!A642)</f>
        <v/>
      </c>
      <c r="B642" s="48" t="str">
        <f>IF('DBE N'!B642="","",'DBE N'!B642)</f>
        <v/>
      </c>
      <c r="C642" s="96" t="str">
        <f>IF('DBE N'!C642="","",'DBE N'!C642)</f>
        <v/>
      </c>
      <c r="D642" s="61" t="str">
        <f>'DBE N'!N642</f>
        <v/>
      </c>
      <c r="E642" s="50" t="str">
        <f>'DBE P'!I639</f>
        <v/>
      </c>
      <c r="F642" s="49"/>
      <c r="G642" s="67"/>
      <c r="H642" s="52" t="str">
        <f t="shared" si="108"/>
        <v/>
      </c>
      <c r="I642" s="52" t="str">
        <f t="shared" si="109"/>
        <v/>
      </c>
      <c r="J642" s="49"/>
      <c r="K642" s="149"/>
      <c r="L642" s="25" t="str">
        <f t="shared" si="115"/>
        <v/>
      </c>
      <c r="M642" s="146" t="str">
        <f t="shared" si="116"/>
        <v/>
      </c>
      <c r="N642" s="148" t="e">
        <f t="shared" si="110"/>
        <v>#N/A</v>
      </c>
      <c r="O642" s="147" t="e">
        <f t="shared" si="111"/>
        <v>#N/A</v>
      </c>
      <c r="P642" s="147">
        <f t="shared" si="112"/>
        <v>0</v>
      </c>
      <c r="Q642" s="147">
        <f t="shared" si="117"/>
        <v>0</v>
      </c>
      <c r="R642" s="147" t="e">
        <f t="shared" si="113"/>
        <v>#N/A</v>
      </c>
      <c r="S642" s="147" t="e">
        <f t="shared" si="114"/>
        <v>#N/A</v>
      </c>
      <c r="T642" s="147">
        <f t="shared" si="118"/>
        <v>0</v>
      </c>
      <c r="U642" s="147">
        <f t="shared" si="119"/>
        <v>0</v>
      </c>
    </row>
    <row r="643" spans="1:21" x14ac:dyDescent="0.25">
      <c r="A643" s="48" t="str">
        <f>IF('DBE N'!A643="","",'DBE N'!A643)</f>
        <v/>
      </c>
      <c r="B643" s="48" t="str">
        <f>IF('DBE N'!B643="","",'DBE N'!B643)</f>
        <v/>
      </c>
      <c r="C643" s="96" t="str">
        <f>IF('DBE N'!C643="","",'DBE N'!C643)</f>
        <v/>
      </c>
      <c r="D643" s="61" t="str">
        <f>'DBE N'!N643</f>
        <v/>
      </c>
      <c r="E643" s="50" t="str">
        <f>'DBE P'!I640</f>
        <v/>
      </c>
      <c r="F643" s="49"/>
      <c r="G643" s="67"/>
      <c r="H643" s="52" t="str">
        <f t="shared" si="108"/>
        <v/>
      </c>
      <c r="I643" s="52" t="str">
        <f t="shared" si="109"/>
        <v/>
      </c>
      <c r="J643" s="49"/>
      <c r="K643" s="149"/>
      <c r="L643" s="25" t="str">
        <f t="shared" si="115"/>
        <v/>
      </c>
      <c r="M643" s="146" t="str">
        <f t="shared" si="116"/>
        <v/>
      </c>
      <c r="N643" s="148" t="e">
        <f t="shared" si="110"/>
        <v>#N/A</v>
      </c>
      <c r="O643" s="147" t="e">
        <f t="shared" si="111"/>
        <v>#N/A</v>
      </c>
      <c r="P643" s="147">
        <f t="shared" si="112"/>
        <v>0</v>
      </c>
      <c r="Q643" s="147">
        <f t="shared" si="117"/>
        <v>0</v>
      </c>
      <c r="R643" s="147" t="e">
        <f t="shared" si="113"/>
        <v>#N/A</v>
      </c>
      <c r="S643" s="147" t="e">
        <f t="shared" si="114"/>
        <v>#N/A</v>
      </c>
      <c r="T643" s="147">
        <f t="shared" si="118"/>
        <v>0</v>
      </c>
      <c r="U643" s="147">
        <f t="shared" si="119"/>
        <v>0</v>
      </c>
    </row>
    <row r="644" spans="1:21" x14ac:dyDescent="0.25">
      <c r="A644" s="48" t="str">
        <f>IF('DBE N'!A644="","",'DBE N'!A644)</f>
        <v/>
      </c>
      <c r="B644" s="48" t="str">
        <f>IF('DBE N'!B644="","",'DBE N'!B644)</f>
        <v/>
      </c>
      <c r="C644" s="96" t="str">
        <f>IF('DBE N'!C644="","",'DBE N'!C644)</f>
        <v/>
      </c>
      <c r="D644" s="61" t="str">
        <f>'DBE N'!N644</f>
        <v/>
      </c>
      <c r="E644" s="50" t="str">
        <f>'DBE P'!I641</f>
        <v/>
      </c>
      <c r="F644" s="49"/>
      <c r="G644" s="67"/>
      <c r="H644" s="52" t="str">
        <f t="shared" si="108"/>
        <v/>
      </c>
      <c r="I644" s="52" t="str">
        <f t="shared" si="109"/>
        <v/>
      </c>
      <c r="J644" s="49"/>
      <c r="K644" s="149"/>
      <c r="L644" s="25" t="str">
        <f t="shared" si="115"/>
        <v/>
      </c>
      <c r="M644" s="146" t="str">
        <f t="shared" si="116"/>
        <v/>
      </c>
      <c r="N644" s="148" t="e">
        <f t="shared" si="110"/>
        <v>#N/A</v>
      </c>
      <c r="O644" s="147" t="e">
        <f t="shared" si="111"/>
        <v>#N/A</v>
      </c>
      <c r="P644" s="147">
        <f t="shared" si="112"/>
        <v>0</v>
      </c>
      <c r="Q644" s="147">
        <f t="shared" si="117"/>
        <v>0</v>
      </c>
      <c r="R644" s="147" t="e">
        <f t="shared" si="113"/>
        <v>#N/A</v>
      </c>
      <c r="S644" s="147" t="e">
        <f t="shared" si="114"/>
        <v>#N/A</v>
      </c>
      <c r="T644" s="147">
        <f t="shared" si="118"/>
        <v>0</v>
      </c>
      <c r="U644" s="147">
        <f t="shared" si="119"/>
        <v>0</v>
      </c>
    </row>
    <row r="645" spans="1:21" x14ac:dyDescent="0.25">
      <c r="A645" s="48" t="str">
        <f>IF('DBE N'!A645="","",'DBE N'!A645)</f>
        <v/>
      </c>
      <c r="B645" s="48" t="str">
        <f>IF('DBE N'!B645="","",'DBE N'!B645)</f>
        <v/>
      </c>
      <c r="C645" s="96" t="str">
        <f>IF('DBE N'!C645="","",'DBE N'!C645)</f>
        <v/>
      </c>
      <c r="D645" s="61" t="str">
        <f>'DBE N'!N645</f>
        <v/>
      </c>
      <c r="E645" s="50" t="str">
        <f>'DBE P'!I642</f>
        <v/>
      </c>
      <c r="F645" s="49"/>
      <c r="G645" s="67"/>
      <c r="H645" s="52" t="str">
        <f t="shared" si="108"/>
        <v/>
      </c>
      <c r="I645" s="52" t="str">
        <f t="shared" si="109"/>
        <v/>
      </c>
      <c r="J645" s="49"/>
      <c r="K645" s="149"/>
      <c r="L645" s="25" t="str">
        <f t="shared" si="115"/>
        <v/>
      </c>
      <c r="M645" s="146" t="str">
        <f t="shared" si="116"/>
        <v/>
      </c>
      <c r="N645" s="148" t="e">
        <f t="shared" si="110"/>
        <v>#N/A</v>
      </c>
      <c r="O645" s="147" t="e">
        <f t="shared" si="111"/>
        <v>#N/A</v>
      </c>
      <c r="P645" s="147">
        <f t="shared" si="112"/>
        <v>0</v>
      </c>
      <c r="Q645" s="147">
        <f t="shared" si="117"/>
        <v>0</v>
      </c>
      <c r="R645" s="147" t="e">
        <f t="shared" si="113"/>
        <v>#N/A</v>
      </c>
      <c r="S645" s="147" t="e">
        <f t="shared" si="114"/>
        <v>#N/A</v>
      </c>
      <c r="T645" s="147">
        <f t="shared" si="118"/>
        <v>0</v>
      </c>
      <c r="U645" s="147">
        <f t="shared" si="119"/>
        <v>0</v>
      </c>
    </row>
    <row r="646" spans="1:21" x14ac:dyDescent="0.25">
      <c r="A646" s="48" t="str">
        <f>IF('DBE N'!A646="","",'DBE N'!A646)</f>
        <v/>
      </c>
      <c r="B646" s="48" t="str">
        <f>IF('DBE N'!B646="","",'DBE N'!B646)</f>
        <v/>
      </c>
      <c r="C646" s="96" t="str">
        <f>IF('DBE N'!C646="","",'DBE N'!C646)</f>
        <v/>
      </c>
      <c r="D646" s="61" t="str">
        <f>'DBE N'!N646</f>
        <v/>
      </c>
      <c r="E646" s="50" t="str">
        <f>'DBE P'!I643</f>
        <v/>
      </c>
      <c r="F646" s="49"/>
      <c r="G646" s="67"/>
      <c r="H646" s="52" t="str">
        <f t="shared" si="108"/>
        <v/>
      </c>
      <c r="I646" s="52" t="str">
        <f t="shared" si="109"/>
        <v/>
      </c>
      <c r="J646" s="49"/>
      <c r="K646" s="149"/>
      <c r="L646" s="25" t="str">
        <f t="shared" si="115"/>
        <v/>
      </c>
      <c r="M646" s="146" t="str">
        <f t="shared" si="116"/>
        <v/>
      </c>
      <c r="N646" s="148" t="e">
        <f t="shared" si="110"/>
        <v>#N/A</v>
      </c>
      <c r="O646" s="147" t="e">
        <f t="shared" si="111"/>
        <v>#N/A</v>
      </c>
      <c r="P646" s="147">
        <f t="shared" si="112"/>
        <v>0</v>
      </c>
      <c r="Q646" s="147">
        <f t="shared" si="117"/>
        <v>0</v>
      </c>
      <c r="R646" s="147" t="e">
        <f t="shared" si="113"/>
        <v>#N/A</v>
      </c>
      <c r="S646" s="147" t="e">
        <f t="shared" si="114"/>
        <v>#N/A</v>
      </c>
      <c r="T646" s="147">
        <f t="shared" si="118"/>
        <v>0</v>
      </c>
      <c r="U646" s="147">
        <f t="shared" si="119"/>
        <v>0</v>
      </c>
    </row>
    <row r="647" spans="1:21" x14ac:dyDescent="0.25">
      <c r="A647" s="48" t="str">
        <f>IF('DBE N'!A647="","",'DBE N'!A647)</f>
        <v/>
      </c>
      <c r="B647" s="48" t="str">
        <f>IF('DBE N'!B647="","",'DBE N'!B647)</f>
        <v/>
      </c>
      <c r="C647" s="96" t="str">
        <f>IF('DBE N'!C647="","",'DBE N'!C647)</f>
        <v/>
      </c>
      <c r="D647" s="61" t="str">
        <f>'DBE N'!N647</f>
        <v/>
      </c>
      <c r="E647" s="50" t="str">
        <f>'DBE P'!I644</f>
        <v/>
      </c>
      <c r="F647" s="49"/>
      <c r="G647" s="67"/>
      <c r="H647" s="52" t="str">
        <f t="shared" ref="H647:H710" si="120">IFERROR(IF(F647="","",G647*N647),"")</f>
        <v/>
      </c>
      <c r="I647" s="52" t="str">
        <f t="shared" ref="I647:I710" si="121">IFERROR(G647*O647,"")</f>
        <v/>
      </c>
      <c r="J647" s="49"/>
      <c r="K647" s="149"/>
      <c r="L647" s="25" t="str">
        <f t="shared" si="115"/>
        <v/>
      </c>
      <c r="M647" s="146" t="str">
        <f t="shared" si="116"/>
        <v/>
      </c>
      <c r="N647" s="148" t="e">
        <f t="shared" ref="N647:N710" si="122">VLOOKUP(F647,Tab_org_Düng,8,FALSE)</f>
        <v>#N/A</v>
      </c>
      <c r="O647" s="147" t="e">
        <f t="shared" ref="O647:O710" si="123">VLOOKUP(F647,Tab_org_Düng,5,FALSE)</f>
        <v>#N/A</v>
      </c>
      <c r="P647" s="147">
        <f t="shared" ref="P647:P710" si="124">IFERROR(C647*H647,0)</f>
        <v>0</v>
      </c>
      <c r="Q647" s="147">
        <f t="shared" si="117"/>
        <v>0</v>
      </c>
      <c r="R647" s="147" t="e">
        <f t="shared" ref="R647:R710" si="125">VLOOKUP(J647,Tab_org_Düng,8,FALSE)</f>
        <v>#N/A</v>
      </c>
      <c r="S647" s="147" t="e">
        <f t="shared" ref="S647:S710" si="126">VLOOKUP(J647,Tab_org_Düng,5,FALSE)</f>
        <v>#N/A</v>
      </c>
      <c r="T647" s="147">
        <f t="shared" si="118"/>
        <v>0</v>
      </c>
      <c r="U647" s="147">
        <f t="shared" si="119"/>
        <v>0</v>
      </c>
    </row>
    <row r="648" spans="1:21" x14ac:dyDescent="0.25">
      <c r="A648" s="48" t="str">
        <f>IF('DBE N'!A648="","",'DBE N'!A648)</f>
        <v/>
      </c>
      <c r="B648" s="48" t="str">
        <f>IF('DBE N'!B648="","",'DBE N'!B648)</f>
        <v/>
      </c>
      <c r="C648" s="96" t="str">
        <f>IF('DBE N'!C648="","",'DBE N'!C648)</f>
        <v/>
      </c>
      <c r="D648" s="61" t="str">
        <f>'DBE N'!N648</f>
        <v/>
      </c>
      <c r="E648" s="50" t="str">
        <f>'DBE P'!I645</f>
        <v/>
      </c>
      <c r="F648" s="49"/>
      <c r="G648" s="67"/>
      <c r="H648" s="52" t="str">
        <f t="shared" si="120"/>
        <v/>
      </c>
      <c r="I648" s="52" t="str">
        <f t="shared" si="121"/>
        <v/>
      </c>
      <c r="J648" s="49"/>
      <c r="K648" s="149"/>
      <c r="L648" s="25" t="str">
        <f t="shared" ref="L648:L711" si="127">IFERROR(IF(J648="","",K648*R648),"")</f>
        <v/>
      </c>
      <c r="M648" s="146" t="str">
        <f t="shared" ref="M648:M711" si="128">IFERROR(IF(J648="","",K648*S648),"")</f>
        <v/>
      </c>
      <c r="N648" s="148" t="e">
        <f t="shared" si="122"/>
        <v>#N/A</v>
      </c>
      <c r="O648" s="147" t="e">
        <f t="shared" si="123"/>
        <v>#N/A</v>
      </c>
      <c r="P648" s="147">
        <f t="shared" si="124"/>
        <v>0</v>
      </c>
      <c r="Q648" s="147">
        <f t="shared" ref="Q648:Q711" si="129">IFERROR(C648*I648,0)</f>
        <v>0</v>
      </c>
      <c r="R648" s="147" t="e">
        <f t="shared" si="125"/>
        <v>#N/A</v>
      </c>
      <c r="S648" s="147" t="e">
        <f t="shared" si="126"/>
        <v>#N/A</v>
      </c>
      <c r="T648" s="147">
        <f t="shared" ref="T648:T711" si="130">IFERROR(C648*L648,0)</f>
        <v>0</v>
      </c>
      <c r="U648" s="147">
        <f t="shared" ref="U648:U711" si="131">IFERROR(C648*M648,0)</f>
        <v>0</v>
      </c>
    </row>
    <row r="649" spans="1:21" x14ac:dyDescent="0.25">
      <c r="A649" s="48" t="str">
        <f>IF('DBE N'!A649="","",'DBE N'!A649)</f>
        <v/>
      </c>
      <c r="B649" s="48" t="str">
        <f>IF('DBE N'!B649="","",'DBE N'!B649)</f>
        <v/>
      </c>
      <c r="C649" s="96" t="str">
        <f>IF('DBE N'!C649="","",'DBE N'!C649)</f>
        <v/>
      </c>
      <c r="D649" s="61" t="str">
        <f>'DBE N'!N649</f>
        <v/>
      </c>
      <c r="E649" s="50" t="str">
        <f>'DBE P'!I646</f>
        <v/>
      </c>
      <c r="F649" s="49"/>
      <c r="G649" s="67"/>
      <c r="H649" s="52" t="str">
        <f t="shared" si="120"/>
        <v/>
      </c>
      <c r="I649" s="52" t="str">
        <f t="shared" si="121"/>
        <v/>
      </c>
      <c r="J649" s="49"/>
      <c r="K649" s="149"/>
      <c r="L649" s="25" t="str">
        <f t="shared" si="127"/>
        <v/>
      </c>
      <c r="M649" s="146" t="str">
        <f t="shared" si="128"/>
        <v/>
      </c>
      <c r="N649" s="148" t="e">
        <f t="shared" si="122"/>
        <v>#N/A</v>
      </c>
      <c r="O649" s="147" t="e">
        <f t="shared" si="123"/>
        <v>#N/A</v>
      </c>
      <c r="P649" s="147">
        <f t="shared" si="124"/>
        <v>0</v>
      </c>
      <c r="Q649" s="147">
        <f t="shared" si="129"/>
        <v>0</v>
      </c>
      <c r="R649" s="147" t="e">
        <f t="shared" si="125"/>
        <v>#N/A</v>
      </c>
      <c r="S649" s="147" t="e">
        <f t="shared" si="126"/>
        <v>#N/A</v>
      </c>
      <c r="T649" s="147">
        <f t="shared" si="130"/>
        <v>0</v>
      </c>
      <c r="U649" s="147">
        <f t="shared" si="131"/>
        <v>0</v>
      </c>
    </row>
    <row r="650" spans="1:21" x14ac:dyDescent="0.25">
      <c r="A650" s="48" t="str">
        <f>IF('DBE N'!A650="","",'DBE N'!A650)</f>
        <v/>
      </c>
      <c r="B650" s="48" t="str">
        <f>IF('DBE N'!B650="","",'DBE N'!B650)</f>
        <v/>
      </c>
      <c r="C650" s="96" t="str">
        <f>IF('DBE N'!C650="","",'DBE N'!C650)</f>
        <v/>
      </c>
      <c r="D650" s="61" t="str">
        <f>'DBE N'!N650</f>
        <v/>
      </c>
      <c r="E650" s="50" t="str">
        <f>'DBE P'!I647</f>
        <v/>
      </c>
      <c r="F650" s="49"/>
      <c r="G650" s="67"/>
      <c r="H650" s="52" t="str">
        <f t="shared" si="120"/>
        <v/>
      </c>
      <c r="I650" s="52" t="str">
        <f t="shared" si="121"/>
        <v/>
      </c>
      <c r="J650" s="49"/>
      <c r="K650" s="149"/>
      <c r="L650" s="25" t="str">
        <f t="shared" si="127"/>
        <v/>
      </c>
      <c r="M650" s="146" t="str">
        <f t="shared" si="128"/>
        <v/>
      </c>
      <c r="N650" s="148" t="e">
        <f t="shared" si="122"/>
        <v>#N/A</v>
      </c>
      <c r="O650" s="147" t="e">
        <f t="shared" si="123"/>
        <v>#N/A</v>
      </c>
      <c r="P650" s="147">
        <f t="shared" si="124"/>
        <v>0</v>
      </c>
      <c r="Q650" s="147">
        <f t="shared" si="129"/>
        <v>0</v>
      </c>
      <c r="R650" s="147" t="e">
        <f t="shared" si="125"/>
        <v>#N/A</v>
      </c>
      <c r="S650" s="147" t="e">
        <f t="shared" si="126"/>
        <v>#N/A</v>
      </c>
      <c r="T650" s="147">
        <f t="shared" si="130"/>
        <v>0</v>
      </c>
      <c r="U650" s="147">
        <f t="shared" si="131"/>
        <v>0</v>
      </c>
    </row>
    <row r="651" spans="1:21" x14ac:dyDescent="0.25">
      <c r="A651" s="48" t="str">
        <f>IF('DBE N'!A651="","",'DBE N'!A651)</f>
        <v/>
      </c>
      <c r="B651" s="48" t="str">
        <f>IF('DBE N'!B651="","",'DBE N'!B651)</f>
        <v/>
      </c>
      <c r="C651" s="96" t="str">
        <f>IF('DBE N'!C651="","",'DBE N'!C651)</f>
        <v/>
      </c>
      <c r="D651" s="61" t="str">
        <f>'DBE N'!N651</f>
        <v/>
      </c>
      <c r="E651" s="50" t="str">
        <f>'DBE P'!I648</f>
        <v/>
      </c>
      <c r="F651" s="49"/>
      <c r="G651" s="67"/>
      <c r="H651" s="52" t="str">
        <f t="shared" si="120"/>
        <v/>
      </c>
      <c r="I651" s="52" t="str">
        <f t="shared" si="121"/>
        <v/>
      </c>
      <c r="J651" s="49"/>
      <c r="K651" s="149"/>
      <c r="L651" s="25" t="str">
        <f t="shared" si="127"/>
        <v/>
      </c>
      <c r="M651" s="146" t="str">
        <f t="shared" si="128"/>
        <v/>
      </c>
      <c r="N651" s="148" t="e">
        <f t="shared" si="122"/>
        <v>#N/A</v>
      </c>
      <c r="O651" s="147" t="e">
        <f t="shared" si="123"/>
        <v>#N/A</v>
      </c>
      <c r="P651" s="147">
        <f t="shared" si="124"/>
        <v>0</v>
      </c>
      <c r="Q651" s="147">
        <f t="shared" si="129"/>
        <v>0</v>
      </c>
      <c r="R651" s="147" t="e">
        <f t="shared" si="125"/>
        <v>#N/A</v>
      </c>
      <c r="S651" s="147" t="e">
        <f t="shared" si="126"/>
        <v>#N/A</v>
      </c>
      <c r="T651" s="147">
        <f t="shared" si="130"/>
        <v>0</v>
      </c>
      <c r="U651" s="147">
        <f t="shared" si="131"/>
        <v>0</v>
      </c>
    </row>
    <row r="652" spans="1:21" x14ac:dyDescent="0.25">
      <c r="A652" s="48" t="str">
        <f>IF('DBE N'!A652="","",'DBE N'!A652)</f>
        <v/>
      </c>
      <c r="B652" s="48" t="str">
        <f>IF('DBE N'!B652="","",'DBE N'!B652)</f>
        <v/>
      </c>
      <c r="C652" s="96" t="str">
        <f>IF('DBE N'!C652="","",'DBE N'!C652)</f>
        <v/>
      </c>
      <c r="D652" s="61" t="str">
        <f>'DBE N'!N652</f>
        <v/>
      </c>
      <c r="E652" s="50" t="str">
        <f>'DBE P'!I649</f>
        <v/>
      </c>
      <c r="F652" s="49"/>
      <c r="G652" s="67"/>
      <c r="H652" s="52" t="str">
        <f t="shared" si="120"/>
        <v/>
      </c>
      <c r="I652" s="52" t="str">
        <f t="shared" si="121"/>
        <v/>
      </c>
      <c r="J652" s="49"/>
      <c r="K652" s="149"/>
      <c r="L652" s="25" t="str">
        <f t="shared" si="127"/>
        <v/>
      </c>
      <c r="M652" s="146" t="str">
        <f t="shared" si="128"/>
        <v/>
      </c>
      <c r="N652" s="148" t="e">
        <f t="shared" si="122"/>
        <v>#N/A</v>
      </c>
      <c r="O652" s="147" t="e">
        <f t="shared" si="123"/>
        <v>#N/A</v>
      </c>
      <c r="P652" s="147">
        <f t="shared" si="124"/>
        <v>0</v>
      </c>
      <c r="Q652" s="147">
        <f t="shared" si="129"/>
        <v>0</v>
      </c>
      <c r="R652" s="147" t="e">
        <f t="shared" si="125"/>
        <v>#N/A</v>
      </c>
      <c r="S652" s="147" t="e">
        <f t="shared" si="126"/>
        <v>#N/A</v>
      </c>
      <c r="T652" s="147">
        <f t="shared" si="130"/>
        <v>0</v>
      </c>
      <c r="U652" s="147">
        <f t="shared" si="131"/>
        <v>0</v>
      </c>
    </row>
    <row r="653" spans="1:21" x14ac:dyDescent="0.25">
      <c r="A653" s="48" t="str">
        <f>IF('DBE N'!A653="","",'DBE N'!A653)</f>
        <v/>
      </c>
      <c r="B653" s="48" t="str">
        <f>IF('DBE N'!B653="","",'DBE N'!B653)</f>
        <v/>
      </c>
      <c r="C653" s="96" t="str">
        <f>IF('DBE N'!C653="","",'DBE N'!C653)</f>
        <v/>
      </c>
      <c r="D653" s="61" t="str">
        <f>'DBE N'!N653</f>
        <v/>
      </c>
      <c r="E653" s="50" t="str">
        <f>'DBE P'!I650</f>
        <v/>
      </c>
      <c r="F653" s="49"/>
      <c r="G653" s="67"/>
      <c r="H653" s="52" t="str">
        <f t="shared" si="120"/>
        <v/>
      </c>
      <c r="I653" s="52" t="str">
        <f t="shared" si="121"/>
        <v/>
      </c>
      <c r="J653" s="49"/>
      <c r="K653" s="149"/>
      <c r="L653" s="25" t="str">
        <f t="shared" si="127"/>
        <v/>
      </c>
      <c r="M653" s="146" t="str">
        <f t="shared" si="128"/>
        <v/>
      </c>
      <c r="N653" s="148" t="e">
        <f t="shared" si="122"/>
        <v>#N/A</v>
      </c>
      <c r="O653" s="147" t="e">
        <f t="shared" si="123"/>
        <v>#N/A</v>
      </c>
      <c r="P653" s="147">
        <f t="shared" si="124"/>
        <v>0</v>
      </c>
      <c r="Q653" s="147">
        <f t="shared" si="129"/>
        <v>0</v>
      </c>
      <c r="R653" s="147" t="e">
        <f t="shared" si="125"/>
        <v>#N/A</v>
      </c>
      <c r="S653" s="147" t="e">
        <f t="shared" si="126"/>
        <v>#N/A</v>
      </c>
      <c r="T653" s="147">
        <f t="shared" si="130"/>
        <v>0</v>
      </c>
      <c r="U653" s="147">
        <f t="shared" si="131"/>
        <v>0</v>
      </c>
    </row>
    <row r="654" spans="1:21" x14ac:dyDescent="0.25">
      <c r="A654" s="48" t="str">
        <f>IF('DBE N'!A654="","",'DBE N'!A654)</f>
        <v/>
      </c>
      <c r="B654" s="48" t="str">
        <f>IF('DBE N'!B654="","",'DBE N'!B654)</f>
        <v/>
      </c>
      <c r="C654" s="96" t="str">
        <f>IF('DBE N'!C654="","",'DBE N'!C654)</f>
        <v/>
      </c>
      <c r="D654" s="61" t="str">
        <f>'DBE N'!N654</f>
        <v/>
      </c>
      <c r="E654" s="50" t="str">
        <f>'DBE P'!I651</f>
        <v/>
      </c>
      <c r="F654" s="49"/>
      <c r="G654" s="67"/>
      <c r="H654" s="52" t="str">
        <f t="shared" si="120"/>
        <v/>
      </c>
      <c r="I654" s="52" t="str">
        <f t="shared" si="121"/>
        <v/>
      </c>
      <c r="J654" s="49"/>
      <c r="K654" s="149"/>
      <c r="L654" s="25" t="str">
        <f t="shared" si="127"/>
        <v/>
      </c>
      <c r="M654" s="146" t="str">
        <f t="shared" si="128"/>
        <v/>
      </c>
      <c r="N654" s="148" t="e">
        <f t="shared" si="122"/>
        <v>#N/A</v>
      </c>
      <c r="O654" s="147" t="e">
        <f t="shared" si="123"/>
        <v>#N/A</v>
      </c>
      <c r="P654" s="147">
        <f t="shared" si="124"/>
        <v>0</v>
      </c>
      <c r="Q654" s="147">
        <f t="shared" si="129"/>
        <v>0</v>
      </c>
      <c r="R654" s="147" t="e">
        <f t="shared" si="125"/>
        <v>#N/A</v>
      </c>
      <c r="S654" s="147" t="e">
        <f t="shared" si="126"/>
        <v>#N/A</v>
      </c>
      <c r="T654" s="147">
        <f t="shared" si="130"/>
        <v>0</v>
      </c>
      <c r="U654" s="147">
        <f t="shared" si="131"/>
        <v>0</v>
      </c>
    </row>
    <row r="655" spans="1:21" x14ac:dyDescent="0.25">
      <c r="A655" s="48" t="str">
        <f>IF('DBE N'!A655="","",'DBE N'!A655)</f>
        <v/>
      </c>
      <c r="B655" s="48" t="str">
        <f>IF('DBE N'!B655="","",'DBE N'!B655)</f>
        <v/>
      </c>
      <c r="C655" s="96" t="str">
        <f>IF('DBE N'!C655="","",'DBE N'!C655)</f>
        <v/>
      </c>
      <c r="D655" s="61" t="str">
        <f>'DBE N'!N655</f>
        <v/>
      </c>
      <c r="E655" s="50" t="str">
        <f>'DBE P'!I652</f>
        <v/>
      </c>
      <c r="F655" s="49"/>
      <c r="G655" s="67"/>
      <c r="H655" s="52" t="str">
        <f t="shared" si="120"/>
        <v/>
      </c>
      <c r="I655" s="52" t="str">
        <f t="shared" si="121"/>
        <v/>
      </c>
      <c r="J655" s="49"/>
      <c r="K655" s="149"/>
      <c r="L655" s="25" t="str">
        <f t="shared" si="127"/>
        <v/>
      </c>
      <c r="M655" s="146" t="str">
        <f t="shared" si="128"/>
        <v/>
      </c>
      <c r="N655" s="148" t="e">
        <f t="shared" si="122"/>
        <v>#N/A</v>
      </c>
      <c r="O655" s="147" t="e">
        <f t="shared" si="123"/>
        <v>#N/A</v>
      </c>
      <c r="P655" s="147">
        <f t="shared" si="124"/>
        <v>0</v>
      </c>
      <c r="Q655" s="147">
        <f t="shared" si="129"/>
        <v>0</v>
      </c>
      <c r="R655" s="147" t="e">
        <f t="shared" si="125"/>
        <v>#N/A</v>
      </c>
      <c r="S655" s="147" t="e">
        <f t="shared" si="126"/>
        <v>#N/A</v>
      </c>
      <c r="T655" s="147">
        <f t="shared" si="130"/>
        <v>0</v>
      </c>
      <c r="U655" s="147">
        <f t="shared" si="131"/>
        <v>0</v>
      </c>
    </row>
    <row r="656" spans="1:21" x14ac:dyDescent="0.25">
      <c r="A656" s="48" t="str">
        <f>IF('DBE N'!A656="","",'DBE N'!A656)</f>
        <v/>
      </c>
      <c r="B656" s="48" t="str">
        <f>IF('DBE N'!B656="","",'DBE N'!B656)</f>
        <v/>
      </c>
      <c r="C656" s="96" t="str">
        <f>IF('DBE N'!C656="","",'DBE N'!C656)</f>
        <v/>
      </c>
      <c r="D656" s="61" t="str">
        <f>'DBE N'!N656</f>
        <v/>
      </c>
      <c r="E656" s="50" t="str">
        <f>'DBE P'!I653</f>
        <v/>
      </c>
      <c r="F656" s="49"/>
      <c r="G656" s="67"/>
      <c r="H656" s="52" t="str">
        <f t="shared" si="120"/>
        <v/>
      </c>
      <c r="I656" s="52" t="str">
        <f t="shared" si="121"/>
        <v/>
      </c>
      <c r="J656" s="49"/>
      <c r="K656" s="149"/>
      <c r="L656" s="25" t="str">
        <f t="shared" si="127"/>
        <v/>
      </c>
      <c r="M656" s="146" t="str">
        <f t="shared" si="128"/>
        <v/>
      </c>
      <c r="N656" s="148" t="e">
        <f t="shared" si="122"/>
        <v>#N/A</v>
      </c>
      <c r="O656" s="147" t="e">
        <f t="shared" si="123"/>
        <v>#N/A</v>
      </c>
      <c r="P656" s="147">
        <f t="shared" si="124"/>
        <v>0</v>
      </c>
      <c r="Q656" s="147">
        <f t="shared" si="129"/>
        <v>0</v>
      </c>
      <c r="R656" s="147" t="e">
        <f t="shared" si="125"/>
        <v>#N/A</v>
      </c>
      <c r="S656" s="147" t="e">
        <f t="shared" si="126"/>
        <v>#N/A</v>
      </c>
      <c r="T656" s="147">
        <f t="shared" si="130"/>
        <v>0</v>
      </c>
      <c r="U656" s="147">
        <f t="shared" si="131"/>
        <v>0</v>
      </c>
    </row>
    <row r="657" spans="1:21" x14ac:dyDescent="0.25">
      <c r="A657" s="48" t="str">
        <f>IF('DBE N'!A657="","",'DBE N'!A657)</f>
        <v/>
      </c>
      <c r="B657" s="48" t="str">
        <f>IF('DBE N'!B657="","",'DBE N'!B657)</f>
        <v/>
      </c>
      <c r="C657" s="96" t="str">
        <f>IF('DBE N'!C657="","",'DBE N'!C657)</f>
        <v/>
      </c>
      <c r="D657" s="61" t="str">
        <f>'DBE N'!N657</f>
        <v/>
      </c>
      <c r="E657" s="50" t="str">
        <f>'DBE P'!I654</f>
        <v/>
      </c>
      <c r="F657" s="49"/>
      <c r="G657" s="67"/>
      <c r="H657" s="52" t="str">
        <f t="shared" si="120"/>
        <v/>
      </c>
      <c r="I657" s="52" t="str">
        <f t="shared" si="121"/>
        <v/>
      </c>
      <c r="J657" s="49"/>
      <c r="K657" s="149"/>
      <c r="L657" s="25" t="str">
        <f t="shared" si="127"/>
        <v/>
      </c>
      <c r="M657" s="146" t="str">
        <f t="shared" si="128"/>
        <v/>
      </c>
      <c r="N657" s="148" t="e">
        <f t="shared" si="122"/>
        <v>#N/A</v>
      </c>
      <c r="O657" s="147" t="e">
        <f t="shared" si="123"/>
        <v>#N/A</v>
      </c>
      <c r="P657" s="147">
        <f t="shared" si="124"/>
        <v>0</v>
      </c>
      <c r="Q657" s="147">
        <f t="shared" si="129"/>
        <v>0</v>
      </c>
      <c r="R657" s="147" t="e">
        <f t="shared" si="125"/>
        <v>#N/A</v>
      </c>
      <c r="S657" s="147" t="e">
        <f t="shared" si="126"/>
        <v>#N/A</v>
      </c>
      <c r="T657" s="147">
        <f t="shared" si="130"/>
        <v>0</v>
      </c>
      <c r="U657" s="147">
        <f t="shared" si="131"/>
        <v>0</v>
      </c>
    </row>
    <row r="658" spans="1:21" x14ac:dyDescent="0.25">
      <c r="A658" s="48" t="str">
        <f>IF('DBE N'!A658="","",'DBE N'!A658)</f>
        <v/>
      </c>
      <c r="B658" s="48" t="str">
        <f>IF('DBE N'!B658="","",'DBE N'!B658)</f>
        <v/>
      </c>
      <c r="C658" s="96" t="str">
        <f>IF('DBE N'!C658="","",'DBE N'!C658)</f>
        <v/>
      </c>
      <c r="D658" s="61" t="str">
        <f>'DBE N'!N658</f>
        <v/>
      </c>
      <c r="E658" s="50" t="str">
        <f>'DBE P'!I655</f>
        <v/>
      </c>
      <c r="F658" s="49"/>
      <c r="G658" s="67"/>
      <c r="H658" s="52" t="str">
        <f t="shared" si="120"/>
        <v/>
      </c>
      <c r="I658" s="52" t="str">
        <f t="shared" si="121"/>
        <v/>
      </c>
      <c r="J658" s="49"/>
      <c r="K658" s="149"/>
      <c r="L658" s="25" t="str">
        <f t="shared" si="127"/>
        <v/>
      </c>
      <c r="M658" s="146" t="str">
        <f t="shared" si="128"/>
        <v/>
      </c>
      <c r="N658" s="148" t="e">
        <f t="shared" si="122"/>
        <v>#N/A</v>
      </c>
      <c r="O658" s="147" t="e">
        <f t="shared" si="123"/>
        <v>#N/A</v>
      </c>
      <c r="P658" s="147">
        <f t="shared" si="124"/>
        <v>0</v>
      </c>
      <c r="Q658" s="147">
        <f t="shared" si="129"/>
        <v>0</v>
      </c>
      <c r="R658" s="147" t="e">
        <f t="shared" si="125"/>
        <v>#N/A</v>
      </c>
      <c r="S658" s="147" t="e">
        <f t="shared" si="126"/>
        <v>#N/A</v>
      </c>
      <c r="T658" s="147">
        <f t="shared" si="130"/>
        <v>0</v>
      </c>
      <c r="U658" s="147">
        <f t="shared" si="131"/>
        <v>0</v>
      </c>
    </row>
    <row r="659" spans="1:21" x14ac:dyDescent="0.25">
      <c r="A659" s="48" t="str">
        <f>IF('DBE N'!A659="","",'DBE N'!A659)</f>
        <v/>
      </c>
      <c r="B659" s="48" t="str">
        <f>IF('DBE N'!B659="","",'DBE N'!B659)</f>
        <v/>
      </c>
      <c r="C659" s="96" t="str">
        <f>IF('DBE N'!C659="","",'DBE N'!C659)</f>
        <v/>
      </c>
      <c r="D659" s="61" t="str">
        <f>'DBE N'!N659</f>
        <v/>
      </c>
      <c r="E659" s="50" t="str">
        <f>'DBE P'!I656</f>
        <v/>
      </c>
      <c r="F659" s="49"/>
      <c r="G659" s="67"/>
      <c r="H659" s="52" t="str">
        <f t="shared" si="120"/>
        <v/>
      </c>
      <c r="I659" s="52" t="str">
        <f t="shared" si="121"/>
        <v/>
      </c>
      <c r="J659" s="49"/>
      <c r="K659" s="149"/>
      <c r="L659" s="25" t="str">
        <f t="shared" si="127"/>
        <v/>
      </c>
      <c r="M659" s="146" t="str">
        <f t="shared" si="128"/>
        <v/>
      </c>
      <c r="N659" s="148" t="e">
        <f t="shared" si="122"/>
        <v>#N/A</v>
      </c>
      <c r="O659" s="147" t="e">
        <f t="shared" si="123"/>
        <v>#N/A</v>
      </c>
      <c r="P659" s="147">
        <f t="shared" si="124"/>
        <v>0</v>
      </c>
      <c r="Q659" s="147">
        <f t="shared" si="129"/>
        <v>0</v>
      </c>
      <c r="R659" s="147" t="e">
        <f t="shared" si="125"/>
        <v>#N/A</v>
      </c>
      <c r="S659" s="147" t="e">
        <f t="shared" si="126"/>
        <v>#N/A</v>
      </c>
      <c r="T659" s="147">
        <f t="shared" si="130"/>
        <v>0</v>
      </c>
      <c r="U659" s="147">
        <f t="shared" si="131"/>
        <v>0</v>
      </c>
    </row>
    <row r="660" spans="1:21" x14ac:dyDescent="0.25">
      <c r="A660" s="48" t="str">
        <f>IF('DBE N'!A660="","",'DBE N'!A660)</f>
        <v/>
      </c>
      <c r="B660" s="48" t="str">
        <f>IF('DBE N'!B660="","",'DBE N'!B660)</f>
        <v/>
      </c>
      <c r="C660" s="96" t="str">
        <f>IF('DBE N'!C660="","",'DBE N'!C660)</f>
        <v/>
      </c>
      <c r="D660" s="61" t="str">
        <f>'DBE N'!N660</f>
        <v/>
      </c>
      <c r="E660" s="50" t="str">
        <f>'DBE P'!I657</f>
        <v/>
      </c>
      <c r="F660" s="49"/>
      <c r="G660" s="67"/>
      <c r="H660" s="52" t="str">
        <f t="shared" si="120"/>
        <v/>
      </c>
      <c r="I660" s="52" t="str">
        <f t="shared" si="121"/>
        <v/>
      </c>
      <c r="J660" s="49"/>
      <c r="K660" s="149"/>
      <c r="L660" s="25" t="str">
        <f t="shared" si="127"/>
        <v/>
      </c>
      <c r="M660" s="146" t="str">
        <f t="shared" si="128"/>
        <v/>
      </c>
      <c r="N660" s="148" t="e">
        <f t="shared" si="122"/>
        <v>#N/A</v>
      </c>
      <c r="O660" s="147" t="e">
        <f t="shared" si="123"/>
        <v>#N/A</v>
      </c>
      <c r="P660" s="147">
        <f t="shared" si="124"/>
        <v>0</v>
      </c>
      <c r="Q660" s="147">
        <f t="shared" si="129"/>
        <v>0</v>
      </c>
      <c r="R660" s="147" t="e">
        <f t="shared" si="125"/>
        <v>#N/A</v>
      </c>
      <c r="S660" s="147" t="e">
        <f t="shared" si="126"/>
        <v>#N/A</v>
      </c>
      <c r="T660" s="147">
        <f t="shared" si="130"/>
        <v>0</v>
      </c>
      <c r="U660" s="147">
        <f t="shared" si="131"/>
        <v>0</v>
      </c>
    </row>
    <row r="661" spans="1:21" x14ac:dyDescent="0.25">
      <c r="A661" s="48" t="str">
        <f>IF('DBE N'!A661="","",'DBE N'!A661)</f>
        <v/>
      </c>
      <c r="B661" s="48" t="str">
        <f>IF('DBE N'!B661="","",'DBE N'!B661)</f>
        <v/>
      </c>
      <c r="C661" s="96" t="str">
        <f>IF('DBE N'!C661="","",'DBE N'!C661)</f>
        <v/>
      </c>
      <c r="D661" s="61" t="str">
        <f>'DBE N'!N661</f>
        <v/>
      </c>
      <c r="E661" s="50" t="str">
        <f>'DBE P'!I658</f>
        <v/>
      </c>
      <c r="F661" s="49"/>
      <c r="G661" s="67"/>
      <c r="H661" s="52" t="str">
        <f t="shared" si="120"/>
        <v/>
      </c>
      <c r="I661" s="52" t="str">
        <f t="shared" si="121"/>
        <v/>
      </c>
      <c r="J661" s="49"/>
      <c r="K661" s="149"/>
      <c r="L661" s="25" t="str">
        <f t="shared" si="127"/>
        <v/>
      </c>
      <c r="M661" s="146" t="str">
        <f t="shared" si="128"/>
        <v/>
      </c>
      <c r="N661" s="148" t="e">
        <f t="shared" si="122"/>
        <v>#N/A</v>
      </c>
      <c r="O661" s="147" t="e">
        <f t="shared" si="123"/>
        <v>#N/A</v>
      </c>
      <c r="P661" s="147">
        <f t="shared" si="124"/>
        <v>0</v>
      </c>
      <c r="Q661" s="147">
        <f t="shared" si="129"/>
        <v>0</v>
      </c>
      <c r="R661" s="147" t="e">
        <f t="shared" si="125"/>
        <v>#N/A</v>
      </c>
      <c r="S661" s="147" t="e">
        <f t="shared" si="126"/>
        <v>#N/A</v>
      </c>
      <c r="T661" s="147">
        <f t="shared" si="130"/>
        <v>0</v>
      </c>
      <c r="U661" s="147">
        <f t="shared" si="131"/>
        <v>0</v>
      </c>
    </row>
    <row r="662" spans="1:21" x14ac:dyDescent="0.25">
      <c r="A662" s="48" t="str">
        <f>IF('DBE N'!A662="","",'DBE N'!A662)</f>
        <v/>
      </c>
      <c r="B662" s="48" t="str">
        <f>IF('DBE N'!B662="","",'DBE N'!B662)</f>
        <v/>
      </c>
      <c r="C662" s="96" t="str">
        <f>IF('DBE N'!C662="","",'DBE N'!C662)</f>
        <v/>
      </c>
      <c r="D662" s="61" t="str">
        <f>'DBE N'!N662</f>
        <v/>
      </c>
      <c r="E662" s="50" t="str">
        <f>'DBE P'!I659</f>
        <v/>
      </c>
      <c r="F662" s="49"/>
      <c r="G662" s="67"/>
      <c r="H662" s="52" t="str">
        <f t="shared" si="120"/>
        <v/>
      </c>
      <c r="I662" s="52" t="str">
        <f t="shared" si="121"/>
        <v/>
      </c>
      <c r="J662" s="49"/>
      <c r="K662" s="149"/>
      <c r="L662" s="25" t="str">
        <f t="shared" si="127"/>
        <v/>
      </c>
      <c r="M662" s="146" t="str">
        <f t="shared" si="128"/>
        <v/>
      </c>
      <c r="N662" s="148" t="e">
        <f t="shared" si="122"/>
        <v>#N/A</v>
      </c>
      <c r="O662" s="147" t="e">
        <f t="shared" si="123"/>
        <v>#N/A</v>
      </c>
      <c r="P662" s="147">
        <f t="shared" si="124"/>
        <v>0</v>
      </c>
      <c r="Q662" s="147">
        <f t="shared" si="129"/>
        <v>0</v>
      </c>
      <c r="R662" s="147" t="e">
        <f t="shared" si="125"/>
        <v>#N/A</v>
      </c>
      <c r="S662" s="147" t="e">
        <f t="shared" si="126"/>
        <v>#N/A</v>
      </c>
      <c r="T662" s="147">
        <f t="shared" si="130"/>
        <v>0</v>
      </c>
      <c r="U662" s="147">
        <f t="shared" si="131"/>
        <v>0</v>
      </c>
    </row>
    <row r="663" spans="1:21" x14ac:dyDescent="0.25">
      <c r="A663" s="48" t="str">
        <f>IF('DBE N'!A663="","",'DBE N'!A663)</f>
        <v/>
      </c>
      <c r="B663" s="48" t="str">
        <f>IF('DBE N'!B663="","",'DBE N'!B663)</f>
        <v/>
      </c>
      <c r="C663" s="96" t="str">
        <f>IF('DBE N'!C663="","",'DBE N'!C663)</f>
        <v/>
      </c>
      <c r="D663" s="61" t="str">
        <f>'DBE N'!N663</f>
        <v/>
      </c>
      <c r="E663" s="50" t="str">
        <f>'DBE P'!I660</f>
        <v/>
      </c>
      <c r="F663" s="49"/>
      <c r="G663" s="67"/>
      <c r="H663" s="52" t="str">
        <f t="shared" si="120"/>
        <v/>
      </c>
      <c r="I663" s="52" t="str">
        <f t="shared" si="121"/>
        <v/>
      </c>
      <c r="J663" s="49"/>
      <c r="K663" s="149"/>
      <c r="L663" s="25" t="str">
        <f t="shared" si="127"/>
        <v/>
      </c>
      <c r="M663" s="146" t="str">
        <f t="shared" si="128"/>
        <v/>
      </c>
      <c r="N663" s="148" t="e">
        <f t="shared" si="122"/>
        <v>#N/A</v>
      </c>
      <c r="O663" s="147" t="e">
        <f t="shared" si="123"/>
        <v>#N/A</v>
      </c>
      <c r="P663" s="147">
        <f t="shared" si="124"/>
        <v>0</v>
      </c>
      <c r="Q663" s="147">
        <f t="shared" si="129"/>
        <v>0</v>
      </c>
      <c r="R663" s="147" t="e">
        <f t="shared" si="125"/>
        <v>#N/A</v>
      </c>
      <c r="S663" s="147" t="e">
        <f t="shared" si="126"/>
        <v>#N/A</v>
      </c>
      <c r="T663" s="147">
        <f t="shared" si="130"/>
        <v>0</v>
      </c>
      <c r="U663" s="147">
        <f t="shared" si="131"/>
        <v>0</v>
      </c>
    </row>
    <row r="664" spans="1:21" x14ac:dyDescent="0.25">
      <c r="A664" s="48" t="str">
        <f>IF('DBE N'!A664="","",'DBE N'!A664)</f>
        <v/>
      </c>
      <c r="B664" s="48" t="str">
        <f>IF('DBE N'!B664="","",'DBE N'!B664)</f>
        <v/>
      </c>
      <c r="C664" s="96" t="str">
        <f>IF('DBE N'!C664="","",'DBE N'!C664)</f>
        <v/>
      </c>
      <c r="D664" s="61" t="str">
        <f>'DBE N'!N664</f>
        <v/>
      </c>
      <c r="E664" s="50" t="str">
        <f>'DBE P'!I661</f>
        <v/>
      </c>
      <c r="F664" s="49"/>
      <c r="G664" s="67"/>
      <c r="H664" s="52" t="str">
        <f t="shared" si="120"/>
        <v/>
      </c>
      <c r="I664" s="52" t="str">
        <f t="shared" si="121"/>
        <v/>
      </c>
      <c r="J664" s="49"/>
      <c r="K664" s="149"/>
      <c r="L664" s="25" t="str">
        <f t="shared" si="127"/>
        <v/>
      </c>
      <c r="M664" s="146" t="str">
        <f t="shared" si="128"/>
        <v/>
      </c>
      <c r="N664" s="148" t="e">
        <f t="shared" si="122"/>
        <v>#N/A</v>
      </c>
      <c r="O664" s="147" t="e">
        <f t="shared" si="123"/>
        <v>#N/A</v>
      </c>
      <c r="P664" s="147">
        <f t="shared" si="124"/>
        <v>0</v>
      </c>
      <c r="Q664" s="147">
        <f t="shared" si="129"/>
        <v>0</v>
      </c>
      <c r="R664" s="147" t="e">
        <f t="shared" si="125"/>
        <v>#N/A</v>
      </c>
      <c r="S664" s="147" t="e">
        <f t="shared" si="126"/>
        <v>#N/A</v>
      </c>
      <c r="T664" s="147">
        <f t="shared" si="130"/>
        <v>0</v>
      </c>
      <c r="U664" s="147">
        <f t="shared" si="131"/>
        <v>0</v>
      </c>
    </row>
    <row r="665" spans="1:21" x14ac:dyDescent="0.25">
      <c r="A665" s="48" t="str">
        <f>IF('DBE N'!A665="","",'DBE N'!A665)</f>
        <v/>
      </c>
      <c r="B665" s="48" t="str">
        <f>IF('DBE N'!B665="","",'DBE N'!B665)</f>
        <v/>
      </c>
      <c r="C665" s="96" t="str">
        <f>IF('DBE N'!C665="","",'DBE N'!C665)</f>
        <v/>
      </c>
      <c r="D665" s="61" t="str">
        <f>'DBE N'!N665</f>
        <v/>
      </c>
      <c r="E665" s="50" t="str">
        <f>'DBE P'!I662</f>
        <v/>
      </c>
      <c r="F665" s="49"/>
      <c r="G665" s="67"/>
      <c r="H665" s="52" t="str">
        <f t="shared" si="120"/>
        <v/>
      </c>
      <c r="I665" s="52" t="str">
        <f t="shared" si="121"/>
        <v/>
      </c>
      <c r="J665" s="49"/>
      <c r="K665" s="149"/>
      <c r="L665" s="25" t="str">
        <f t="shared" si="127"/>
        <v/>
      </c>
      <c r="M665" s="146" t="str">
        <f t="shared" si="128"/>
        <v/>
      </c>
      <c r="N665" s="148" t="e">
        <f t="shared" si="122"/>
        <v>#N/A</v>
      </c>
      <c r="O665" s="147" t="e">
        <f t="shared" si="123"/>
        <v>#N/A</v>
      </c>
      <c r="P665" s="147">
        <f t="shared" si="124"/>
        <v>0</v>
      </c>
      <c r="Q665" s="147">
        <f t="shared" si="129"/>
        <v>0</v>
      </c>
      <c r="R665" s="147" t="e">
        <f t="shared" si="125"/>
        <v>#N/A</v>
      </c>
      <c r="S665" s="147" t="e">
        <f t="shared" si="126"/>
        <v>#N/A</v>
      </c>
      <c r="T665" s="147">
        <f t="shared" si="130"/>
        <v>0</v>
      </c>
      <c r="U665" s="147">
        <f t="shared" si="131"/>
        <v>0</v>
      </c>
    </row>
    <row r="666" spans="1:21" x14ac:dyDescent="0.25">
      <c r="A666" s="48" t="str">
        <f>IF('DBE N'!A666="","",'DBE N'!A666)</f>
        <v/>
      </c>
      <c r="B666" s="48" t="str">
        <f>IF('DBE N'!B666="","",'DBE N'!B666)</f>
        <v/>
      </c>
      <c r="C666" s="96" t="str">
        <f>IF('DBE N'!C666="","",'DBE N'!C666)</f>
        <v/>
      </c>
      <c r="D666" s="61" t="str">
        <f>'DBE N'!N666</f>
        <v/>
      </c>
      <c r="E666" s="50" t="str">
        <f>'DBE P'!I663</f>
        <v/>
      </c>
      <c r="F666" s="49"/>
      <c r="G666" s="67"/>
      <c r="H666" s="52" t="str">
        <f t="shared" si="120"/>
        <v/>
      </c>
      <c r="I666" s="52" t="str">
        <f t="shared" si="121"/>
        <v/>
      </c>
      <c r="J666" s="49"/>
      <c r="K666" s="149"/>
      <c r="L666" s="25" t="str">
        <f t="shared" si="127"/>
        <v/>
      </c>
      <c r="M666" s="146" t="str">
        <f t="shared" si="128"/>
        <v/>
      </c>
      <c r="N666" s="148" t="e">
        <f t="shared" si="122"/>
        <v>#N/A</v>
      </c>
      <c r="O666" s="147" t="e">
        <f t="shared" si="123"/>
        <v>#N/A</v>
      </c>
      <c r="P666" s="147">
        <f t="shared" si="124"/>
        <v>0</v>
      </c>
      <c r="Q666" s="147">
        <f t="shared" si="129"/>
        <v>0</v>
      </c>
      <c r="R666" s="147" t="e">
        <f t="shared" si="125"/>
        <v>#N/A</v>
      </c>
      <c r="S666" s="147" t="e">
        <f t="shared" si="126"/>
        <v>#N/A</v>
      </c>
      <c r="T666" s="147">
        <f t="shared" si="130"/>
        <v>0</v>
      </c>
      <c r="U666" s="147">
        <f t="shared" si="131"/>
        <v>0</v>
      </c>
    </row>
    <row r="667" spans="1:21" x14ac:dyDescent="0.25">
      <c r="A667" s="48" t="str">
        <f>IF('DBE N'!A667="","",'DBE N'!A667)</f>
        <v/>
      </c>
      <c r="B667" s="48" t="str">
        <f>IF('DBE N'!B667="","",'DBE N'!B667)</f>
        <v/>
      </c>
      <c r="C667" s="96" t="str">
        <f>IF('DBE N'!C667="","",'DBE N'!C667)</f>
        <v/>
      </c>
      <c r="D667" s="61" t="str">
        <f>'DBE N'!N667</f>
        <v/>
      </c>
      <c r="E667" s="50" t="str">
        <f>'DBE P'!I664</f>
        <v/>
      </c>
      <c r="F667" s="49"/>
      <c r="G667" s="67"/>
      <c r="H667" s="52" t="str">
        <f t="shared" si="120"/>
        <v/>
      </c>
      <c r="I667" s="52" t="str">
        <f t="shared" si="121"/>
        <v/>
      </c>
      <c r="J667" s="49"/>
      <c r="K667" s="149"/>
      <c r="L667" s="25" t="str">
        <f t="shared" si="127"/>
        <v/>
      </c>
      <c r="M667" s="146" t="str">
        <f t="shared" si="128"/>
        <v/>
      </c>
      <c r="N667" s="148" t="e">
        <f t="shared" si="122"/>
        <v>#N/A</v>
      </c>
      <c r="O667" s="147" t="e">
        <f t="shared" si="123"/>
        <v>#N/A</v>
      </c>
      <c r="P667" s="147">
        <f t="shared" si="124"/>
        <v>0</v>
      </c>
      <c r="Q667" s="147">
        <f t="shared" si="129"/>
        <v>0</v>
      </c>
      <c r="R667" s="147" t="e">
        <f t="shared" si="125"/>
        <v>#N/A</v>
      </c>
      <c r="S667" s="147" t="e">
        <f t="shared" si="126"/>
        <v>#N/A</v>
      </c>
      <c r="T667" s="147">
        <f t="shared" si="130"/>
        <v>0</v>
      </c>
      <c r="U667" s="147">
        <f t="shared" si="131"/>
        <v>0</v>
      </c>
    </row>
    <row r="668" spans="1:21" x14ac:dyDescent="0.25">
      <c r="A668" s="48" t="str">
        <f>IF('DBE N'!A668="","",'DBE N'!A668)</f>
        <v/>
      </c>
      <c r="B668" s="48" t="str">
        <f>IF('DBE N'!B668="","",'DBE N'!B668)</f>
        <v/>
      </c>
      <c r="C668" s="96" t="str">
        <f>IF('DBE N'!C668="","",'DBE N'!C668)</f>
        <v/>
      </c>
      <c r="D668" s="61" t="str">
        <f>'DBE N'!N668</f>
        <v/>
      </c>
      <c r="E668" s="50" t="str">
        <f>'DBE P'!I665</f>
        <v/>
      </c>
      <c r="F668" s="49"/>
      <c r="G668" s="67"/>
      <c r="H668" s="52" t="str">
        <f t="shared" si="120"/>
        <v/>
      </c>
      <c r="I668" s="52" t="str">
        <f t="shared" si="121"/>
        <v/>
      </c>
      <c r="J668" s="49"/>
      <c r="K668" s="149"/>
      <c r="L668" s="25" t="str">
        <f t="shared" si="127"/>
        <v/>
      </c>
      <c r="M668" s="146" t="str">
        <f t="shared" si="128"/>
        <v/>
      </c>
      <c r="N668" s="148" t="e">
        <f t="shared" si="122"/>
        <v>#N/A</v>
      </c>
      <c r="O668" s="147" t="e">
        <f t="shared" si="123"/>
        <v>#N/A</v>
      </c>
      <c r="P668" s="147">
        <f t="shared" si="124"/>
        <v>0</v>
      </c>
      <c r="Q668" s="147">
        <f t="shared" si="129"/>
        <v>0</v>
      </c>
      <c r="R668" s="147" t="e">
        <f t="shared" si="125"/>
        <v>#N/A</v>
      </c>
      <c r="S668" s="147" t="e">
        <f t="shared" si="126"/>
        <v>#N/A</v>
      </c>
      <c r="T668" s="147">
        <f t="shared" si="130"/>
        <v>0</v>
      </c>
      <c r="U668" s="147">
        <f t="shared" si="131"/>
        <v>0</v>
      </c>
    </row>
    <row r="669" spans="1:21" x14ac:dyDescent="0.25">
      <c r="A669" s="48" t="str">
        <f>IF('DBE N'!A669="","",'DBE N'!A669)</f>
        <v/>
      </c>
      <c r="B669" s="48" t="str">
        <f>IF('DBE N'!B669="","",'DBE N'!B669)</f>
        <v/>
      </c>
      <c r="C669" s="96" t="str">
        <f>IF('DBE N'!C669="","",'DBE N'!C669)</f>
        <v/>
      </c>
      <c r="D669" s="61" t="str">
        <f>'DBE N'!N669</f>
        <v/>
      </c>
      <c r="E669" s="50" t="str">
        <f>'DBE P'!I666</f>
        <v/>
      </c>
      <c r="F669" s="49"/>
      <c r="G669" s="67"/>
      <c r="H669" s="52" t="str">
        <f t="shared" si="120"/>
        <v/>
      </c>
      <c r="I669" s="52" t="str">
        <f t="shared" si="121"/>
        <v/>
      </c>
      <c r="J669" s="49"/>
      <c r="K669" s="149"/>
      <c r="L669" s="25" t="str">
        <f t="shared" si="127"/>
        <v/>
      </c>
      <c r="M669" s="146" t="str">
        <f t="shared" si="128"/>
        <v/>
      </c>
      <c r="N669" s="148" t="e">
        <f t="shared" si="122"/>
        <v>#N/A</v>
      </c>
      <c r="O669" s="147" t="e">
        <f t="shared" si="123"/>
        <v>#N/A</v>
      </c>
      <c r="P669" s="147">
        <f t="shared" si="124"/>
        <v>0</v>
      </c>
      <c r="Q669" s="147">
        <f t="shared" si="129"/>
        <v>0</v>
      </c>
      <c r="R669" s="147" t="e">
        <f t="shared" si="125"/>
        <v>#N/A</v>
      </c>
      <c r="S669" s="147" t="e">
        <f t="shared" si="126"/>
        <v>#N/A</v>
      </c>
      <c r="T669" s="147">
        <f t="shared" si="130"/>
        <v>0</v>
      </c>
      <c r="U669" s="147">
        <f t="shared" si="131"/>
        <v>0</v>
      </c>
    </row>
    <row r="670" spans="1:21" x14ac:dyDescent="0.25">
      <c r="A670" s="48" t="str">
        <f>IF('DBE N'!A670="","",'DBE N'!A670)</f>
        <v/>
      </c>
      <c r="B670" s="48" t="str">
        <f>IF('DBE N'!B670="","",'DBE N'!B670)</f>
        <v/>
      </c>
      <c r="C670" s="96" t="str">
        <f>IF('DBE N'!C670="","",'DBE N'!C670)</f>
        <v/>
      </c>
      <c r="D670" s="61" t="str">
        <f>'DBE N'!N670</f>
        <v/>
      </c>
      <c r="E670" s="50" t="str">
        <f>'DBE P'!I667</f>
        <v/>
      </c>
      <c r="F670" s="49"/>
      <c r="G670" s="67"/>
      <c r="H670" s="52" t="str">
        <f t="shared" si="120"/>
        <v/>
      </c>
      <c r="I670" s="52" t="str">
        <f t="shared" si="121"/>
        <v/>
      </c>
      <c r="J670" s="49"/>
      <c r="K670" s="149"/>
      <c r="L670" s="25" t="str">
        <f t="shared" si="127"/>
        <v/>
      </c>
      <c r="M670" s="146" t="str">
        <f t="shared" si="128"/>
        <v/>
      </c>
      <c r="N670" s="148" t="e">
        <f t="shared" si="122"/>
        <v>#N/A</v>
      </c>
      <c r="O670" s="147" t="e">
        <f t="shared" si="123"/>
        <v>#N/A</v>
      </c>
      <c r="P670" s="147">
        <f t="shared" si="124"/>
        <v>0</v>
      </c>
      <c r="Q670" s="147">
        <f t="shared" si="129"/>
        <v>0</v>
      </c>
      <c r="R670" s="147" t="e">
        <f t="shared" si="125"/>
        <v>#N/A</v>
      </c>
      <c r="S670" s="147" t="e">
        <f t="shared" si="126"/>
        <v>#N/A</v>
      </c>
      <c r="T670" s="147">
        <f t="shared" si="130"/>
        <v>0</v>
      </c>
      <c r="U670" s="147">
        <f t="shared" si="131"/>
        <v>0</v>
      </c>
    </row>
    <row r="671" spans="1:21" x14ac:dyDescent="0.25">
      <c r="A671" s="48" t="str">
        <f>IF('DBE N'!A671="","",'DBE N'!A671)</f>
        <v/>
      </c>
      <c r="B671" s="48" t="str">
        <f>IF('DBE N'!B671="","",'DBE N'!B671)</f>
        <v/>
      </c>
      <c r="C671" s="96" t="str">
        <f>IF('DBE N'!C671="","",'DBE N'!C671)</f>
        <v/>
      </c>
      <c r="D671" s="61" t="str">
        <f>'DBE N'!N671</f>
        <v/>
      </c>
      <c r="E671" s="50" t="str">
        <f>'DBE P'!I668</f>
        <v/>
      </c>
      <c r="F671" s="49"/>
      <c r="G671" s="67"/>
      <c r="H671" s="52" t="str">
        <f t="shared" si="120"/>
        <v/>
      </c>
      <c r="I671" s="52" t="str">
        <f t="shared" si="121"/>
        <v/>
      </c>
      <c r="J671" s="49"/>
      <c r="K671" s="149"/>
      <c r="L671" s="25" t="str">
        <f t="shared" si="127"/>
        <v/>
      </c>
      <c r="M671" s="146" t="str">
        <f t="shared" si="128"/>
        <v/>
      </c>
      <c r="N671" s="148" t="e">
        <f t="shared" si="122"/>
        <v>#N/A</v>
      </c>
      <c r="O671" s="147" t="e">
        <f t="shared" si="123"/>
        <v>#N/A</v>
      </c>
      <c r="P671" s="147">
        <f t="shared" si="124"/>
        <v>0</v>
      </c>
      <c r="Q671" s="147">
        <f t="shared" si="129"/>
        <v>0</v>
      </c>
      <c r="R671" s="147" t="e">
        <f t="shared" si="125"/>
        <v>#N/A</v>
      </c>
      <c r="S671" s="147" t="e">
        <f t="shared" si="126"/>
        <v>#N/A</v>
      </c>
      <c r="T671" s="147">
        <f t="shared" si="130"/>
        <v>0</v>
      </c>
      <c r="U671" s="147">
        <f t="shared" si="131"/>
        <v>0</v>
      </c>
    </row>
    <row r="672" spans="1:21" x14ac:dyDescent="0.25">
      <c r="A672" s="48" t="str">
        <f>IF('DBE N'!A672="","",'DBE N'!A672)</f>
        <v/>
      </c>
      <c r="B672" s="48" t="str">
        <f>IF('DBE N'!B672="","",'DBE N'!B672)</f>
        <v/>
      </c>
      <c r="C672" s="96" t="str">
        <f>IF('DBE N'!C672="","",'DBE N'!C672)</f>
        <v/>
      </c>
      <c r="D672" s="61" t="str">
        <f>'DBE N'!N672</f>
        <v/>
      </c>
      <c r="E672" s="50" t="str">
        <f>'DBE P'!I669</f>
        <v/>
      </c>
      <c r="F672" s="49"/>
      <c r="G672" s="67"/>
      <c r="H672" s="52" t="str">
        <f t="shared" si="120"/>
        <v/>
      </c>
      <c r="I672" s="52" t="str">
        <f t="shared" si="121"/>
        <v/>
      </c>
      <c r="J672" s="49"/>
      <c r="K672" s="149"/>
      <c r="L672" s="25" t="str">
        <f t="shared" si="127"/>
        <v/>
      </c>
      <c r="M672" s="146" t="str">
        <f t="shared" si="128"/>
        <v/>
      </c>
      <c r="N672" s="148" t="e">
        <f t="shared" si="122"/>
        <v>#N/A</v>
      </c>
      <c r="O672" s="147" t="e">
        <f t="shared" si="123"/>
        <v>#N/A</v>
      </c>
      <c r="P672" s="147">
        <f t="shared" si="124"/>
        <v>0</v>
      </c>
      <c r="Q672" s="147">
        <f t="shared" si="129"/>
        <v>0</v>
      </c>
      <c r="R672" s="147" t="e">
        <f t="shared" si="125"/>
        <v>#N/A</v>
      </c>
      <c r="S672" s="147" t="e">
        <f t="shared" si="126"/>
        <v>#N/A</v>
      </c>
      <c r="T672" s="147">
        <f t="shared" si="130"/>
        <v>0</v>
      </c>
      <c r="U672" s="147">
        <f t="shared" si="131"/>
        <v>0</v>
      </c>
    </row>
    <row r="673" spans="1:21" x14ac:dyDescent="0.25">
      <c r="A673" s="48" t="str">
        <f>IF('DBE N'!A673="","",'DBE N'!A673)</f>
        <v/>
      </c>
      <c r="B673" s="48" t="str">
        <f>IF('DBE N'!B673="","",'DBE N'!B673)</f>
        <v/>
      </c>
      <c r="C673" s="96" t="str">
        <f>IF('DBE N'!C673="","",'DBE N'!C673)</f>
        <v/>
      </c>
      <c r="D673" s="61" t="str">
        <f>'DBE N'!N673</f>
        <v/>
      </c>
      <c r="E673" s="50" t="str">
        <f>'DBE P'!I670</f>
        <v/>
      </c>
      <c r="F673" s="49"/>
      <c r="G673" s="67"/>
      <c r="H673" s="52" t="str">
        <f t="shared" si="120"/>
        <v/>
      </c>
      <c r="I673" s="52" t="str">
        <f t="shared" si="121"/>
        <v/>
      </c>
      <c r="J673" s="49"/>
      <c r="K673" s="149"/>
      <c r="L673" s="25" t="str">
        <f t="shared" si="127"/>
        <v/>
      </c>
      <c r="M673" s="146" t="str">
        <f t="shared" si="128"/>
        <v/>
      </c>
      <c r="N673" s="148" t="e">
        <f t="shared" si="122"/>
        <v>#N/A</v>
      </c>
      <c r="O673" s="147" t="e">
        <f t="shared" si="123"/>
        <v>#N/A</v>
      </c>
      <c r="P673" s="147">
        <f t="shared" si="124"/>
        <v>0</v>
      </c>
      <c r="Q673" s="147">
        <f t="shared" si="129"/>
        <v>0</v>
      </c>
      <c r="R673" s="147" t="e">
        <f t="shared" si="125"/>
        <v>#N/A</v>
      </c>
      <c r="S673" s="147" t="e">
        <f t="shared" si="126"/>
        <v>#N/A</v>
      </c>
      <c r="T673" s="147">
        <f t="shared" si="130"/>
        <v>0</v>
      </c>
      <c r="U673" s="147">
        <f t="shared" si="131"/>
        <v>0</v>
      </c>
    </row>
    <row r="674" spans="1:21" x14ac:dyDescent="0.25">
      <c r="A674" s="48" t="str">
        <f>IF('DBE N'!A674="","",'DBE N'!A674)</f>
        <v/>
      </c>
      <c r="B674" s="48" t="str">
        <f>IF('DBE N'!B674="","",'DBE N'!B674)</f>
        <v/>
      </c>
      <c r="C674" s="96" t="str">
        <f>IF('DBE N'!C674="","",'DBE N'!C674)</f>
        <v/>
      </c>
      <c r="D674" s="61" t="str">
        <f>'DBE N'!N674</f>
        <v/>
      </c>
      <c r="E674" s="50" t="str">
        <f>'DBE P'!I671</f>
        <v/>
      </c>
      <c r="F674" s="49"/>
      <c r="G674" s="67"/>
      <c r="H674" s="52" t="str">
        <f t="shared" si="120"/>
        <v/>
      </c>
      <c r="I674" s="52" t="str">
        <f t="shared" si="121"/>
        <v/>
      </c>
      <c r="J674" s="49"/>
      <c r="K674" s="149"/>
      <c r="L674" s="25" t="str">
        <f t="shared" si="127"/>
        <v/>
      </c>
      <c r="M674" s="146" t="str">
        <f t="shared" si="128"/>
        <v/>
      </c>
      <c r="N674" s="148" t="e">
        <f t="shared" si="122"/>
        <v>#N/A</v>
      </c>
      <c r="O674" s="147" t="e">
        <f t="shared" si="123"/>
        <v>#N/A</v>
      </c>
      <c r="P674" s="147">
        <f t="shared" si="124"/>
        <v>0</v>
      </c>
      <c r="Q674" s="147">
        <f t="shared" si="129"/>
        <v>0</v>
      </c>
      <c r="R674" s="147" t="e">
        <f t="shared" si="125"/>
        <v>#N/A</v>
      </c>
      <c r="S674" s="147" t="e">
        <f t="shared" si="126"/>
        <v>#N/A</v>
      </c>
      <c r="T674" s="147">
        <f t="shared" si="130"/>
        <v>0</v>
      </c>
      <c r="U674" s="147">
        <f t="shared" si="131"/>
        <v>0</v>
      </c>
    </row>
    <row r="675" spans="1:21" x14ac:dyDescent="0.25">
      <c r="A675" s="48" t="str">
        <f>IF('DBE N'!A675="","",'DBE N'!A675)</f>
        <v/>
      </c>
      <c r="B675" s="48" t="str">
        <f>IF('DBE N'!B675="","",'DBE N'!B675)</f>
        <v/>
      </c>
      <c r="C675" s="96" t="str">
        <f>IF('DBE N'!C675="","",'DBE N'!C675)</f>
        <v/>
      </c>
      <c r="D675" s="61" t="str">
        <f>'DBE N'!N675</f>
        <v/>
      </c>
      <c r="E675" s="50" t="str">
        <f>'DBE P'!I672</f>
        <v/>
      </c>
      <c r="F675" s="49"/>
      <c r="G675" s="67"/>
      <c r="H675" s="52" t="str">
        <f t="shared" si="120"/>
        <v/>
      </c>
      <c r="I675" s="52" t="str">
        <f t="shared" si="121"/>
        <v/>
      </c>
      <c r="J675" s="49"/>
      <c r="K675" s="149"/>
      <c r="L675" s="25" t="str">
        <f t="shared" si="127"/>
        <v/>
      </c>
      <c r="M675" s="146" t="str">
        <f t="shared" si="128"/>
        <v/>
      </c>
      <c r="N675" s="148" t="e">
        <f t="shared" si="122"/>
        <v>#N/A</v>
      </c>
      <c r="O675" s="147" t="e">
        <f t="shared" si="123"/>
        <v>#N/A</v>
      </c>
      <c r="P675" s="147">
        <f t="shared" si="124"/>
        <v>0</v>
      </c>
      <c r="Q675" s="147">
        <f t="shared" si="129"/>
        <v>0</v>
      </c>
      <c r="R675" s="147" t="e">
        <f t="shared" si="125"/>
        <v>#N/A</v>
      </c>
      <c r="S675" s="147" t="e">
        <f t="shared" si="126"/>
        <v>#N/A</v>
      </c>
      <c r="T675" s="147">
        <f t="shared" si="130"/>
        <v>0</v>
      </c>
      <c r="U675" s="147">
        <f t="shared" si="131"/>
        <v>0</v>
      </c>
    </row>
    <row r="676" spans="1:21" x14ac:dyDescent="0.25">
      <c r="A676" s="48" t="str">
        <f>IF('DBE N'!A676="","",'DBE N'!A676)</f>
        <v/>
      </c>
      <c r="B676" s="48" t="str">
        <f>IF('DBE N'!B676="","",'DBE N'!B676)</f>
        <v/>
      </c>
      <c r="C676" s="96" t="str">
        <f>IF('DBE N'!C676="","",'DBE N'!C676)</f>
        <v/>
      </c>
      <c r="D676" s="61" t="str">
        <f>'DBE N'!N676</f>
        <v/>
      </c>
      <c r="E676" s="50" t="str">
        <f>'DBE P'!I673</f>
        <v/>
      </c>
      <c r="F676" s="49"/>
      <c r="G676" s="67"/>
      <c r="H676" s="52" t="str">
        <f t="shared" si="120"/>
        <v/>
      </c>
      <c r="I676" s="52" t="str">
        <f t="shared" si="121"/>
        <v/>
      </c>
      <c r="J676" s="49"/>
      <c r="K676" s="149"/>
      <c r="L676" s="25" t="str">
        <f t="shared" si="127"/>
        <v/>
      </c>
      <c r="M676" s="146" t="str">
        <f t="shared" si="128"/>
        <v/>
      </c>
      <c r="N676" s="148" t="e">
        <f t="shared" si="122"/>
        <v>#N/A</v>
      </c>
      <c r="O676" s="147" t="e">
        <f t="shared" si="123"/>
        <v>#N/A</v>
      </c>
      <c r="P676" s="147">
        <f t="shared" si="124"/>
        <v>0</v>
      </c>
      <c r="Q676" s="147">
        <f t="shared" si="129"/>
        <v>0</v>
      </c>
      <c r="R676" s="147" t="e">
        <f t="shared" si="125"/>
        <v>#N/A</v>
      </c>
      <c r="S676" s="147" t="e">
        <f t="shared" si="126"/>
        <v>#N/A</v>
      </c>
      <c r="T676" s="147">
        <f t="shared" si="130"/>
        <v>0</v>
      </c>
      <c r="U676" s="147">
        <f t="shared" si="131"/>
        <v>0</v>
      </c>
    </row>
    <row r="677" spans="1:21" x14ac:dyDescent="0.25">
      <c r="A677" s="48" t="str">
        <f>IF('DBE N'!A677="","",'DBE N'!A677)</f>
        <v/>
      </c>
      <c r="B677" s="48" t="str">
        <f>IF('DBE N'!B677="","",'DBE N'!B677)</f>
        <v/>
      </c>
      <c r="C677" s="96" t="str">
        <f>IF('DBE N'!C677="","",'DBE N'!C677)</f>
        <v/>
      </c>
      <c r="D677" s="61" t="str">
        <f>'DBE N'!N677</f>
        <v/>
      </c>
      <c r="E677" s="50" t="str">
        <f>'DBE P'!I674</f>
        <v/>
      </c>
      <c r="F677" s="49"/>
      <c r="G677" s="67"/>
      <c r="H677" s="52" t="str">
        <f t="shared" si="120"/>
        <v/>
      </c>
      <c r="I677" s="52" t="str">
        <f t="shared" si="121"/>
        <v/>
      </c>
      <c r="J677" s="49"/>
      <c r="K677" s="149"/>
      <c r="L677" s="25" t="str">
        <f t="shared" si="127"/>
        <v/>
      </c>
      <c r="M677" s="146" t="str">
        <f t="shared" si="128"/>
        <v/>
      </c>
      <c r="N677" s="148" t="e">
        <f t="shared" si="122"/>
        <v>#N/A</v>
      </c>
      <c r="O677" s="147" t="e">
        <f t="shared" si="123"/>
        <v>#N/A</v>
      </c>
      <c r="P677" s="147">
        <f t="shared" si="124"/>
        <v>0</v>
      </c>
      <c r="Q677" s="147">
        <f t="shared" si="129"/>
        <v>0</v>
      </c>
      <c r="R677" s="147" t="e">
        <f t="shared" si="125"/>
        <v>#N/A</v>
      </c>
      <c r="S677" s="147" t="e">
        <f t="shared" si="126"/>
        <v>#N/A</v>
      </c>
      <c r="T677" s="147">
        <f t="shared" si="130"/>
        <v>0</v>
      </c>
      <c r="U677" s="147">
        <f t="shared" si="131"/>
        <v>0</v>
      </c>
    </row>
    <row r="678" spans="1:21" x14ac:dyDescent="0.25">
      <c r="A678" s="48" t="str">
        <f>IF('DBE N'!A678="","",'DBE N'!A678)</f>
        <v/>
      </c>
      <c r="B678" s="48" t="str">
        <f>IF('DBE N'!B678="","",'DBE N'!B678)</f>
        <v/>
      </c>
      <c r="C678" s="96" t="str">
        <f>IF('DBE N'!C678="","",'DBE N'!C678)</f>
        <v/>
      </c>
      <c r="D678" s="61" t="str">
        <f>'DBE N'!N678</f>
        <v/>
      </c>
      <c r="E678" s="50" t="str">
        <f>'DBE P'!I675</f>
        <v/>
      </c>
      <c r="F678" s="49"/>
      <c r="G678" s="67"/>
      <c r="H678" s="52" t="str">
        <f t="shared" si="120"/>
        <v/>
      </c>
      <c r="I678" s="52" t="str">
        <f t="shared" si="121"/>
        <v/>
      </c>
      <c r="J678" s="49"/>
      <c r="K678" s="149"/>
      <c r="L678" s="25" t="str">
        <f t="shared" si="127"/>
        <v/>
      </c>
      <c r="M678" s="146" t="str">
        <f t="shared" si="128"/>
        <v/>
      </c>
      <c r="N678" s="148" t="e">
        <f t="shared" si="122"/>
        <v>#N/A</v>
      </c>
      <c r="O678" s="147" t="e">
        <f t="shared" si="123"/>
        <v>#N/A</v>
      </c>
      <c r="P678" s="147">
        <f t="shared" si="124"/>
        <v>0</v>
      </c>
      <c r="Q678" s="147">
        <f t="shared" si="129"/>
        <v>0</v>
      </c>
      <c r="R678" s="147" t="e">
        <f t="shared" si="125"/>
        <v>#N/A</v>
      </c>
      <c r="S678" s="147" t="e">
        <f t="shared" si="126"/>
        <v>#N/A</v>
      </c>
      <c r="T678" s="147">
        <f t="shared" si="130"/>
        <v>0</v>
      </c>
      <c r="U678" s="147">
        <f t="shared" si="131"/>
        <v>0</v>
      </c>
    </row>
    <row r="679" spans="1:21" x14ac:dyDescent="0.25">
      <c r="A679" s="48" t="str">
        <f>IF('DBE N'!A679="","",'DBE N'!A679)</f>
        <v/>
      </c>
      <c r="B679" s="48" t="str">
        <f>IF('DBE N'!B679="","",'DBE N'!B679)</f>
        <v/>
      </c>
      <c r="C679" s="96" t="str">
        <f>IF('DBE N'!C679="","",'DBE N'!C679)</f>
        <v/>
      </c>
      <c r="D679" s="61" t="str">
        <f>'DBE N'!N679</f>
        <v/>
      </c>
      <c r="E679" s="50" t="str">
        <f>'DBE P'!I676</f>
        <v/>
      </c>
      <c r="F679" s="49"/>
      <c r="G679" s="67"/>
      <c r="H679" s="52" t="str">
        <f t="shared" si="120"/>
        <v/>
      </c>
      <c r="I679" s="52" t="str">
        <f t="shared" si="121"/>
        <v/>
      </c>
      <c r="J679" s="49"/>
      <c r="K679" s="149"/>
      <c r="L679" s="25" t="str">
        <f t="shared" si="127"/>
        <v/>
      </c>
      <c r="M679" s="146" t="str">
        <f t="shared" si="128"/>
        <v/>
      </c>
      <c r="N679" s="148" t="e">
        <f t="shared" si="122"/>
        <v>#N/A</v>
      </c>
      <c r="O679" s="147" t="e">
        <f t="shared" si="123"/>
        <v>#N/A</v>
      </c>
      <c r="P679" s="147">
        <f t="shared" si="124"/>
        <v>0</v>
      </c>
      <c r="Q679" s="147">
        <f t="shared" si="129"/>
        <v>0</v>
      </c>
      <c r="R679" s="147" t="e">
        <f t="shared" si="125"/>
        <v>#N/A</v>
      </c>
      <c r="S679" s="147" t="e">
        <f t="shared" si="126"/>
        <v>#N/A</v>
      </c>
      <c r="T679" s="147">
        <f t="shared" si="130"/>
        <v>0</v>
      </c>
      <c r="U679" s="147">
        <f t="shared" si="131"/>
        <v>0</v>
      </c>
    </row>
    <row r="680" spans="1:21" x14ac:dyDescent="0.25">
      <c r="A680" s="48" t="str">
        <f>IF('DBE N'!A680="","",'DBE N'!A680)</f>
        <v/>
      </c>
      <c r="B680" s="48" t="str">
        <f>IF('DBE N'!B680="","",'DBE N'!B680)</f>
        <v/>
      </c>
      <c r="C680" s="96" t="str">
        <f>IF('DBE N'!C680="","",'DBE N'!C680)</f>
        <v/>
      </c>
      <c r="D680" s="61" t="str">
        <f>'DBE N'!N680</f>
        <v/>
      </c>
      <c r="E680" s="50" t="str">
        <f>'DBE P'!I677</f>
        <v/>
      </c>
      <c r="F680" s="49"/>
      <c r="G680" s="67"/>
      <c r="H680" s="52" t="str">
        <f t="shared" si="120"/>
        <v/>
      </c>
      <c r="I680" s="52" t="str">
        <f t="shared" si="121"/>
        <v/>
      </c>
      <c r="J680" s="49"/>
      <c r="K680" s="149"/>
      <c r="L680" s="25" t="str">
        <f t="shared" si="127"/>
        <v/>
      </c>
      <c r="M680" s="146" t="str">
        <f t="shared" si="128"/>
        <v/>
      </c>
      <c r="N680" s="148" t="e">
        <f t="shared" si="122"/>
        <v>#N/A</v>
      </c>
      <c r="O680" s="147" t="e">
        <f t="shared" si="123"/>
        <v>#N/A</v>
      </c>
      <c r="P680" s="147">
        <f t="shared" si="124"/>
        <v>0</v>
      </c>
      <c r="Q680" s="147">
        <f t="shared" si="129"/>
        <v>0</v>
      </c>
      <c r="R680" s="147" t="e">
        <f t="shared" si="125"/>
        <v>#N/A</v>
      </c>
      <c r="S680" s="147" t="e">
        <f t="shared" si="126"/>
        <v>#N/A</v>
      </c>
      <c r="T680" s="147">
        <f t="shared" si="130"/>
        <v>0</v>
      </c>
      <c r="U680" s="147">
        <f t="shared" si="131"/>
        <v>0</v>
      </c>
    </row>
    <row r="681" spans="1:21" x14ac:dyDescent="0.25">
      <c r="A681" s="48" t="str">
        <f>IF('DBE N'!A681="","",'DBE N'!A681)</f>
        <v/>
      </c>
      <c r="B681" s="48" t="str">
        <f>IF('DBE N'!B681="","",'DBE N'!B681)</f>
        <v/>
      </c>
      <c r="C681" s="96" t="str">
        <f>IF('DBE N'!C681="","",'DBE N'!C681)</f>
        <v/>
      </c>
      <c r="D681" s="61" t="str">
        <f>'DBE N'!N681</f>
        <v/>
      </c>
      <c r="E681" s="50" t="str">
        <f>'DBE P'!I678</f>
        <v/>
      </c>
      <c r="F681" s="49"/>
      <c r="G681" s="67"/>
      <c r="H681" s="52" t="str">
        <f t="shared" si="120"/>
        <v/>
      </c>
      <c r="I681" s="52" t="str">
        <f t="shared" si="121"/>
        <v/>
      </c>
      <c r="J681" s="49"/>
      <c r="K681" s="149"/>
      <c r="L681" s="25" t="str">
        <f t="shared" si="127"/>
        <v/>
      </c>
      <c r="M681" s="146" t="str">
        <f t="shared" si="128"/>
        <v/>
      </c>
      <c r="N681" s="148" t="e">
        <f t="shared" si="122"/>
        <v>#N/A</v>
      </c>
      <c r="O681" s="147" t="e">
        <f t="shared" si="123"/>
        <v>#N/A</v>
      </c>
      <c r="P681" s="147">
        <f t="shared" si="124"/>
        <v>0</v>
      </c>
      <c r="Q681" s="147">
        <f t="shared" si="129"/>
        <v>0</v>
      </c>
      <c r="R681" s="147" t="e">
        <f t="shared" si="125"/>
        <v>#N/A</v>
      </c>
      <c r="S681" s="147" t="e">
        <f t="shared" si="126"/>
        <v>#N/A</v>
      </c>
      <c r="T681" s="147">
        <f t="shared" si="130"/>
        <v>0</v>
      </c>
      <c r="U681" s="147">
        <f t="shared" si="131"/>
        <v>0</v>
      </c>
    </row>
    <row r="682" spans="1:21" x14ac:dyDescent="0.25">
      <c r="A682" s="48" t="str">
        <f>IF('DBE N'!A682="","",'DBE N'!A682)</f>
        <v/>
      </c>
      <c r="B682" s="48" t="str">
        <f>IF('DBE N'!B682="","",'DBE N'!B682)</f>
        <v/>
      </c>
      <c r="C682" s="96" t="str">
        <f>IF('DBE N'!C682="","",'DBE N'!C682)</f>
        <v/>
      </c>
      <c r="D682" s="61" t="str">
        <f>'DBE N'!N682</f>
        <v/>
      </c>
      <c r="E682" s="50" t="str">
        <f>'DBE P'!I679</f>
        <v/>
      </c>
      <c r="F682" s="49"/>
      <c r="G682" s="67"/>
      <c r="H682" s="52" t="str">
        <f t="shared" si="120"/>
        <v/>
      </c>
      <c r="I682" s="52" t="str">
        <f t="shared" si="121"/>
        <v/>
      </c>
      <c r="J682" s="49"/>
      <c r="K682" s="149"/>
      <c r="L682" s="25" t="str">
        <f t="shared" si="127"/>
        <v/>
      </c>
      <c r="M682" s="146" t="str">
        <f t="shared" si="128"/>
        <v/>
      </c>
      <c r="N682" s="148" t="e">
        <f t="shared" si="122"/>
        <v>#N/A</v>
      </c>
      <c r="O682" s="147" t="e">
        <f t="shared" si="123"/>
        <v>#N/A</v>
      </c>
      <c r="P682" s="147">
        <f t="shared" si="124"/>
        <v>0</v>
      </c>
      <c r="Q682" s="147">
        <f t="shared" si="129"/>
        <v>0</v>
      </c>
      <c r="R682" s="147" t="e">
        <f t="shared" si="125"/>
        <v>#N/A</v>
      </c>
      <c r="S682" s="147" t="e">
        <f t="shared" si="126"/>
        <v>#N/A</v>
      </c>
      <c r="T682" s="147">
        <f t="shared" si="130"/>
        <v>0</v>
      </c>
      <c r="U682" s="147">
        <f t="shared" si="131"/>
        <v>0</v>
      </c>
    </row>
    <row r="683" spans="1:21" x14ac:dyDescent="0.25">
      <c r="A683" s="48" t="str">
        <f>IF('DBE N'!A683="","",'DBE N'!A683)</f>
        <v/>
      </c>
      <c r="B683" s="48" t="str">
        <f>IF('DBE N'!B683="","",'DBE N'!B683)</f>
        <v/>
      </c>
      <c r="C683" s="96" t="str">
        <f>IF('DBE N'!C683="","",'DBE N'!C683)</f>
        <v/>
      </c>
      <c r="D683" s="61" t="str">
        <f>'DBE N'!N683</f>
        <v/>
      </c>
      <c r="E683" s="50" t="str">
        <f>'DBE P'!I680</f>
        <v/>
      </c>
      <c r="F683" s="49"/>
      <c r="G683" s="67"/>
      <c r="H683" s="52" t="str">
        <f t="shared" si="120"/>
        <v/>
      </c>
      <c r="I683" s="52" t="str">
        <f t="shared" si="121"/>
        <v/>
      </c>
      <c r="J683" s="49"/>
      <c r="K683" s="149"/>
      <c r="L683" s="25" t="str">
        <f t="shared" si="127"/>
        <v/>
      </c>
      <c r="M683" s="146" t="str">
        <f t="shared" si="128"/>
        <v/>
      </c>
      <c r="N683" s="148" t="e">
        <f t="shared" si="122"/>
        <v>#N/A</v>
      </c>
      <c r="O683" s="147" t="e">
        <f t="shared" si="123"/>
        <v>#N/A</v>
      </c>
      <c r="P683" s="147">
        <f t="shared" si="124"/>
        <v>0</v>
      </c>
      <c r="Q683" s="147">
        <f t="shared" si="129"/>
        <v>0</v>
      </c>
      <c r="R683" s="147" t="e">
        <f t="shared" si="125"/>
        <v>#N/A</v>
      </c>
      <c r="S683" s="147" t="e">
        <f t="shared" si="126"/>
        <v>#N/A</v>
      </c>
      <c r="T683" s="147">
        <f t="shared" si="130"/>
        <v>0</v>
      </c>
      <c r="U683" s="147">
        <f t="shared" si="131"/>
        <v>0</v>
      </c>
    </row>
    <row r="684" spans="1:21" x14ac:dyDescent="0.25">
      <c r="A684" s="48" t="str">
        <f>IF('DBE N'!A684="","",'DBE N'!A684)</f>
        <v/>
      </c>
      <c r="B684" s="48" t="str">
        <f>IF('DBE N'!B684="","",'DBE N'!B684)</f>
        <v/>
      </c>
      <c r="C684" s="96" t="str">
        <f>IF('DBE N'!C684="","",'DBE N'!C684)</f>
        <v/>
      </c>
      <c r="D684" s="61" t="str">
        <f>'DBE N'!N684</f>
        <v/>
      </c>
      <c r="E684" s="50" t="str">
        <f>'DBE P'!I681</f>
        <v/>
      </c>
      <c r="F684" s="49"/>
      <c r="G684" s="67"/>
      <c r="H684" s="52" t="str">
        <f t="shared" si="120"/>
        <v/>
      </c>
      <c r="I684" s="52" t="str">
        <f t="shared" si="121"/>
        <v/>
      </c>
      <c r="J684" s="49"/>
      <c r="K684" s="149"/>
      <c r="L684" s="25" t="str">
        <f t="shared" si="127"/>
        <v/>
      </c>
      <c r="M684" s="146" t="str">
        <f t="shared" si="128"/>
        <v/>
      </c>
      <c r="N684" s="148" t="e">
        <f t="shared" si="122"/>
        <v>#N/A</v>
      </c>
      <c r="O684" s="147" t="e">
        <f t="shared" si="123"/>
        <v>#N/A</v>
      </c>
      <c r="P684" s="147">
        <f t="shared" si="124"/>
        <v>0</v>
      </c>
      <c r="Q684" s="147">
        <f t="shared" si="129"/>
        <v>0</v>
      </c>
      <c r="R684" s="147" t="e">
        <f t="shared" si="125"/>
        <v>#N/A</v>
      </c>
      <c r="S684" s="147" t="e">
        <f t="shared" si="126"/>
        <v>#N/A</v>
      </c>
      <c r="T684" s="147">
        <f t="shared" si="130"/>
        <v>0</v>
      </c>
      <c r="U684" s="147">
        <f t="shared" si="131"/>
        <v>0</v>
      </c>
    </row>
    <row r="685" spans="1:21" x14ac:dyDescent="0.25">
      <c r="A685" s="48" t="str">
        <f>IF('DBE N'!A685="","",'DBE N'!A685)</f>
        <v/>
      </c>
      <c r="B685" s="48" t="str">
        <f>IF('DBE N'!B685="","",'DBE N'!B685)</f>
        <v/>
      </c>
      <c r="C685" s="96" t="str">
        <f>IF('DBE N'!C685="","",'DBE N'!C685)</f>
        <v/>
      </c>
      <c r="D685" s="61" t="str">
        <f>'DBE N'!N685</f>
        <v/>
      </c>
      <c r="E685" s="50" t="str">
        <f>'DBE P'!I682</f>
        <v/>
      </c>
      <c r="F685" s="49"/>
      <c r="G685" s="67"/>
      <c r="H685" s="52" t="str">
        <f t="shared" si="120"/>
        <v/>
      </c>
      <c r="I685" s="52" t="str">
        <f t="shared" si="121"/>
        <v/>
      </c>
      <c r="J685" s="49"/>
      <c r="K685" s="149"/>
      <c r="L685" s="25" t="str">
        <f t="shared" si="127"/>
        <v/>
      </c>
      <c r="M685" s="146" t="str">
        <f t="shared" si="128"/>
        <v/>
      </c>
      <c r="N685" s="148" t="e">
        <f t="shared" si="122"/>
        <v>#N/A</v>
      </c>
      <c r="O685" s="147" t="e">
        <f t="shared" si="123"/>
        <v>#N/A</v>
      </c>
      <c r="P685" s="147">
        <f t="shared" si="124"/>
        <v>0</v>
      </c>
      <c r="Q685" s="147">
        <f t="shared" si="129"/>
        <v>0</v>
      </c>
      <c r="R685" s="147" t="e">
        <f t="shared" si="125"/>
        <v>#N/A</v>
      </c>
      <c r="S685" s="147" t="e">
        <f t="shared" si="126"/>
        <v>#N/A</v>
      </c>
      <c r="T685" s="147">
        <f t="shared" si="130"/>
        <v>0</v>
      </c>
      <c r="U685" s="147">
        <f t="shared" si="131"/>
        <v>0</v>
      </c>
    </row>
    <row r="686" spans="1:21" x14ac:dyDescent="0.25">
      <c r="A686" s="48" t="str">
        <f>IF('DBE N'!A686="","",'DBE N'!A686)</f>
        <v/>
      </c>
      <c r="B686" s="48" t="str">
        <f>IF('DBE N'!B686="","",'DBE N'!B686)</f>
        <v/>
      </c>
      <c r="C686" s="96" t="str">
        <f>IF('DBE N'!C686="","",'DBE N'!C686)</f>
        <v/>
      </c>
      <c r="D686" s="61" t="str">
        <f>'DBE N'!N686</f>
        <v/>
      </c>
      <c r="E686" s="50" t="str">
        <f>'DBE P'!I683</f>
        <v/>
      </c>
      <c r="F686" s="49"/>
      <c r="G686" s="67"/>
      <c r="H686" s="52" t="str">
        <f t="shared" si="120"/>
        <v/>
      </c>
      <c r="I686" s="52" t="str">
        <f t="shared" si="121"/>
        <v/>
      </c>
      <c r="J686" s="49"/>
      <c r="K686" s="149"/>
      <c r="L686" s="25" t="str">
        <f t="shared" si="127"/>
        <v/>
      </c>
      <c r="M686" s="146" t="str">
        <f t="shared" si="128"/>
        <v/>
      </c>
      <c r="N686" s="148" t="e">
        <f t="shared" si="122"/>
        <v>#N/A</v>
      </c>
      <c r="O686" s="147" t="e">
        <f t="shared" si="123"/>
        <v>#N/A</v>
      </c>
      <c r="P686" s="147">
        <f t="shared" si="124"/>
        <v>0</v>
      </c>
      <c r="Q686" s="147">
        <f t="shared" si="129"/>
        <v>0</v>
      </c>
      <c r="R686" s="147" t="e">
        <f t="shared" si="125"/>
        <v>#N/A</v>
      </c>
      <c r="S686" s="147" t="e">
        <f t="shared" si="126"/>
        <v>#N/A</v>
      </c>
      <c r="T686" s="147">
        <f t="shared" si="130"/>
        <v>0</v>
      </c>
      <c r="U686" s="147">
        <f t="shared" si="131"/>
        <v>0</v>
      </c>
    </row>
    <row r="687" spans="1:21" x14ac:dyDescent="0.25">
      <c r="A687" s="48" t="str">
        <f>IF('DBE N'!A687="","",'DBE N'!A687)</f>
        <v/>
      </c>
      <c r="B687" s="48" t="str">
        <f>IF('DBE N'!B687="","",'DBE N'!B687)</f>
        <v/>
      </c>
      <c r="C687" s="96" t="str">
        <f>IF('DBE N'!C687="","",'DBE N'!C687)</f>
        <v/>
      </c>
      <c r="D687" s="61" t="str">
        <f>'DBE N'!N687</f>
        <v/>
      </c>
      <c r="E687" s="50" t="str">
        <f>'DBE P'!I684</f>
        <v/>
      </c>
      <c r="F687" s="49"/>
      <c r="G687" s="67"/>
      <c r="H687" s="52" t="str">
        <f t="shared" si="120"/>
        <v/>
      </c>
      <c r="I687" s="52" t="str">
        <f t="shared" si="121"/>
        <v/>
      </c>
      <c r="J687" s="49"/>
      <c r="K687" s="149"/>
      <c r="L687" s="25" t="str">
        <f t="shared" si="127"/>
        <v/>
      </c>
      <c r="M687" s="146" t="str">
        <f t="shared" si="128"/>
        <v/>
      </c>
      <c r="N687" s="148" t="e">
        <f t="shared" si="122"/>
        <v>#N/A</v>
      </c>
      <c r="O687" s="147" t="e">
        <f t="shared" si="123"/>
        <v>#N/A</v>
      </c>
      <c r="P687" s="147">
        <f t="shared" si="124"/>
        <v>0</v>
      </c>
      <c r="Q687" s="147">
        <f t="shared" si="129"/>
        <v>0</v>
      </c>
      <c r="R687" s="147" t="e">
        <f t="shared" si="125"/>
        <v>#N/A</v>
      </c>
      <c r="S687" s="147" t="e">
        <f t="shared" si="126"/>
        <v>#N/A</v>
      </c>
      <c r="T687" s="147">
        <f t="shared" si="130"/>
        <v>0</v>
      </c>
      <c r="U687" s="147">
        <f t="shared" si="131"/>
        <v>0</v>
      </c>
    </row>
    <row r="688" spans="1:21" x14ac:dyDescent="0.25">
      <c r="A688" s="48" t="str">
        <f>IF('DBE N'!A688="","",'DBE N'!A688)</f>
        <v/>
      </c>
      <c r="B688" s="48" t="str">
        <f>IF('DBE N'!B688="","",'DBE N'!B688)</f>
        <v/>
      </c>
      <c r="C688" s="96" t="str">
        <f>IF('DBE N'!C688="","",'DBE N'!C688)</f>
        <v/>
      </c>
      <c r="D688" s="61" t="str">
        <f>'DBE N'!N688</f>
        <v/>
      </c>
      <c r="E688" s="50" t="str">
        <f>'DBE P'!I685</f>
        <v/>
      </c>
      <c r="F688" s="49"/>
      <c r="G688" s="67"/>
      <c r="H688" s="52" t="str">
        <f t="shared" si="120"/>
        <v/>
      </c>
      <c r="I688" s="52" t="str">
        <f t="shared" si="121"/>
        <v/>
      </c>
      <c r="J688" s="49"/>
      <c r="K688" s="149"/>
      <c r="L688" s="25" t="str">
        <f t="shared" si="127"/>
        <v/>
      </c>
      <c r="M688" s="146" t="str">
        <f t="shared" si="128"/>
        <v/>
      </c>
      <c r="N688" s="148" t="e">
        <f t="shared" si="122"/>
        <v>#N/A</v>
      </c>
      <c r="O688" s="147" t="e">
        <f t="shared" si="123"/>
        <v>#N/A</v>
      </c>
      <c r="P688" s="147">
        <f t="shared" si="124"/>
        <v>0</v>
      </c>
      <c r="Q688" s="147">
        <f t="shared" si="129"/>
        <v>0</v>
      </c>
      <c r="R688" s="147" t="e">
        <f t="shared" si="125"/>
        <v>#N/A</v>
      </c>
      <c r="S688" s="147" t="e">
        <f t="shared" si="126"/>
        <v>#N/A</v>
      </c>
      <c r="T688" s="147">
        <f t="shared" si="130"/>
        <v>0</v>
      </c>
      <c r="U688" s="147">
        <f t="shared" si="131"/>
        <v>0</v>
      </c>
    </row>
    <row r="689" spans="1:21" x14ac:dyDescent="0.25">
      <c r="A689" s="48" t="str">
        <f>IF('DBE N'!A689="","",'DBE N'!A689)</f>
        <v/>
      </c>
      <c r="B689" s="48" t="str">
        <f>IF('DBE N'!B689="","",'DBE N'!B689)</f>
        <v/>
      </c>
      <c r="C689" s="96" t="str">
        <f>IF('DBE N'!C689="","",'DBE N'!C689)</f>
        <v/>
      </c>
      <c r="D689" s="61" t="str">
        <f>'DBE N'!N689</f>
        <v/>
      </c>
      <c r="E689" s="50" t="str">
        <f>'DBE P'!I686</f>
        <v/>
      </c>
      <c r="F689" s="49"/>
      <c r="G689" s="67"/>
      <c r="H689" s="52" t="str">
        <f t="shared" si="120"/>
        <v/>
      </c>
      <c r="I689" s="52" t="str">
        <f t="shared" si="121"/>
        <v/>
      </c>
      <c r="J689" s="49"/>
      <c r="K689" s="149"/>
      <c r="L689" s="25" t="str">
        <f t="shared" si="127"/>
        <v/>
      </c>
      <c r="M689" s="146" t="str">
        <f t="shared" si="128"/>
        <v/>
      </c>
      <c r="N689" s="148" t="e">
        <f t="shared" si="122"/>
        <v>#N/A</v>
      </c>
      <c r="O689" s="147" t="e">
        <f t="shared" si="123"/>
        <v>#N/A</v>
      </c>
      <c r="P689" s="147">
        <f t="shared" si="124"/>
        <v>0</v>
      </c>
      <c r="Q689" s="147">
        <f t="shared" si="129"/>
        <v>0</v>
      </c>
      <c r="R689" s="147" t="e">
        <f t="shared" si="125"/>
        <v>#N/A</v>
      </c>
      <c r="S689" s="147" t="e">
        <f t="shared" si="126"/>
        <v>#N/A</v>
      </c>
      <c r="T689" s="147">
        <f t="shared" si="130"/>
        <v>0</v>
      </c>
      <c r="U689" s="147">
        <f t="shared" si="131"/>
        <v>0</v>
      </c>
    </row>
    <row r="690" spans="1:21" x14ac:dyDescent="0.25">
      <c r="A690" s="48" t="str">
        <f>IF('DBE N'!A690="","",'DBE N'!A690)</f>
        <v/>
      </c>
      <c r="B690" s="48" t="str">
        <f>IF('DBE N'!B690="","",'DBE N'!B690)</f>
        <v/>
      </c>
      <c r="C690" s="96" t="str">
        <f>IF('DBE N'!C690="","",'DBE N'!C690)</f>
        <v/>
      </c>
      <c r="D690" s="61" t="str">
        <f>'DBE N'!N690</f>
        <v/>
      </c>
      <c r="E690" s="50" t="str">
        <f>'DBE P'!I687</f>
        <v/>
      </c>
      <c r="F690" s="49"/>
      <c r="G690" s="67"/>
      <c r="H690" s="52" t="str">
        <f t="shared" si="120"/>
        <v/>
      </c>
      <c r="I690" s="52" t="str">
        <f t="shared" si="121"/>
        <v/>
      </c>
      <c r="J690" s="49"/>
      <c r="K690" s="149"/>
      <c r="L690" s="25" t="str">
        <f t="shared" si="127"/>
        <v/>
      </c>
      <c r="M690" s="146" t="str">
        <f t="shared" si="128"/>
        <v/>
      </c>
      <c r="N690" s="148" t="e">
        <f t="shared" si="122"/>
        <v>#N/A</v>
      </c>
      <c r="O690" s="147" t="e">
        <f t="shared" si="123"/>
        <v>#N/A</v>
      </c>
      <c r="P690" s="147">
        <f t="shared" si="124"/>
        <v>0</v>
      </c>
      <c r="Q690" s="147">
        <f t="shared" si="129"/>
        <v>0</v>
      </c>
      <c r="R690" s="147" t="e">
        <f t="shared" si="125"/>
        <v>#N/A</v>
      </c>
      <c r="S690" s="147" t="e">
        <f t="shared" si="126"/>
        <v>#N/A</v>
      </c>
      <c r="T690" s="147">
        <f t="shared" si="130"/>
        <v>0</v>
      </c>
      <c r="U690" s="147">
        <f t="shared" si="131"/>
        <v>0</v>
      </c>
    </row>
    <row r="691" spans="1:21" x14ac:dyDescent="0.25">
      <c r="A691" s="48" t="str">
        <f>IF('DBE N'!A691="","",'DBE N'!A691)</f>
        <v/>
      </c>
      <c r="B691" s="48" t="str">
        <f>IF('DBE N'!B691="","",'DBE N'!B691)</f>
        <v/>
      </c>
      <c r="C691" s="96" t="str">
        <f>IF('DBE N'!C691="","",'DBE N'!C691)</f>
        <v/>
      </c>
      <c r="D691" s="61" t="str">
        <f>'DBE N'!N691</f>
        <v/>
      </c>
      <c r="E691" s="50" t="str">
        <f>'DBE P'!I688</f>
        <v/>
      </c>
      <c r="F691" s="49"/>
      <c r="G691" s="67"/>
      <c r="H691" s="52" t="str">
        <f t="shared" si="120"/>
        <v/>
      </c>
      <c r="I691" s="52" t="str">
        <f t="shared" si="121"/>
        <v/>
      </c>
      <c r="J691" s="49"/>
      <c r="K691" s="149"/>
      <c r="L691" s="25" t="str">
        <f t="shared" si="127"/>
        <v/>
      </c>
      <c r="M691" s="146" t="str">
        <f t="shared" si="128"/>
        <v/>
      </c>
      <c r="N691" s="148" t="e">
        <f t="shared" si="122"/>
        <v>#N/A</v>
      </c>
      <c r="O691" s="147" t="e">
        <f t="shared" si="123"/>
        <v>#N/A</v>
      </c>
      <c r="P691" s="147">
        <f t="shared" si="124"/>
        <v>0</v>
      </c>
      <c r="Q691" s="147">
        <f t="shared" si="129"/>
        <v>0</v>
      </c>
      <c r="R691" s="147" t="e">
        <f t="shared" si="125"/>
        <v>#N/A</v>
      </c>
      <c r="S691" s="147" t="e">
        <f t="shared" si="126"/>
        <v>#N/A</v>
      </c>
      <c r="T691" s="147">
        <f t="shared" si="130"/>
        <v>0</v>
      </c>
      <c r="U691" s="147">
        <f t="shared" si="131"/>
        <v>0</v>
      </c>
    </row>
    <row r="692" spans="1:21" x14ac:dyDescent="0.25">
      <c r="A692" s="48" t="str">
        <f>IF('DBE N'!A692="","",'DBE N'!A692)</f>
        <v/>
      </c>
      <c r="B692" s="48" t="str">
        <f>IF('DBE N'!B692="","",'DBE N'!B692)</f>
        <v/>
      </c>
      <c r="C692" s="96" t="str">
        <f>IF('DBE N'!C692="","",'DBE N'!C692)</f>
        <v/>
      </c>
      <c r="D692" s="61" t="str">
        <f>'DBE N'!N692</f>
        <v/>
      </c>
      <c r="E692" s="50" t="str">
        <f>'DBE P'!I689</f>
        <v/>
      </c>
      <c r="F692" s="49"/>
      <c r="G692" s="67"/>
      <c r="H692" s="52" t="str">
        <f t="shared" si="120"/>
        <v/>
      </c>
      <c r="I692" s="52" t="str">
        <f t="shared" si="121"/>
        <v/>
      </c>
      <c r="J692" s="49"/>
      <c r="K692" s="149"/>
      <c r="L692" s="25" t="str">
        <f t="shared" si="127"/>
        <v/>
      </c>
      <c r="M692" s="146" t="str">
        <f t="shared" si="128"/>
        <v/>
      </c>
      <c r="N692" s="148" t="e">
        <f t="shared" si="122"/>
        <v>#N/A</v>
      </c>
      <c r="O692" s="147" t="e">
        <f t="shared" si="123"/>
        <v>#N/A</v>
      </c>
      <c r="P692" s="147">
        <f t="shared" si="124"/>
        <v>0</v>
      </c>
      <c r="Q692" s="147">
        <f t="shared" si="129"/>
        <v>0</v>
      </c>
      <c r="R692" s="147" t="e">
        <f t="shared" si="125"/>
        <v>#N/A</v>
      </c>
      <c r="S692" s="147" t="e">
        <f t="shared" si="126"/>
        <v>#N/A</v>
      </c>
      <c r="T692" s="147">
        <f t="shared" si="130"/>
        <v>0</v>
      </c>
      <c r="U692" s="147">
        <f t="shared" si="131"/>
        <v>0</v>
      </c>
    </row>
    <row r="693" spans="1:21" x14ac:dyDescent="0.25">
      <c r="A693" s="48" t="str">
        <f>IF('DBE N'!A693="","",'DBE N'!A693)</f>
        <v/>
      </c>
      <c r="B693" s="48" t="str">
        <f>IF('DBE N'!B693="","",'DBE N'!B693)</f>
        <v/>
      </c>
      <c r="C693" s="96" t="str">
        <f>IF('DBE N'!C693="","",'DBE N'!C693)</f>
        <v/>
      </c>
      <c r="D693" s="61" t="str">
        <f>'DBE N'!N693</f>
        <v/>
      </c>
      <c r="E693" s="50" t="str">
        <f>'DBE P'!I690</f>
        <v/>
      </c>
      <c r="F693" s="49"/>
      <c r="G693" s="67"/>
      <c r="H693" s="52" t="str">
        <f t="shared" si="120"/>
        <v/>
      </c>
      <c r="I693" s="52" t="str">
        <f t="shared" si="121"/>
        <v/>
      </c>
      <c r="J693" s="49"/>
      <c r="K693" s="149"/>
      <c r="L693" s="25" t="str">
        <f t="shared" si="127"/>
        <v/>
      </c>
      <c r="M693" s="146" t="str">
        <f t="shared" si="128"/>
        <v/>
      </c>
      <c r="N693" s="148" t="e">
        <f t="shared" si="122"/>
        <v>#N/A</v>
      </c>
      <c r="O693" s="147" t="e">
        <f t="shared" si="123"/>
        <v>#N/A</v>
      </c>
      <c r="P693" s="147">
        <f t="shared" si="124"/>
        <v>0</v>
      </c>
      <c r="Q693" s="147">
        <f t="shared" si="129"/>
        <v>0</v>
      </c>
      <c r="R693" s="147" t="e">
        <f t="shared" si="125"/>
        <v>#N/A</v>
      </c>
      <c r="S693" s="147" t="e">
        <f t="shared" si="126"/>
        <v>#N/A</v>
      </c>
      <c r="T693" s="147">
        <f t="shared" si="130"/>
        <v>0</v>
      </c>
      <c r="U693" s="147">
        <f t="shared" si="131"/>
        <v>0</v>
      </c>
    </row>
    <row r="694" spans="1:21" x14ac:dyDescent="0.25">
      <c r="A694" s="48" t="str">
        <f>IF('DBE N'!A694="","",'DBE N'!A694)</f>
        <v/>
      </c>
      <c r="B694" s="48" t="str">
        <f>IF('DBE N'!B694="","",'DBE N'!B694)</f>
        <v/>
      </c>
      <c r="C694" s="96" t="str">
        <f>IF('DBE N'!C694="","",'DBE N'!C694)</f>
        <v/>
      </c>
      <c r="D694" s="61" t="str">
        <f>'DBE N'!N694</f>
        <v/>
      </c>
      <c r="E694" s="50" t="str">
        <f>'DBE P'!I691</f>
        <v/>
      </c>
      <c r="F694" s="49"/>
      <c r="G694" s="67"/>
      <c r="H694" s="52" t="str">
        <f t="shared" si="120"/>
        <v/>
      </c>
      <c r="I694" s="52" t="str">
        <f t="shared" si="121"/>
        <v/>
      </c>
      <c r="J694" s="49"/>
      <c r="K694" s="149"/>
      <c r="L694" s="25" t="str">
        <f t="shared" si="127"/>
        <v/>
      </c>
      <c r="M694" s="146" t="str">
        <f t="shared" si="128"/>
        <v/>
      </c>
      <c r="N694" s="148" t="e">
        <f t="shared" si="122"/>
        <v>#N/A</v>
      </c>
      <c r="O694" s="147" t="e">
        <f t="shared" si="123"/>
        <v>#N/A</v>
      </c>
      <c r="P694" s="147">
        <f t="shared" si="124"/>
        <v>0</v>
      </c>
      <c r="Q694" s="147">
        <f t="shared" si="129"/>
        <v>0</v>
      </c>
      <c r="R694" s="147" t="e">
        <f t="shared" si="125"/>
        <v>#N/A</v>
      </c>
      <c r="S694" s="147" t="e">
        <f t="shared" si="126"/>
        <v>#N/A</v>
      </c>
      <c r="T694" s="147">
        <f t="shared" si="130"/>
        <v>0</v>
      </c>
      <c r="U694" s="147">
        <f t="shared" si="131"/>
        <v>0</v>
      </c>
    </row>
    <row r="695" spans="1:21" x14ac:dyDescent="0.25">
      <c r="A695" s="48" t="str">
        <f>IF('DBE N'!A695="","",'DBE N'!A695)</f>
        <v/>
      </c>
      <c r="B695" s="48" t="str">
        <f>IF('DBE N'!B695="","",'DBE N'!B695)</f>
        <v/>
      </c>
      <c r="C695" s="96" t="str">
        <f>IF('DBE N'!C695="","",'DBE N'!C695)</f>
        <v/>
      </c>
      <c r="D695" s="61" t="str">
        <f>'DBE N'!N695</f>
        <v/>
      </c>
      <c r="E695" s="50" t="str">
        <f>'DBE P'!I692</f>
        <v/>
      </c>
      <c r="F695" s="49"/>
      <c r="G695" s="67"/>
      <c r="H695" s="52" t="str">
        <f t="shared" si="120"/>
        <v/>
      </c>
      <c r="I695" s="52" t="str">
        <f t="shared" si="121"/>
        <v/>
      </c>
      <c r="J695" s="49"/>
      <c r="K695" s="149"/>
      <c r="L695" s="25" t="str">
        <f t="shared" si="127"/>
        <v/>
      </c>
      <c r="M695" s="146" t="str">
        <f t="shared" si="128"/>
        <v/>
      </c>
      <c r="N695" s="148" t="e">
        <f t="shared" si="122"/>
        <v>#N/A</v>
      </c>
      <c r="O695" s="147" t="e">
        <f t="shared" si="123"/>
        <v>#N/A</v>
      </c>
      <c r="P695" s="147">
        <f t="shared" si="124"/>
        <v>0</v>
      </c>
      <c r="Q695" s="147">
        <f t="shared" si="129"/>
        <v>0</v>
      </c>
      <c r="R695" s="147" t="e">
        <f t="shared" si="125"/>
        <v>#N/A</v>
      </c>
      <c r="S695" s="147" t="e">
        <f t="shared" si="126"/>
        <v>#N/A</v>
      </c>
      <c r="T695" s="147">
        <f t="shared" si="130"/>
        <v>0</v>
      </c>
      <c r="U695" s="147">
        <f t="shared" si="131"/>
        <v>0</v>
      </c>
    </row>
    <row r="696" spans="1:21" x14ac:dyDescent="0.25">
      <c r="A696" s="48" t="str">
        <f>IF('DBE N'!A696="","",'DBE N'!A696)</f>
        <v/>
      </c>
      <c r="B696" s="48" t="str">
        <f>IF('DBE N'!B696="","",'DBE N'!B696)</f>
        <v/>
      </c>
      <c r="C696" s="96" t="str">
        <f>IF('DBE N'!C696="","",'DBE N'!C696)</f>
        <v/>
      </c>
      <c r="D696" s="61" t="str">
        <f>'DBE N'!N696</f>
        <v/>
      </c>
      <c r="E696" s="50" t="str">
        <f>'DBE P'!I693</f>
        <v/>
      </c>
      <c r="F696" s="49"/>
      <c r="G696" s="67"/>
      <c r="H696" s="52" t="str">
        <f t="shared" si="120"/>
        <v/>
      </c>
      <c r="I696" s="52" t="str">
        <f t="shared" si="121"/>
        <v/>
      </c>
      <c r="J696" s="49"/>
      <c r="K696" s="149"/>
      <c r="L696" s="25" t="str">
        <f t="shared" si="127"/>
        <v/>
      </c>
      <c r="M696" s="146" t="str">
        <f t="shared" si="128"/>
        <v/>
      </c>
      <c r="N696" s="148" t="e">
        <f t="shared" si="122"/>
        <v>#N/A</v>
      </c>
      <c r="O696" s="147" t="e">
        <f t="shared" si="123"/>
        <v>#N/A</v>
      </c>
      <c r="P696" s="147">
        <f t="shared" si="124"/>
        <v>0</v>
      </c>
      <c r="Q696" s="147">
        <f t="shared" si="129"/>
        <v>0</v>
      </c>
      <c r="R696" s="147" t="e">
        <f t="shared" si="125"/>
        <v>#N/A</v>
      </c>
      <c r="S696" s="147" t="e">
        <f t="shared" si="126"/>
        <v>#N/A</v>
      </c>
      <c r="T696" s="147">
        <f t="shared" si="130"/>
        <v>0</v>
      </c>
      <c r="U696" s="147">
        <f t="shared" si="131"/>
        <v>0</v>
      </c>
    </row>
    <row r="697" spans="1:21" x14ac:dyDescent="0.25">
      <c r="A697" s="48" t="str">
        <f>IF('DBE N'!A697="","",'DBE N'!A697)</f>
        <v/>
      </c>
      <c r="B697" s="48" t="str">
        <f>IF('DBE N'!B697="","",'DBE N'!B697)</f>
        <v/>
      </c>
      <c r="C697" s="96" t="str">
        <f>IF('DBE N'!C697="","",'DBE N'!C697)</f>
        <v/>
      </c>
      <c r="D697" s="61" t="str">
        <f>'DBE N'!N697</f>
        <v/>
      </c>
      <c r="E697" s="50" t="str">
        <f>'DBE P'!I694</f>
        <v/>
      </c>
      <c r="F697" s="49"/>
      <c r="G697" s="67"/>
      <c r="H697" s="52" t="str">
        <f t="shared" si="120"/>
        <v/>
      </c>
      <c r="I697" s="52" t="str">
        <f t="shared" si="121"/>
        <v/>
      </c>
      <c r="J697" s="49"/>
      <c r="K697" s="149"/>
      <c r="L697" s="25" t="str">
        <f t="shared" si="127"/>
        <v/>
      </c>
      <c r="M697" s="146" t="str">
        <f t="shared" si="128"/>
        <v/>
      </c>
      <c r="N697" s="148" t="e">
        <f t="shared" si="122"/>
        <v>#N/A</v>
      </c>
      <c r="O697" s="147" t="e">
        <f t="shared" si="123"/>
        <v>#N/A</v>
      </c>
      <c r="P697" s="147">
        <f t="shared" si="124"/>
        <v>0</v>
      </c>
      <c r="Q697" s="147">
        <f t="shared" si="129"/>
        <v>0</v>
      </c>
      <c r="R697" s="147" t="e">
        <f t="shared" si="125"/>
        <v>#N/A</v>
      </c>
      <c r="S697" s="147" t="e">
        <f t="shared" si="126"/>
        <v>#N/A</v>
      </c>
      <c r="T697" s="147">
        <f t="shared" si="130"/>
        <v>0</v>
      </c>
      <c r="U697" s="147">
        <f t="shared" si="131"/>
        <v>0</v>
      </c>
    </row>
    <row r="698" spans="1:21" x14ac:dyDescent="0.25">
      <c r="A698" s="48" t="str">
        <f>IF('DBE N'!A698="","",'DBE N'!A698)</f>
        <v/>
      </c>
      <c r="B698" s="48" t="str">
        <f>IF('DBE N'!B698="","",'DBE N'!B698)</f>
        <v/>
      </c>
      <c r="C698" s="96" t="str">
        <f>IF('DBE N'!C698="","",'DBE N'!C698)</f>
        <v/>
      </c>
      <c r="D698" s="61" t="str">
        <f>'DBE N'!N698</f>
        <v/>
      </c>
      <c r="E698" s="50" t="str">
        <f>'DBE P'!I695</f>
        <v/>
      </c>
      <c r="F698" s="49"/>
      <c r="G698" s="67"/>
      <c r="H698" s="52" t="str">
        <f t="shared" si="120"/>
        <v/>
      </c>
      <c r="I698" s="52" t="str">
        <f t="shared" si="121"/>
        <v/>
      </c>
      <c r="J698" s="49"/>
      <c r="K698" s="149"/>
      <c r="L698" s="25" t="str">
        <f t="shared" si="127"/>
        <v/>
      </c>
      <c r="M698" s="146" t="str">
        <f t="shared" si="128"/>
        <v/>
      </c>
      <c r="N698" s="148" t="e">
        <f t="shared" si="122"/>
        <v>#N/A</v>
      </c>
      <c r="O698" s="147" t="e">
        <f t="shared" si="123"/>
        <v>#N/A</v>
      </c>
      <c r="P698" s="147">
        <f t="shared" si="124"/>
        <v>0</v>
      </c>
      <c r="Q698" s="147">
        <f t="shared" si="129"/>
        <v>0</v>
      </c>
      <c r="R698" s="147" t="e">
        <f t="shared" si="125"/>
        <v>#N/A</v>
      </c>
      <c r="S698" s="147" t="e">
        <f t="shared" si="126"/>
        <v>#N/A</v>
      </c>
      <c r="T698" s="147">
        <f t="shared" si="130"/>
        <v>0</v>
      </c>
      <c r="U698" s="147">
        <f t="shared" si="131"/>
        <v>0</v>
      </c>
    </row>
    <row r="699" spans="1:21" x14ac:dyDescent="0.25">
      <c r="A699" s="48" t="str">
        <f>IF('DBE N'!A699="","",'DBE N'!A699)</f>
        <v/>
      </c>
      <c r="B699" s="48" t="str">
        <f>IF('DBE N'!B699="","",'DBE N'!B699)</f>
        <v/>
      </c>
      <c r="C699" s="96" t="str">
        <f>IF('DBE N'!C699="","",'DBE N'!C699)</f>
        <v/>
      </c>
      <c r="D699" s="61" t="str">
        <f>'DBE N'!N699</f>
        <v/>
      </c>
      <c r="E699" s="50" t="str">
        <f>'DBE P'!I696</f>
        <v/>
      </c>
      <c r="F699" s="49"/>
      <c r="G699" s="67"/>
      <c r="H699" s="52" t="str">
        <f t="shared" si="120"/>
        <v/>
      </c>
      <c r="I699" s="52" t="str">
        <f t="shared" si="121"/>
        <v/>
      </c>
      <c r="J699" s="49"/>
      <c r="K699" s="149"/>
      <c r="L699" s="25" t="str">
        <f t="shared" si="127"/>
        <v/>
      </c>
      <c r="M699" s="146" t="str">
        <f t="shared" si="128"/>
        <v/>
      </c>
      <c r="N699" s="148" t="e">
        <f t="shared" si="122"/>
        <v>#N/A</v>
      </c>
      <c r="O699" s="147" t="e">
        <f t="shared" si="123"/>
        <v>#N/A</v>
      </c>
      <c r="P699" s="147">
        <f t="shared" si="124"/>
        <v>0</v>
      </c>
      <c r="Q699" s="147">
        <f t="shared" si="129"/>
        <v>0</v>
      </c>
      <c r="R699" s="147" t="e">
        <f t="shared" si="125"/>
        <v>#N/A</v>
      </c>
      <c r="S699" s="147" t="e">
        <f t="shared" si="126"/>
        <v>#N/A</v>
      </c>
      <c r="T699" s="147">
        <f t="shared" si="130"/>
        <v>0</v>
      </c>
      <c r="U699" s="147">
        <f t="shared" si="131"/>
        <v>0</v>
      </c>
    </row>
    <row r="700" spans="1:21" x14ac:dyDescent="0.25">
      <c r="A700" s="48" t="str">
        <f>IF('DBE N'!A700="","",'DBE N'!A700)</f>
        <v/>
      </c>
      <c r="B700" s="48" t="str">
        <f>IF('DBE N'!B700="","",'DBE N'!B700)</f>
        <v/>
      </c>
      <c r="C700" s="96" t="str">
        <f>IF('DBE N'!C700="","",'DBE N'!C700)</f>
        <v/>
      </c>
      <c r="D700" s="61" t="str">
        <f>'DBE N'!N700</f>
        <v/>
      </c>
      <c r="E700" s="50" t="str">
        <f>'DBE P'!I697</f>
        <v/>
      </c>
      <c r="F700" s="49"/>
      <c r="G700" s="67"/>
      <c r="H700" s="52" t="str">
        <f t="shared" si="120"/>
        <v/>
      </c>
      <c r="I700" s="52" t="str">
        <f t="shared" si="121"/>
        <v/>
      </c>
      <c r="J700" s="49"/>
      <c r="K700" s="149"/>
      <c r="L700" s="25" t="str">
        <f t="shared" si="127"/>
        <v/>
      </c>
      <c r="M700" s="146" t="str">
        <f t="shared" si="128"/>
        <v/>
      </c>
      <c r="N700" s="148" t="e">
        <f t="shared" si="122"/>
        <v>#N/A</v>
      </c>
      <c r="O700" s="147" t="e">
        <f t="shared" si="123"/>
        <v>#N/A</v>
      </c>
      <c r="P700" s="147">
        <f t="shared" si="124"/>
        <v>0</v>
      </c>
      <c r="Q700" s="147">
        <f t="shared" si="129"/>
        <v>0</v>
      </c>
      <c r="R700" s="147" t="e">
        <f t="shared" si="125"/>
        <v>#N/A</v>
      </c>
      <c r="S700" s="147" t="e">
        <f t="shared" si="126"/>
        <v>#N/A</v>
      </c>
      <c r="T700" s="147">
        <f t="shared" si="130"/>
        <v>0</v>
      </c>
      <c r="U700" s="147">
        <f t="shared" si="131"/>
        <v>0</v>
      </c>
    </row>
    <row r="701" spans="1:21" x14ac:dyDescent="0.25">
      <c r="A701" s="48" t="str">
        <f>IF('DBE N'!A701="","",'DBE N'!A701)</f>
        <v/>
      </c>
      <c r="B701" s="48" t="str">
        <f>IF('DBE N'!B701="","",'DBE N'!B701)</f>
        <v/>
      </c>
      <c r="C701" s="96" t="str">
        <f>IF('DBE N'!C701="","",'DBE N'!C701)</f>
        <v/>
      </c>
      <c r="D701" s="61" t="str">
        <f>'DBE N'!N701</f>
        <v/>
      </c>
      <c r="E701" s="50" t="str">
        <f>'DBE P'!I698</f>
        <v/>
      </c>
      <c r="F701" s="49"/>
      <c r="G701" s="67"/>
      <c r="H701" s="52" t="str">
        <f t="shared" si="120"/>
        <v/>
      </c>
      <c r="I701" s="52" t="str">
        <f t="shared" si="121"/>
        <v/>
      </c>
      <c r="J701" s="49"/>
      <c r="K701" s="149"/>
      <c r="L701" s="25" t="str">
        <f t="shared" si="127"/>
        <v/>
      </c>
      <c r="M701" s="146" t="str">
        <f t="shared" si="128"/>
        <v/>
      </c>
      <c r="N701" s="148" t="e">
        <f t="shared" si="122"/>
        <v>#N/A</v>
      </c>
      <c r="O701" s="147" t="e">
        <f t="shared" si="123"/>
        <v>#N/A</v>
      </c>
      <c r="P701" s="147">
        <f t="shared" si="124"/>
        <v>0</v>
      </c>
      <c r="Q701" s="147">
        <f t="shared" si="129"/>
        <v>0</v>
      </c>
      <c r="R701" s="147" t="e">
        <f t="shared" si="125"/>
        <v>#N/A</v>
      </c>
      <c r="S701" s="147" t="e">
        <f t="shared" si="126"/>
        <v>#N/A</v>
      </c>
      <c r="T701" s="147">
        <f t="shared" si="130"/>
        <v>0</v>
      </c>
      <c r="U701" s="147">
        <f t="shared" si="131"/>
        <v>0</v>
      </c>
    </row>
    <row r="702" spans="1:21" x14ac:dyDescent="0.25">
      <c r="A702" s="48" t="str">
        <f>IF('DBE N'!A702="","",'DBE N'!A702)</f>
        <v/>
      </c>
      <c r="B702" s="48" t="str">
        <f>IF('DBE N'!B702="","",'DBE N'!B702)</f>
        <v/>
      </c>
      <c r="C702" s="96" t="str">
        <f>IF('DBE N'!C702="","",'DBE N'!C702)</f>
        <v/>
      </c>
      <c r="D702" s="61" t="str">
        <f>'DBE N'!N702</f>
        <v/>
      </c>
      <c r="E702" s="50" t="str">
        <f>'DBE P'!I699</f>
        <v/>
      </c>
      <c r="F702" s="49"/>
      <c r="G702" s="67"/>
      <c r="H702" s="52" t="str">
        <f t="shared" si="120"/>
        <v/>
      </c>
      <c r="I702" s="52" t="str">
        <f t="shared" si="121"/>
        <v/>
      </c>
      <c r="J702" s="49"/>
      <c r="K702" s="149"/>
      <c r="L702" s="25" t="str">
        <f t="shared" si="127"/>
        <v/>
      </c>
      <c r="M702" s="146" t="str">
        <f t="shared" si="128"/>
        <v/>
      </c>
      <c r="N702" s="148" t="e">
        <f t="shared" si="122"/>
        <v>#N/A</v>
      </c>
      <c r="O702" s="147" t="e">
        <f t="shared" si="123"/>
        <v>#N/A</v>
      </c>
      <c r="P702" s="147">
        <f t="shared" si="124"/>
        <v>0</v>
      </c>
      <c r="Q702" s="147">
        <f t="shared" si="129"/>
        <v>0</v>
      </c>
      <c r="R702" s="147" t="e">
        <f t="shared" si="125"/>
        <v>#N/A</v>
      </c>
      <c r="S702" s="147" t="e">
        <f t="shared" si="126"/>
        <v>#N/A</v>
      </c>
      <c r="T702" s="147">
        <f t="shared" si="130"/>
        <v>0</v>
      </c>
      <c r="U702" s="147">
        <f t="shared" si="131"/>
        <v>0</v>
      </c>
    </row>
    <row r="703" spans="1:21" x14ac:dyDescent="0.25">
      <c r="A703" s="48" t="str">
        <f>IF('DBE N'!A703="","",'DBE N'!A703)</f>
        <v/>
      </c>
      <c r="B703" s="48" t="str">
        <f>IF('DBE N'!B703="","",'DBE N'!B703)</f>
        <v/>
      </c>
      <c r="C703" s="96" t="str">
        <f>IF('DBE N'!C703="","",'DBE N'!C703)</f>
        <v/>
      </c>
      <c r="D703" s="61" t="str">
        <f>'DBE N'!N703</f>
        <v/>
      </c>
      <c r="E703" s="50" t="str">
        <f>'DBE P'!I700</f>
        <v/>
      </c>
      <c r="F703" s="49"/>
      <c r="G703" s="67"/>
      <c r="H703" s="52" t="str">
        <f t="shared" si="120"/>
        <v/>
      </c>
      <c r="I703" s="52" t="str">
        <f t="shared" si="121"/>
        <v/>
      </c>
      <c r="J703" s="49"/>
      <c r="K703" s="149"/>
      <c r="L703" s="25" t="str">
        <f t="shared" si="127"/>
        <v/>
      </c>
      <c r="M703" s="146" t="str">
        <f t="shared" si="128"/>
        <v/>
      </c>
      <c r="N703" s="148" t="e">
        <f t="shared" si="122"/>
        <v>#N/A</v>
      </c>
      <c r="O703" s="147" t="e">
        <f t="shared" si="123"/>
        <v>#N/A</v>
      </c>
      <c r="P703" s="147">
        <f t="shared" si="124"/>
        <v>0</v>
      </c>
      <c r="Q703" s="147">
        <f t="shared" si="129"/>
        <v>0</v>
      </c>
      <c r="R703" s="147" t="e">
        <f t="shared" si="125"/>
        <v>#N/A</v>
      </c>
      <c r="S703" s="147" t="e">
        <f t="shared" si="126"/>
        <v>#N/A</v>
      </c>
      <c r="T703" s="147">
        <f t="shared" si="130"/>
        <v>0</v>
      </c>
      <c r="U703" s="147">
        <f t="shared" si="131"/>
        <v>0</v>
      </c>
    </row>
    <row r="704" spans="1:21" x14ac:dyDescent="0.25">
      <c r="A704" s="48" t="str">
        <f>IF('DBE N'!A704="","",'DBE N'!A704)</f>
        <v/>
      </c>
      <c r="B704" s="48" t="str">
        <f>IF('DBE N'!B704="","",'DBE N'!B704)</f>
        <v/>
      </c>
      <c r="C704" s="96" t="str">
        <f>IF('DBE N'!C704="","",'DBE N'!C704)</f>
        <v/>
      </c>
      <c r="D704" s="61" t="str">
        <f>'DBE N'!N704</f>
        <v/>
      </c>
      <c r="E704" s="50" t="str">
        <f>'DBE P'!I701</f>
        <v/>
      </c>
      <c r="F704" s="49"/>
      <c r="G704" s="67"/>
      <c r="H704" s="52" t="str">
        <f t="shared" si="120"/>
        <v/>
      </c>
      <c r="I704" s="52" t="str">
        <f t="shared" si="121"/>
        <v/>
      </c>
      <c r="J704" s="49"/>
      <c r="K704" s="149"/>
      <c r="L704" s="25" t="str">
        <f t="shared" si="127"/>
        <v/>
      </c>
      <c r="M704" s="146" t="str">
        <f t="shared" si="128"/>
        <v/>
      </c>
      <c r="N704" s="148" t="e">
        <f t="shared" si="122"/>
        <v>#N/A</v>
      </c>
      <c r="O704" s="147" t="e">
        <f t="shared" si="123"/>
        <v>#N/A</v>
      </c>
      <c r="P704" s="147">
        <f t="shared" si="124"/>
        <v>0</v>
      </c>
      <c r="Q704" s="147">
        <f t="shared" si="129"/>
        <v>0</v>
      </c>
      <c r="R704" s="147" t="e">
        <f t="shared" si="125"/>
        <v>#N/A</v>
      </c>
      <c r="S704" s="147" t="e">
        <f t="shared" si="126"/>
        <v>#N/A</v>
      </c>
      <c r="T704" s="147">
        <f t="shared" si="130"/>
        <v>0</v>
      </c>
      <c r="U704" s="147">
        <f t="shared" si="131"/>
        <v>0</v>
      </c>
    </row>
    <row r="705" spans="1:21" x14ac:dyDescent="0.25">
      <c r="A705" s="48" t="str">
        <f>IF('DBE N'!A705="","",'DBE N'!A705)</f>
        <v/>
      </c>
      <c r="B705" s="48" t="str">
        <f>IF('DBE N'!B705="","",'DBE N'!B705)</f>
        <v/>
      </c>
      <c r="C705" s="96" t="str">
        <f>IF('DBE N'!C705="","",'DBE N'!C705)</f>
        <v/>
      </c>
      <c r="D705" s="61" t="str">
        <f>'DBE N'!N705</f>
        <v/>
      </c>
      <c r="E705" s="50" t="str">
        <f>'DBE P'!I702</f>
        <v/>
      </c>
      <c r="F705" s="49"/>
      <c r="G705" s="67"/>
      <c r="H705" s="52" t="str">
        <f t="shared" si="120"/>
        <v/>
      </c>
      <c r="I705" s="52" t="str">
        <f t="shared" si="121"/>
        <v/>
      </c>
      <c r="J705" s="49"/>
      <c r="K705" s="149"/>
      <c r="L705" s="25" t="str">
        <f t="shared" si="127"/>
        <v/>
      </c>
      <c r="M705" s="146" t="str">
        <f t="shared" si="128"/>
        <v/>
      </c>
      <c r="N705" s="148" t="e">
        <f t="shared" si="122"/>
        <v>#N/A</v>
      </c>
      <c r="O705" s="147" t="e">
        <f t="shared" si="123"/>
        <v>#N/A</v>
      </c>
      <c r="P705" s="147">
        <f t="shared" si="124"/>
        <v>0</v>
      </c>
      <c r="Q705" s="147">
        <f t="shared" si="129"/>
        <v>0</v>
      </c>
      <c r="R705" s="147" t="e">
        <f t="shared" si="125"/>
        <v>#N/A</v>
      </c>
      <c r="S705" s="147" t="e">
        <f t="shared" si="126"/>
        <v>#N/A</v>
      </c>
      <c r="T705" s="147">
        <f t="shared" si="130"/>
        <v>0</v>
      </c>
      <c r="U705" s="147">
        <f t="shared" si="131"/>
        <v>0</v>
      </c>
    </row>
    <row r="706" spans="1:21" x14ac:dyDescent="0.25">
      <c r="A706" s="48" t="str">
        <f>IF('DBE N'!A706="","",'DBE N'!A706)</f>
        <v/>
      </c>
      <c r="B706" s="48" t="str">
        <f>IF('DBE N'!B706="","",'DBE N'!B706)</f>
        <v/>
      </c>
      <c r="C706" s="96" t="str">
        <f>IF('DBE N'!C706="","",'DBE N'!C706)</f>
        <v/>
      </c>
      <c r="D706" s="61" t="str">
        <f>'DBE N'!N706</f>
        <v/>
      </c>
      <c r="E706" s="50" t="str">
        <f>'DBE P'!I703</f>
        <v/>
      </c>
      <c r="F706" s="49"/>
      <c r="G706" s="67"/>
      <c r="H706" s="52" t="str">
        <f t="shared" si="120"/>
        <v/>
      </c>
      <c r="I706" s="52" t="str">
        <f t="shared" si="121"/>
        <v/>
      </c>
      <c r="J706" s="49"/>
      <c r="K706" s="149"/>
      <c r="L706" s="25" t="str">
        <f t="shared" si="127"/>
        <v/>
      </c>
      <c r="M706" s="146" t="str">
        <f t="shared" si="128"/>
        <v/>
      </c>
      <c r="N706" s="148" t="e">
        <f t="shared" si="122"/>
        <v>#N/A</v>
      </c>
      <c r="O706" s="147" t="e">
        <f t="shared" si="123"/>
        <v>#N/A</v>
      </c>
      <c r="P706" s="147">
        <f t="shared" si="124"/>
        <v>0</v>
      </c>
      <c r="Q706" s="147">
        <f t="shared" si="129"/>
        <v>0</v>
      </c>
      <c r="R706" s="147" t="e">
        <f t="shared" si="125"/>
        <v>#N/A</v>
      </c>
      <c r="S706" s="147" t="e">
        <f t="shared" si="126"/>
        <v>#N/A</v>
      </c>
      <c r="T706" s="147">
        <f t="shared" si="130"/>
        <v>0</v>
      </c>
      <c r="U706" s="147">
        <f t="shared" si="131"/>
        <v>0</v>
      </c>
    </row>
    <row r="707" spans="1:21" x14ac:dyDescent="0.25">
      <c r="A707" s="48" t="str">
        <f>IF('DBE N'!A707="","",'DBE N'!A707)</f>
        <v/>
      </c>
      <c r="B707" s="48" t="str">
        <f>IF('DBE N'!B707="","",'DBE N'!B707)</f>
        <v/>
      </c>
      <c r="C707" s="96" t="str">
        <f>IF('DBE N'!C707="","",'DBE N'!C707)</f>
        <v/>
      </c>
      <c r="D707" s="61" t="str">
        <f>'DBE N'!N707</f>
        <v/>
      </c>
      <c r="E707" s="50" t="str">
        <f>'DBE P'!I704</f>
        <v/>
      </c>
      <c r="F707" s="49"/>
      <c r="G707" s="67"/>
      <c r="H707" s="52" t="str">
        <f t="shared" si="120"/>
        <v/>
      </c>
      <c r="I707" s="52" t="str">
        <f t="shared" si="121"/>
        <v/>
      </c>
      <c r="J707" s="49"/>
      <c r="K707" s="149"/>
      <c r="L707" s="25" t="str">
        <f t="shared" si="127"/>
        <v/>
      </c>
      <c r="M707" s="146" t="str">
        <f t="shared" si="128"/>
        <v/>
      </c>
      <c r="N707" s="148" t="e">
        <f t="shared" si="122"/>
        <v>#N/A</v>
      </c>
      <c r="O707" s="147" t="e">
        <f t="shared" si="123"/>
        <v>#N/A</v>
      </c>
      <c r="P707" s="147">
        <f t="shared" si="124"/>
        <v>0</v>
      </c>
      <c r="Q707" s="147">
        <f t="shared" si="129"/>
        <v>0</v>
      </c>
      <c r="R707" s="147" t="e">
        <f t="shared" si="125"/>
        <v>#N/A</v>
      </c>
      <c r="S707" s="147" t="e">
        <f t="shared" si="126"/>
        <v>#N/A</v>
      </c>
      <c r="T707" s="147">
        <f t="shared" si="130"/>
        <v>0</v>
      </c>
      <c r="U707" s="147">
        <f t="shared" si="131"/>
        <v>0</v>
      </c>
    </row>
    <row r="708" spans="1:21" x14ac:dyDescent="0.25">
      <c r="A708" s="48" t="str">
        <f>IF('DBE N'!A708="","",'DBE N'!A708)</f>
        <v/>
      </c>
      <c r="B708" s="48" t="str">
        <f>IF('DBE N'!B708="","",'DBE N'!B708)</f>
        <v/>
      </c>
      <c r="C708" s="96" t="str">
        <f>IF('DBE N'!C708="","",'DBE N'!C708)</f>
        <v/>
      </c>
      <c r="D708" s="61" t="str">
        <f>'DBE N'!N708</f>
        <v/>
      </c>
      <c r="E708" s="50" t="str">
        <f>'DBE P'!I705</f>
        <v/>
      </c>
      <c r="F708" s="49"/>
      <c r="G708" s="67"/>
      <c r="H708" s="52" t="str">
        <f t="shared" si="120"/>
        <v/>
      </c>
      <c r="I708" s="52" t="str">
        <f t="shared" si="121"/>
        <v/>
      </c>
      <c r="J708" s="49"/>
      <c r="K708" s="149"/>
      <c r="L708" s="25" t="str">
        <f t="shared" si="127"/>
        <v/>
      </c>
      <c r="M708" s="146" t="str">
        <f t="shared" si="128"/>
        <v/>
      </c>
      <c r="N708" s="148" t="e">
        <f t="shared" si="122"/>
        <v>#N/A</v>
      </c>
      <c r="O708" s="147" t="e">
        <f t="shared" si="123"/>
        <v>#N/A</v>
      </c>
      <c r="P708" s="147">
        <f t="shared" si="124"/>
        <v>0</v>
      </c>
      <c r="Q708" s="147">
        <f t="shared" si="129"/>
        <v>0</v>
      </c>
      <c r="R708" s="147" t="e">
        <f t="shared" si="125"/>
        <v>#N/A</v>
      </c>
      <c r="S708" s="147" t="e">
        <f t="shared" si="126"/>
        <v>#N/A</v>
      </c>
      <c r="T708" s="147">
        <f t="shared" si="130"/>
        <v>0</v>
      </c>
      <c r="U708" s="147">
        <f t="shared" si="131"/>
        <v>0</v>
      </c>
    </row>
    <row r="709" spans="1:21" x14ac:dyDescent="0.25">
      <c r="A709" s="48" t="str">
        <f>IF('DBE N'!A709="","",'DBE N'!A709)</f>
        <v/>
      </c>
      <c r="B709" s="48" t="str">
        <f>IF('DBE N'!B709="","",'DBE N'!B709)</f>
        <v/>
      </c>
      <c r="C709" s="96" t="str">
        <f>IF('DBE N'!C709="","",'DBE N'!C709)</f>
        <v/>
      </c>
      <c r="D709" s="61" t="str">
        <f>'DBE N'!N709</f>
        <v/>
      </c>
      <c r="E709" s="50" t="str">
        <f>'DBE P'!I706</f>
        <v/>
      </c>
      <c r="F709" s="49"/>
      <c r="G709" s="67"/>
      <c r="H709" s="52" t="str">
        <f t="shared" si="120"/>
        <v/>
      </c>
      <c r="I709" s="52" t="str">
        <f t="shared" si="121"/>
        <v/>
      </c>
      <c r="J709" s="49"/>
      <c r="K709" s="149"/>
      <c r="L709" s="25" t="str">
        <f t="shared" si="127"/>
        <v/>
      </c>
      <c r="M709" s="146" t="str">
        <f t="shared" si="128"/>
        <v/>
      </c>
      <c r="N709" s="148" t="e">
        <f t="shared" si="122"/>
        <v>#N/A</v>
      </c>
      <c r="O709" s="147" t="e">
        <f t="shared" si="123"/>
        <v>#N/A</v>
      </c>
      <c r="P709" s="147">
        <f t="shared" si="124"/>
        <v>0</v>
      </c>
      <c r="Q709" s="147">
        <f t="shared" si="129"/>
        <v>0</v>
      </c>
      <c r="R709" s="147" t="e">
        <f t="shared" si="125"/>
        <v>#N/A</v>
      </c>
      <c r="S709" s="147" t="e">
        <f t="shared" si="126"/>
        <v>#N/A</v>
      </c>
      <c r="T709" s="147">
        <f t="shared" si="130"/>
        <v>0</v>
      </c>
      <c r="U709" s="147">
        <f t="shared" si="131"/>
        <v>0</v>
      </c>
    </row>
    <row r="710" spans="1:21" x14ac:dyDescent="0.25">
      <c r="A710" s="48" t="str">
        <f>IF('DBE N'!A710="","",'DBE N'!A710)</f>
        <v/>
      </c>
      <c r="B710" s="48" t="str">
        <f>IF('DBE N'!B710="","",'DBE N'!B710)</f>
        <v/>
      </c>
      <c r="C710" s="96" t="str">
        <f>IF('DBE N'!C710="","",'DBE N'!C710)</f>
        <v/>
      </c>
      <c r="D710" s="61" t="str">
        <f>'DBE N'!N710</f>
        <v/>
      </c>
      <c r="E710" s="50" t="str">
        <f>'DBE P'!I707</f>
        <v/>
      </c>
      <c r="F710" s="49"/>
      <c r="G710" s="67"/>
      <c r="H710" s="52" t="str">
        <f t="shared" si="120"/>
        <v/>
      </c>
      <c r="I710" s="52" t="str">
        <f t="shared" si="121"/>
        <v/>
      </c>
      <c r="J710" s="49"/>
      <c r="K710" s="149"/>
      <c r="L710" s="25" t="str">
        <f t="shared" si="127"/>
        <v/>
      </c>
      <c r="M710" s="146" t="str">
        <f t="shared" si="128"/>
        <v/>
      </c>
      <c r="N710" s="148" t="e">
        <f t="shared" si="122"/>
        <v>#N/A</v>
      </c>
      <c r="O710" s="147" t="e">
        <f t="shared" si="123"/>
        <v>#N/A</v>
      </c>
      <c r="P710" s="147">
        <f t="shared" si="124"/>
        <v>0</v>
      </c>
      <c r="Q710" s="147">
        <f t="shared" si="129"/>
        <v>0</v>
      </c>
      <c r="R710" s="147" t="e">
        <f t="shared" si="125"/>
        <v>#N/A</v>
      </c>
      <c r="S710" s="147" t="e">
        <f t="shared" si="126"/>
        <v>#N/A</v>
      </c>
      <c r="T710" s="147">
        <f t="shared" si="130"/>
        <v>0</v>
      </c>
      <c r="U710" s="147">
        <f t="shared" si="131"/>
        <v>0</v>
      </c>
    </row>
    <row r="711" spans="1:21" x14ac:dyDescent="0.25">
      <c r="A711" s="48" t="str">
        <f>IF('DBE N'!A711="","",'DBE N'!A711)</f>
        <v/>
      </c>
      <c r="B711" s="48" t="str">
        <f>IF('DBE N'!B711="","",'DBE N'!B711)</f>
        <v/>
      </c>
      <c r="C711" s="96" t="str">
        <f>IF('DBE N'!C711="","",'DBE N'!C711)</f>
        <v/>
      </c>
      <c r="D711" s="61" t="str">
        <f>'DBE N'!N711</f>
        <v/>
      </c>
      <c r="E711" s="50" t="str">
        <f>'DBE P'!I708</f>
        <v/>
      </c>
      <c r="F711" s="49"/>
      <c r="G711" s="67"/>
      <c r="H711" s="52" t="str">
        <f t="shared" ref="H711:H774" si="132">IFERROR(IF(F711="","",G711*N711),"")</f>
        <v/>
      </c>
      <c r="I711" s="52" t="str">
        <f t="shared" ref="I711:I774" si="133">IFERROR(G711*O711,"")</f>
        <v/>
      </c>
      <c r="J711" s="49"/>
      <c r="K711" s="149"/>
      <c r="L711" s="25" t="str">
        <f t="shared" si="127"/>
        <v/>
      </c>
      <c r="M711" s="146" t="str">
        <f t="shared" si="128"/>
        <v/>
      </c>
      <c r="N711" s="148" t="e">
        <f t="shared" ref="N711:N774" si="134">VLOOKUP(F711,Tab_org_Düng,8,FALSE)</f>
        <v>#N/A</v>
      </c>
      <c r="O711" s="147" t="e">
        <f t="shared" ref="O711:O774" si="135">VLOOKUP(F711,Tab_org_Düng,5,FALSE)</f>
        <v>#N/A</v>
      </c>
      <c r="P711" s="147">
        <f t="shared" ref="P711:P774" si="136">IFERROR(C711*H711,0)</f>
        <v>0</v>
      </c>
      <c r="Q711" s="147">
        <f t="shared" si="129"/>
        <v>0</v>
      </c>
      <c r="R711" s="147" t="e">
        <f t="shared" ref="R711:R774" si="137">VLOOKUP(J711,Tab_org_Düng,8,FALSE)</f>
        <v>#N/A</v>
      </c>
      <c r="S711" s="147" t="e">
        <f t="shared" ref="S711:S774" si="138">VLOOKUP(J711,Tab_org_Düng,5,FALSE)</f>
        <v>#N/A</v>
      </c>
      <c r="T711" s="147">
        <f t="shared" si="130"/>
        <v>0</v>
      </c>
      <c r="U711" s="147">
        <f t="shared" si="131"/>
        <v>0</v>
      </c>
    </row>
    <row r="712" spans="1:21" x14ac:dyDescent="0.25">
      <c r="A712" s="48" t="str">
        <f>IF('DBE N'!A712="","",'DBE N'!A712)</f>
        <v/>
      </c>
      <c r="B712" s="48" t="str">
        <f>IF('DBE N'!B712="","",'DBE N'!B712)</f>
        <v/>
      </c>
      <c r="C712" s="96" t="str">
        <f>IF('DBE N'!C712="","",'DBE N'!C712)</f>
        <v/>
      </c>
      <c r="D712" s="61" t="str">
        <f>'DBE N'!N712</f>
        <v/>
      </c>
      <c r="E712" s="50" t="str">
        <f>'DBE P'!I709</f>
        <v/>
      </c>
      <c r="F712" s="49"/>
      <c r="G712" s="67"/>
      <c r="H712" s="52" t="str">
        <f t="shared" si="132"/>
        <v/>
      </c>
      <c r="I712" s="52" t="str">
        <f t="shared" si="133"/>
        <v/>
      </c>
      <c r="J712" s="49"/>
      <c r="K712" s="149"/>
      <c r="L712" s="25" t="str">
        <f t="shared" ref="L712:L775" si="139">IFERROR(IF(J712="","",K712*R712),"")</f>
        <v/>
      </c>
      <c r="M712" s="146" t="str">
        <f t="shared" ref="M712:M775" si="140">IFERROR(IF(J712="","",K712*S712),"")</f>
        <v/>
      </c>
      <c r="N712" s="148" t="e">
        <f t="shared" si="134"/>
        <v>#N/A</v>
      </c>
      <c r="O712" s="147" t="e">
        <f t="shared" si="135"/>
        <v>#N/A</v>
      </c>
      <c r="P712" s="147">
        <f t="shared" si="136"/>
        <v>0</v>
      </c>
      <c r="Q712" s="147">
        <f t="shared" ref="Q712:Q775" si="141">IFERROR(C712*I712,0)</f>
        <v>0</v>
      </c>
      <c r="R712" s="147" t="e">
        <f t="shared" si="137"/>
        <v>#N/A</v>
      </c>
      <c r="S712" s="147" t="e">
        <f t="shared" si="138"/>
        <v>#N/A</v>
      </c>
      <c r="T712" s="147">
        <f t="shared" ref="T712:T775" si="142">IFERROR(C712*L712,0)</f>
        <v>0</v>
      </c>
      <c r="U712" s="147">
        <f t="shared" ref="U712:U775" si="143">IFERROR(C712*M712,0)</f>
        <v>0</v>
      </c>
    </row>
    <row r="713" spans="1:21" x14ac:dyDescent="0.25">
      <c r="A713" s="48" t="str">
        <f>IF('DBE N'!A713="","",'DBE N'!A713)</f>
        <v/>
      </c>
      <c r="B713" s="48" t="str">
        <f>IF('DBE N'!B713="","",'DBE N'!B713)</f>
        <v/>
      </c>
      <c r="C713" s="96" t="str">
        <f>IF('DBE N'!C713="","",'DBE N'!C713)</f>
        <v/>
      </c>
      <c r="D713" s="61" t="str">
        <f>'DBE N'!N713</f>
        <v/>
      </c>
      <c r="E713" s="50" t="str">
        <f>'DBE P'!I710</f>
        <v/>
      </c>
      <c r="F713" s="49"/>
      <c r="G713" s="67"/>
      <c r="H713" s="52" t="str">
        <f t="shared" si="132"/>
        <v/>
      </c>
      <c r="I713" s="52" t="str">
        <f t="shared" si="133"/>
        <v/>
      </c>
      <c r="J713" s="49"/>
      <c r="K713" s="149"/>
      <c r="L713" s="25" t="str">
        <f t="shared" si="139"/>
        <v/>
      </c>
      <c r="M713" s="146" t="str">
        <f t="shared" si="140"/>
        <v/>
      </c>
      <c r="N713" s="148" t="e">
        <f t="shared" si="134"/>
        <v>#N/A</v>
      </c>
      <c r="O713" s="147" t="e">
        <f t="shared" si="135"/>
        <v>#N/A</v>
      </c>
      <c r="P713" s="147">
        <f t="shared" si="136"/>
        <v>0</v>
      </c>
      <c r="Q713" s="147">
        <f t="shared" si="141"/>
        <v>0</v>
      </c>
      <c r="R713" s="147" t="e">
        <f t="shared" si="137"/>
        <v>#N/A</v>
      </c>
      <c r="S713" s="147" t="e">
        <f t="shared" si="138"/>
        <v>#N/A</v>
      </c>
      <c r="T713" s="147">
        <f t="shared" si="142"/>
        <v>0</v>
      </c>
      <c r="U713" s="147">
        <f t="shared" si="143"/>
        <v>0</v>
      </c>
    </row>
    <row r="714" spans="1:21" x14ac:dyDescent="0.25">
      <c r="A714" s="48" t="str">
        <f>IF('DBE N'!A714="","",'DBE N'!A714)</f>
        <v/>
      </c>
      <c r="B714" s="48" t="str">
        <f>IF('DBE N'!B714="","",'DBE N'!B714)</f>
        <v/>
      </c>
      <c r="C714" s="96" t="str">
        <f>IF('DBE N'!C714="","",'DBE N'!C714)</f>
        <v/>
      </c>
      <c r="D714" s="61" t="str">
        <f>'DBE N'!N714</f>
        <v/>
      </c>
      <c r="E714" s="50" t="str">
        <f>'DBE P'!I711</f>
        <v/>
      </c>
      <c r="F714" s="49"/>
      <c r="G714" s="67"/>
      <c r="H714" s="52" t="str">
        <f t="shared" si="132"/>
        <v/>
      </c>
      <c r="I714" s="52" t="str">
        <f t="shared" si="133"/>
        <v/>
      </c>
      <c r="J714" s="49"/>
      <c r="K714" s="149"/>
      <c r="L714" s="25" t="str">
        <f t="shared" si="139"/>
        <v/>
      </c>
      <c r="M714" s="146" t="str">
        <f t="shared" si="140"/>
        <v/>
      </c>
      <c r="N714" s="148" t="e">
        <f t="shared" si="134"/>
        <v>#N/A</v>
      </c>
      <c r="O714" s="147" t="e">
        <f t="shared" si="135"/>
        <v>#N/A</v>
      </c>
      <c r="P714" s="147">
        <f t="shared" si="136"/>
        <v>0</v>
      </c>
      <c r="Q714" s="147">
        <f t="shared" si="141"/>
        <v>0</v>
      </c>
      <c r="R714" s="147" t="e">
        <f t="shared" si="137"/>
        <v>#N/A</v>
      </c>
      <c r="S714" s="147" t="e">
        <f t="shared" si="138"/>
        <v>#N/A</v>
      </c>
      <c r="T714" s="147">
        <f t="shared" si="142"/>
        <v>0</v>
      </c>
      <c r="U714" s="147">
        <f t="shared" si="143"/>
        <v>0</v>
      </c>
    </row>
    <row r="715" spans="1:21" x14ac:dyDescent="0.25">
      <c r="A715" s="48" t="str">
        <f>IF('DBE N'!A715="","",'DBE N'!A715)</f>
        <v/>
      </c>
      <c r="B715" s="48" t="str">
        <f>IF('DBE N'!B715="","",'DBE N'!B715)</f>
        <v/>
      </c>
      <c r="C715" s="96" t="str">
        <f>IF('DBE N'!C715="","",'DBE N'!C715)</f>
        <v/>
      </c>
      <c r="D715" s="61" t="str">
        <f>'DBE N'!N715</f>
        <v/>
      </c>
      <c r="E715" s="50" t="str">
        <f>'DBE P'!I712</f>
        <v/>
      </c>
      <c r="F715" s="49"/>
      <c r="G715" s="67"/>
      <c r="H715" s="52" t="str">
        <f t="shared" si="132"/>
        <v/>
      </c>
      <c r="I715" s="52" t="str">
        <f t="shared" si="133"/>
        <v/>
      </c>
      <c r="J715" s="49"/>
      <c r="K715" s="149"/>
      <c r="L715" s="25" t="str">
        <f t="shared" si="139"/>
        <v/>
      </c>
      <c r="M715" s="146" t="str">
        <f t="shared" si="140"/>
        <v/>
      </c>
      <c r="N715" s="148" t="e">
        <f t="shared" si="134"/>
        <v>#N/A</v>
      </c>
      <c r="O715" s="147" t="e">
        <f t="shared" si="135"/>
        <v>#N/A</v>
      </c>
      <c r="P715" s="147">
        <f t="shared" si="136"/>
        <v>0</v>
      </c>
      <c r="Q715" s="147">
        <f t="shared" si="141"/>
        <v>0</v>
      </c>
      <c r="R715" s="147" t="e">
        <f t="shared" si="137"/>
        <v>#N/A</v>
      </c>
      <c r="S715" s="147" t="e">
        <f t="shared" si="138"/>
        <v>#N/A</v>
      </c>
      <c r="T715" s="147">
        <f t="shared" si="142"/>
        <v>0</v>
      </c>
      <c r="U715" s="147">
        <f t="shared" si="143"/>
        <v>0</v>
      </c>
    </row>
    <row r="716" spans="1:21" x14ac:dyDescent="0.25">
      <c r="A716" s="48" t="str">
        <f>IF('DBE N'!A716="","",'DBE N'!A716)</f>
        <v/>
      </c>
      <c r="B716" s="48" t="str">
        <f>IF('DBE N'!B716="","",'DBE N'!B716)</f>
        <v/>
      </c>
      <c r="C716" s="96" t="str">
        <f>IF('DBE N'!C716="","",'DBE N'!C716)</f>
        <v/>
      </c>
      <c r="D716" s="61" t="str">
        <f>'DBE N'!N716</f>
        <v/>
      </c>
      <c r="E716" s="50" t="str">
        <f>'DBE P'!I713</f>
        <v/>
      </c>
      <c r="F716" s="49"/>
      <c r="G716" s="67"/>
      <c r="H716" s="52" t="str">
        <f t="shared" si="132"/>
        <v/>
      </c>
      <c r="I716" s="52" t="str">
        <f t="shared" si="133"/>
        <v/>
      </c>
      <c r="J716" s="49"/>
      <c r="K716" s="149"/>
      <c r="L716" s="25" t="str">
        <f t="shared" si="139"/>
        <v/>
      </c>
      <c r="M716" s="146" t="str">
        <f t="shared" si="140"/>
        <v/>
      </c>
      <c r="N716" s="148" t="e">
        <f t="shared" si="134"/>
        <v>#N/A</v>
      </c>
      <c r="O716" s="147" t="e">
        <f t="shared" si="135"/>
        <v>#N/A</v>
      </c>
      <c r="P716" s="147">
        <f t="shared" si="136"/>
        <v>0</v>
      </c>
      <c r="Q716" s="147">
        <f t="shared" si="141"/>
        <v>0</v>
      </c>
      <c r="R716" s="147" t="e">
        <f t="shared" si="137"/>
        <v>#N/A</v>
      </c>
      <c r="S716" s="147" t="e">
        <f t="shared" si="138"/>
        <v>#N/A</v>
      </c>
      <c r="T716" s="147">
        <f t="shared" si="142"/>
        <v>0</v>
      </c>
      <c r="U716" s="147">
        <f t="shared" si="143"/>
        <v>0</v>
      </c>
    </row>
    <row r="717" spans="1:21" x14ac:dyDescent="0.25">
      <c r="A717" s="48" t="str">
        <f>IF('DBE N'!A717="","",'DBE N'!A717)</f>
        <v/>
      </c>
      <c r="B717" s="48" t="str">
        <f>IF('DBE N'!B717="","",'DBE N'!B717)</f>
        <v/>
      </c>
      <c r="C717" s="96" t="str">
        <f>IF('DBE N'!C717="","",'DBE N'!C717)</f>
        <v/>
      </c>
      <c r="D717" s="61" t="str">
        <f>'DBE N'!N717</f>
        <v/>
      </c>
      <c r="E717" s="50" t="str">
        <f>'DBE P'!I714</f>
        <v/>
      </c>
      <c r="F717" s="49"/>
      <c r="G717" s="67"/>
      <c r="H717" s="52" t="str">
        <f t="shared" si="132"/>
        <v/>
      </c>
      <c r="I717" s="52" t="str">
        <f t="shared" si="133"/>
        <v/>
      </c>
      <c r="J717" s="49"/>
      <c r="K717" s="149"/>
      <c r="L717" s="25" t="str">
        <f t="shared" si="139"/>
        <v/>
      </c>
      <c r="M717" s="146" t="str">
        <f t="shared" si="140"/>
        <v/>
      </c>
      <c r="N717" s="148" t="e">
        <f t="shared" si="134"/>
        <v>#N/A</v>
      </c>
      <c r="O717" s="147" t="e">
        <f t="shared" si="135"/>
        <v>#N/A</v>
      </c>
      <c r="P717" s="147">
        <f t="shared" si="136"/>
        <v>0</v>
      </c>
      <c r="Q717" s="147">
        <f t="shared" si="141"/>
        <v>0</v>
      </c>
      <c r="R717" s="147" t="e">
        <f t="shared" si="137"/>
        <v>#N/A</v>
      </c>
      <c r="S717" s="147" t="e">
        <f t="shared" si="138"/>
        <v>#N/A</v>
      </c>
      <c r="T717" s="147">
        <f t="shared" si="142"/>
        <v>0</v>
      </c>
      <c r="U717" s="147">
        <f t="shared" si="143"/>
        <v>0</v>
      </c>
    </row>
    <row r="718" spans="1:21" x14ac:dyDescent="0.25">
      <c r="A718" s="48" t="str">
        <f>IF('DBE N'!A718="","",'DBE N'!A718)</f>
        <v/>
      </c>
      <c r="B718" s="48" t="str">
        <f>IF('DBE N'!B718="","",'DBE N'!B718)</f>
        <v/>
      </c>
      <c r="C718" s="96" t="str">
        <f>IF('DBE N'!C718="","",'DBE N'!C718)</f>
        <v/>
      </c>
      <c r="D718" s="61" t="str">
        <f>'DBE N'!N718</f>
        <v/>
      </c>
      <c r="E718" s="50" t="str">
        <f>'DBE P'!I715</f>
        <v/>
      </c>
      <c r="F718" s="49"/>
      <c r="G718" s="67"/>
      <c r="H718" s="52" t="str">
        <f t="shared" si="132"/>
        <v/>
      </c>
      <c r="I718" s="52" t="str">
        <f t="shared" si="133"/>
        <v/>
      </c>
      <c r="J718" s="49"/>
      <c r="K718" s="149"/>
      <c r="L718" s="25" t="str">
        <f t="shared" si="139"/>
        <v/>
      </c>
      <c r="M718" s="146" t="str">
        <f t="shared" si="140"/>
        <v/>
      </c>
      <c r="N718" s="148" t="e">
        <f t="shared" si="134"/>
        <v>#N/A</v>
      </c>
      <c r="O718" s="147" t="e">
        <f t="shared" si="135"/>
        <v>#N/A</v>
      </c>
      <c r="P718" s="147">
        <f t="shared" si="136"/>
        <v>0</v>
      </c>
      <c r="Q718" s="147">
        <f t="shared" si="141"/>
        <v>0</v>
      </c>
      <c r="R718" s="147" t="e">
        <f t="shared" si="137"/>
        <v>#N/A</v>
      </c>
      <c r="S718" s="147" t="e">
        <f t="shared" si="138"/>
        <v>#N/A</v>
      </c>
      <c r="T718" s="147">
        <f t="shared" si="142"/>
        <v>0</v>
      </c>
      <c r="U718" s="147">
        <f t="shared" si="143"/>
        <v>0</v>
      </c>
    </row>
    <row r="719" spans="1:21" x14ac:dyDescent="0.25">
      <c r="A719" s="48" t="str">
        <f>IF('DBE N'!A719="","",'DBE N'!A719)</f>
        <v/>
      </c>
      <c r="B719" s="48" t="str">
        <f>IF('DBE N'!B719="","",'DBE N'!B719)</f>
        <v/>
      </c>
      <c r="C719" s="96" t="str">
        <f>IF('DBE N'!C719="","",'DBE N'!C719)</f>
        <v/>
      </c>
      <c r="D719" s="61" t="str">
        <f>'DBE N'!N719</f>
        <v/>
      </c>
      <c r="E719" s="50" t="str">
        <f>'DBE P'!I716</f>
        <v/>
      </c>
      <c r="F719" s="49"/>
      <c r="G719" s="67"/>
      <c r="H719" s="52" t="str">
        <f t="shared" si="132"/>
        <v/>
      </c>
      <c r="I719" s="52" t="str">
        <f t="shared" si="133"/>
        <v/>
      </c>
      <c r="J719" s="49"/>
      <c r="K719" s="149"/>
      <c r="L719" s="25" t="str">
        <f t="shared" si="139"/>
        <v/>
      </c>
      <c r="M719" s="146" t="str">
        <f t="shared" si="140"/>
        <v/>
      </c>
      <c r="N719" s="148" t="e">
        <f t="shared" si="134"/>
        <v>#N/A</v>
      </c>
      <c r="O719" s="147" t="e">
        <f t="shared" si="135"/>
        <v>#N/A</v>
      </c>
      <c r="P719" s="147">
        <f t="shared" si="136"/>
        <v>0</v>
      </c>
      <c r="Q719" s="147">
        <f t="shared" si="141"/>
        <v>0</v>
      </c>
      <c r="R719" s="147" t="e">
        <f t="shared" si="137"/>
        <v>#N/A</v>
      </c>
      <c r="S719" s="147" t="e">
        <f t="shared" si="138"/>
        <v>#N/A</v>
      </c>
      <c r="T719" s="147">
        <f t="shared" si="142"/>
        <v>0</v>
      </c>
      <c r="U719" s="147">
        <f t="shared" si="143"/>
        <v>0</v>
      </c>
    </row>
    <row r="720" spans="1:21" x14ac:dyDescent="0.25">
      <c r="A720" s="48" t="str">
        <f>IF('DBE N'!A720="","",'DBE N'!A720)</f>
        <v/>
      </c>
      <c r="B720" s="48" t="str">
        <f>IF('DBE N'!B720="","",'DBE N'!B720)</f>
        <v/>
      </c>
      <c r="C720" s="96" t="str">
        <f>IF('DBE N'!C720="","",'DBE N'!C720)</f>
        <v/>
      </c>
      <c r="D720" s="61" t="str">
        <f>'DBE N'!N720</f>
        <v/>
      </c>
      <c r="E720" s="50" t="str">
        <f>'DBE P'!I717</f>
        <v/>
      </c>
      <c r="F720" s="49"/>
      <c r="G720" s="67"/>
      <c r="H720" s="52" t="str">
        <f t="shared" si="132"/>
        <v/>
      </c>
      <c r="I720" s="52" t="str">
        <f t="shared" si="133"/>
        <v/>
      </c>
      <c r="J720" s="49"/>
      <c r="K720" s="149"/>
      <c r="L720" s="25" t="str">
        <f t="shared" si="139"/>
        <v/>
      </c>
      <c r="M720" s="146" t="str">
        <f t="shared" si="140"/>
        <v/>
      </c>
      <c r="N720" s="148" t="e">
        <f t="shared" si="134"/>
        <v>#N/A</v>
      </c>
      <c r="O720" s="147" t="e">
        <f t="shared" si="135"/>
        <v>#N/A</v>
      </c>
      <c r="P720" s="147">
        <f t="shared" si="136"/>
        <v>0</v>
      </c>
      <c r="Q720" s="147">
        <f t="shared" si="141"/>
        <v>0</v>
      </c>
      <c r="R720" s="147" t="e">
        <f t="shared" si="137"/>
        <v>#N/A</v>
      </c>
      <c r="S720" s="147" t="e">
        <f t="shared" si="138"/>
        <v>#N/A</v>
      </c>
      <c r="T720" s="147">
        <f t="shared" si="142"/>
        <v>0</v>
      </c>
      <c r="U720" s="147">
        <f t="shared" si="143"/>
        <v>0</v>
      </c>
    </row>
    <row r="721" spans="1:21" x14ac:dyDescent="0.25">
      <c r="A721" s="48" t="str">
        <f>IF('DBE N'!A721="","",'DBE N'!A721)</f>
        <v/>
      </c>
      <c r="B721" s="48" t="str">
        <f>IF('DBE N'!B721="","",'DBE N'!B721)</f>
        <v/>
      </c>
      <c r="C721" s="96" t="str">
        <f>IF('DBE N'!C721="","",'DBE N'!C721)</f>
        <v/>
      </c>
      <c r="D721" s="61" t="str">
        <f>'DBE N'!N721</f>
        <v/>
      </c>
      <c r="E721" s="50" t="str">
        <f>'DBE P'!I718</f>
        <v/>
      </c>
      <c r="F721" s="49"/>
      <c r="G721" s="67"/>
      <c r="H721" s="52" t="str">
        <f t="shared" si="132"/>
        <v/>
      </c>
      <c r="I721" s="52" t="str">
        <f t="shared" si="133"/>
        <v/>
      </c>
      <c r="J721" s="49"/>
      <c r="K721" s="149"/>
      <c r="L721" s="25" t="str">
        <f t="shared" si="139"/>
        <v/>
      </c>
      <c r="M721" s="146" t="str">
        <f t="shared" si="140"/>
        <v/>
      </c>
      <c r="N721" s="148" t="e">
        <f t="shared" si="134"/>
        <v>#N/A</v>
      </c>
      <c r="O721" s="147" t="e">
        <f t="shared" si="135"/>
        <v>#N/A</v>
      </c>
      <c r="P721" s="147">
        <f t="shared" si="136"/>
        <v>0</v>
      </c>
      <c r="Q721" s="147">
        <f t="shared" si="141"/>
        <v>0</v>
      </c>
      <c r="R721" s="147" t="e">
        <f t="shared" si="137"/>
        <v>#N/A</v>
      </c>
      <c r="S721" s="147" t="e">
        <f t="shared" si="138"/>
        <v>#N/A</v>
      </c>
      <c r="T721" s="147">
        <f t="shared" si="142"/>
        <v>0</v>
      </c>
      <c r="U721" s="147">
        <f t="shared" si="143"/>
        <v>0</v>
      </c>
    </row>
    <row r="722" spans="1:21" x14ac:dyDescent="0.25">
      <c r="A722" s="48" t="str">
        <f>IF('DBE N'!A722="","",'DBE N'!A722)</f>
        <v/>
      </c>
      <c r="B722" s="48" t="str">
        <f>IF('DBE N'!B722="","",'DBE N'!B722)</f>
        <v/>
      </c>
      <c r="C722" s="96" t="str">
        <f>IF('DBE N'!C722="","",'DBE N'!C722)</f>
        <v/>
      </c>
      <c r="D722" s="61" t="str">
        <f>'DBE N'!N722</f>
        <v/>
      </c>
      <c r="E722" s="50" t="str">
        <f>'DBE P'!I719</f>
        <v/>
      </c>
      <c r="F722" s="49"/>
      <c r="G722" s="67"/>
      <c r="H722" s="52" t="str">
        <f t="shared" si="132"/>
        <v/>
      </c>
      <c r="I722" s="52" t="str">
        <f t="shared" si="133"/>
        <v/>
      </c>
      <c r="J722" s="49"/>
      <c r="K722" s="149"/>
      <c r="L722" s="25" t="str">
        <f t="shared" si="139"/>
        <v/>
      </c>
      <c r="M722" s="146" t="str">
        <f t="shared" si="140"/>
        <v/>
      </c>
      <c r="N722" s="148" t="e">
        <f t="shared" si="134"/>
        <v>#N/A</v>
      </c>
      <c r="O722" s="147" t="e">
        <f t="shared" si="135"/>
        <v>#N/A</v>
      </c>
      <c r="P722" s="147">
        <f t="shared" si="136"/>
        <v>0</v>
      </c>
      <c r="Q722" s="147">
        <f t="shared" si="141"/>
        <v>0</v>
      </c>
      <c r="R722" s="147" t="e">
        <f t="shared" si="137"/>
        <v>#N/A</v>
      </c>
      <c r="S722" s="147" t="e">
        <f t="shared" si="138"/>
        <v>#N/A</v>
      </c>
      <c r="T722" s="147">
        <f t="shared" si="142"/>
        <v>0</v>
      </c>
      <c r="U722" s="147">
        <f t="shared" si="143"/>
        <v>0</v>
      </c>
    </row>
    <row r="723" spans="1:21" x14ac:dyDescent="0.25">
      <c r="A723" s="48" t="str">
        <f>IF('DBE N'!A723="","",'DBE N'!A723)</f>
        <v/>
      </c>
      <c r="B723" s="48" t="str">
        <f>IF('DBE N'!B723="","",'DBE N'!B723)</f>
        <v/>
      </c>
      <c r="C723" s="96" t="str">
        <f>IF('DBE N'!C723="","",'DBE N'!C723)</f>
        <v/>
      </c>
      <c r="D723" s="61" t="str">
        <f>'DBE N'!N723</f>
        <v/>
      </c>
      <c r="E723" s="50" t="str">
        <f>'DBE P'!I720</f>
        <v/>
      </c>
      <c r="F723" s="49"/>
      <c r="G723" s="67"/>
      <c r="H723" s="52" t="str">
        <f t="shared" si="132"/>
        <v/>
      </c>
      <c r="I723" s="52" t="str">
        <f t="shared" si="133"/>
        <v/>
      </c>
      <c r="J723" s="49"/>
      <c r="K723" s="149"/>
      <c r="L723" s="25" t="str">
        <f t="shared" si="139"/>
        <v/>
      </c>
      <c r="M723" s="146" t="str">
        <f t="shared" si="140"/>
        <v/>
      </c>
      <c r="N723" s="148" t="e">
        <f t="shared" si="134"/>
        <v>#N/A</v>
      </c>
      <c r="O723" s="147" t="e">
        <f t="shared" si="135"/>
        <v>#N/A</v>
      </c>
      <c r="P723" s="147">
        <f t="shared" si="136"/>
        <v>0</v>
      </c>
      <c r="Q723" s="147">
        <f t="shared" si="141"/>
        <v>0</v>
      </c>
      <c r="R723" s="147" t="e">
        <f t="shared" si="137"/>
        <v>#N/A</v>
      </c>
      <c r="S723" s="147" t="e">
        <f t="shared" si="138"/>
        <v>#N/A</v>
      </c>
      <c r="T723" s="147">
        <f t="shared" si="142"/>
        <v>0</v>
      </c>
      <c r="U723" s="147">
        <f t="shared" si="143"/>
        <v>0</v>
      </c>
    </row>
    <row r="724" spans="1:21" x14ac:dyDescent="0.25">
      <c r="A724" s="48" t="str">
        <f>IF('DBE N'!A724="","",'DBE N'!A724)</f>
        <v/>
      </c>
      <c r="B724" s="48" t="str">
        <f>IF('DBE N'!B724="","",'DBE N'!B724)</f>
        <v/>
      </c>
      <c r="C724" s="96" t="str">
        <f>IF('DBE N'!C724="","",'DBE N'!C724)</f>
        <v/>
      </c>
      <c r="D724" s="61" t="str">
        <f>'DBE N'!N724</f>
        <v/>
      </c>
      <c r="E724" s="50" t="str">
        <f>'DBE P'!I721</f>
        <v/>
      </c>
      <c r="F724" s="49"/>
      <c r="G724" s="67"/>
      <c r="H724" s="52" t="str">
        <f t="shared" si="132"/>
        <v/>
      </c>
      <c r="I724" s="52" t="str">
        <f t="shared" si="133"/>
        <v/>
      </c>
      <c r="J724" s="49"/>
      <c r="K724" s="149"/>
      <c r="L724" s="25" t="str">
        <f t="shared" si="139"/>
        <v/>
      </c>
      <c r="M724" s="146" t="str">
        <f t="shared" si="140"/>
        <v/>
      </c>
      <c r="N724" s="148" t="e">
        <f t="shared" si="134"/>
        <v>#N/A</v>
      </c>
      <c r="O724" s="147" t="e">
        <f t="shared" si="135"/>
        <v>#N/A</v>
      </c>
      <c r="P724" s="147">
        <f t="shared" si="136"/>
        <v>0</v>
      </c>
      <c r="Q724" s="147">
        <f t="shared" si="141"/>
        <v>0</v>
      </c>
      <c r="R724" s="147" t="e">
        <f t="shared" si="137"/>
        <v>#N/A</v>
      </c>
      <c r="S724" s="147" t="e">
        <f t="shared" si="138"/>
        <v>#N/A</v>
      </c>
      <c r="T724" s="147">
        <f t="shared" si="142"/>
        <v>0</v>
      </c>
      <c r="U724" s="147">
        <f t="shared" si="143"/>
        <v>0</v>
      </c>
    </row>
    <row r="725" spans="1:21" x14ac:dyDescent="0.25">
      <c r="A725" s="48" t="str">
        <f>IF('DBE N'!A725="","",'DBE N'!A725)</f>
        <v/>
      </c>
      <c r="B725" s="48" t="str">
        <f>IF('DBE N'!B725="","",'DBE N'!B725)</f>
        <v/>
      </c>
      <c r="C725" s="96" t="str">
        <f>IF('DBE N'!C725="","",'DBE N'!C725)</f>
        <v/>
      </c>
      <c r="D725" s="61" t="str">
        <f>'DBE N'!N725</f>
        <v/>
      </c>
      <c r="E725" s="50" t="str">
        <f>'DBE P'!I722</f>
        <v/>
      </c>
      <c r="F725" s="49"/>
      <c r="G725" s="67"/>
      <c r="H725" s="52" t="str">
        <f t="shared" si="132"/>
        <v/>
      </c>
      <c r="I725" s="52" t="str">
        <f t="shared" si="133"/>
        <v/>
      </c>
      <c r="J725" s="49"/>
      <c r="K725" s="149"/>
      <c r="L725" s="25" t="str">
        <f t="shared" si="139"/>
        <v/>
      </c>
      <c r="M725" s="146" t="str">
        <f t="shared" si="140"/>
        <v/>
      </c>
      <c r="N725" s="148" t="e">
        <f t="shared" si="134"/>
        <v>#N/A</v>
      </c>
      <c r="O725" s="147" t="e">
        <f t="shared" si="135"/>
        <v>#N/A</v>
      </c>
      <c r="P725" s="147">
        <f t="shared" si="136"/>
        <v>0</v>
      </c>
      <c r="Q725" s="147">
        <f t="shared" si="141"/>
        <v>0</v>
      </c>
      <c r="R725" s="147" t="e">
        <f t="shared" si="137"/>
        <v>#N/A</v>
      </c>
      <c r="S725" s="147" t="e">
        <f t="shared" si="138"/>
        <v>#N/A</v>
      </c>
      <c r="T725" s="147">
        <f t="shared" si="142"/>
        <v>0</v>
      </c>
      <c r="U725" s="147">
        <f t="shared" si="143"/>
        <v>0</v>
      </c>
    </row>
    <row r="726" spans="1:21" x14ac:dyDescent="0.25">
      <c r="A726" s="48" t="str">
        <f>IF('DBE N'!A726="","",'DBE N'!A726)</f>
        <v/>
      </c>
      <c r="B726" s="48" t="str">
        <f>IF('DBE N'!B726="","",'DBE N'!B726)</f>
        <v/>
      </c>
      <c r="C726" s="96" t="str">
        <f>IF('DBE N'!C726="","",'DBE N'!C726)</f>
        <v/>
      </c>
      <c r="D726" s="61" t="str">
        <f>'DBE N'!N726</f>
        <v/>
      </c>
      <c r="E726" s="50" t="str">
        <f>'DBE P'!I723</f>
        <v/>
      </c>
      <c r="F726" s="49"/>
      <c r="G726" s="67"/>
      <c r="H726" s="52" t="str">
        <f t="shared" si="132"/>
        <v/>
      </c>
      <c r="I726" s="52" t="str">
        <f t="shared" si="133"/>
        <v/>
      </c>
      <c r="J726" s="49"/>
      <c r="K726" s="149"/>
      <c r="L726" s="25" t="str">
        <f t="shared" si="139"/>
        <v/>
      </c>
      <c r="M726" s="146" t="str">
        <f t="shared" si="140"/>
        <v/>
      </c>
      <c r="N726" s="148" t="e">
        <f t="shared" si="134"/>
        <v>#N/A</v>
      </c>
      <c r="O726" s="147" t="e">
        <f t="shared" si="135"/>
        <v>#N/A</v>
      </c>
      <c r="P726" s="147">
        <f t="shared" si="136"/>
        <v>0</v>
      </c>
      <c r="Q726" s="147">
        <f t="shared" si="141"/>
        <v>0</v>
      </c>
      <c r="R726" s="147" t="e">
        <f t="shared" si="137"/>
        <v>#N/A</v>
      </c>
      <c r="S726" s="147" t="e">
        <f t="shared" si="138"/>
        <v>#N/A</v>
      </c>
      <c r="T726" s="147">
        <f t="shared" si="142"/>
        <v>0</v>
      </c>
      <c r="U726" s="147">
        <f t="shared" si="143"/>
        <v>0</v>
      </c>
    </row>
    <row r="727" spans="1:21" x14ac:dyDescent="0.25">
      <c r="A727" s="48" t="str">
        <f>IF('DBE N'!A727="","",'DBE N'!A727)</f>
        <v/>
      </c>
      <c r="B727" s="48" t="str">
        <f>IF('DBE N'!B727="","",'DBE N'!B727)</f>
        <v/>
      </c>
      <c r="C727" s="96" t="str">
        <f>IF('DBE N'!C727="","",'DBE N'!C727)</f>
        <v/>
      </c>
      <c r="D727" s="61" t="str">
        <f>'DBE N'!N727</f>
        <v/>
      </c>
      <c r="E727" s="50" t="str">
        <f>'DBE P'!I724</f>
        <v/>
      </c>
      <c r="F727" s="49"/>
      <c r="G727" s="67"/>
      <c r="H727" s="52" t="str">
        <f t="shared" si="132"/>
        <v/>
      </c>
      <c r="I727" s="52" t="str">
        <f t="shared" si="133"/>
        <v/>
      </c>
      <c r="J727" s="49"/>
      <c r="K727" s="149"/>
      <c r="L727" s="25" t="str">
        <f t="shared" si="139"/>
        <v/>
      </c>
      <c r="M727" s="146" t="str">
        <f t="shared" si="140"/>
        <v/>
      </c>
      <c r="N727" s="148" t="e">
        <f t="shared" si="134"/>
        <v>#N/A</v>
      </c>
      <c r="O727" s="147" t="e">
        <f t="shared" si="135"/>
        <v>#N/A</v>
      </c>
      <c r="P727" s="147">
        <f t="shared" si="136"/>
        <v>0</v>
      </c>
      <c r="Q727" s="147">
        <f t="shared" si="141"/>
        <v>0</v>
      </c>
      <c r="R727" s="147" t="e">
        <f t="shared" si="137"/>
        <v>#N/A</v>
      </c>
      <c r="S727" s="147" t="e">
        <f t="shared" si="138"/>
        <v>#N/A</v>
      </c>
      <c r="T727" s="147">
        <f t="shared" si="142"/>
        <v>0</v>
      </c>
      <c r="U727" s="147">
        <f t="shared" si="143"/>
        <v>0</v>
      </c>
    </row>
    <row r="728" spans="1:21" x14ac:dyDescent="0.25">
      <c r="A728" s="48" t="str">
        <f>IF('DBE N'!A728="","",'DBE N'!A728)</f>
        <v/>
      </c>
      <c r="B728" s="48" t="str">
        <f>IF('DBE N'!B728="","",'DBE N'!B728)</f>
        <v/>
      </c>
      <c r="C728" s="96" t="str">
        <f>IF('DBE N'!C728="","",'DBE N'!C728)</f>
        <v/>
      </c>
      <c r="D728" s="61" t="str">
        <f>'DBE N'!N728</f>
        <v/>
      </c>
      <c r="E728" s="50" t="str">
        <f>'DBE P'!I725</f>
        <v/>
      </c>
      <c r="F728" s="49"/>
      <c r="G728" s="67"/>
      <c r="H728" s="52" t="str">
        <f t="shared" si="132"/>
        <v/>
      </c>
      <c r="I728" s="52" t="str">
        <f t="shared" si="133"/>
        <v/>
      </c>
      <c r="J728" s="49"/>
      <c r="K728" s="149"/>
      <c r="L728" s="25" t="str">
        <f t="shared" si="139"/>
        <v/>
      </c>
      <c r="M728" s="146" t="str">
        <f t="shared" si="140"/>
        <v/>
      </c>
      <c r="N728" s="148" t="e">
        <f t="shared" si="134"/>
        <v>#N/A</v>
      </c>
      <c r="O728" s="147" t="e">
        <f t="shared" si="135"/>
        <v>#N/A</v>
      </c>
      <c r="P728" s="147">
        <f t="shared" si="136"/>
        <v>0</v>
      </c>
      <c r="Q728" s="147">
        <f t="shared" si="141"/>
        <v>0</v>
      </c>
      <c r="R728" s="147" t="e">
        <f t="shared" si="137"/>
        <v>#N/A</v>
      </c>
      <c r="S728" s="147" t="e">
        <f t="shared" si="138"/>
        <v>#N/A</v>
      </c>
      <c r="T728" s="147">
        <f t="shared" si="142"/>
        <v>0</v>
      </c>
      <c r="U728" s="147">
        <f t="shared" si="143"/>
        <v>0</v>
      </c>
    </row>
    <row r="729" spans="1:21" x14ac:dyDescent="0.25">
      <c r="A729" s="48" t="str">
        <f>IF('DBE N'!A729="","",'DBE N'!A729)</f>
        <v/>
      </c>
      <c r="B729" s="48" t="str">
        <f>IF('DBE N'!B729="","",'DBE N'!B729)</f>
        <v/>
      </c>
      <c r="C729" s="96" t="str">
        <f>IF('DBE N'!C729="","",'DBE N'!C729)</f>
        <v/>
      </c>
      <c r="D729" s="61" t="str">
        <f>'DBE N'!N729</f>
        <v/>
      </c>
      <c r="E729" s="50" t="str">
        <f>'DBE P'!I726</f>
        <v/>
      </c>
      <c r="F729" s="49"/>
      <c r="G729" s="67"/>
      <c r="H729" s="52" t="str">
        <f t="shared" si="132"/>
        <v/>
      </c>
      <c r="I729" s="52" t="str">
        <f t="shared" si="133"/>
        <v/>
      </c>
      <c r="J729" s="49"/>
      <c r="K729" s="149"/>
      <c r="L729" s="25" t="str">
        <f t="shared" si="139"/>
        <v/>
      </c>
      <c r="M729" s="146" t="str">
        <f t="shared" si="140"/>
        <v/>
      </c>
      <c r="N729" s="148" t="e">
        <f t="shared" si="134"/>
        <v>#N/A</v>
      </c>
      <c r="O729" s="147" t="e">
        <f t="shared" si="135"/>
        <v>#N/A</v>
      </c>
      <c r="P729" s="147">
        <f t="shared" si="136"/>
        <v>0</v>
      </c>
      <c r="Q729" s="147">
        <f t="shared" si="141"/>
        <v>0</v>
      </c>
      <c r="R729" s="147" t="e">
        <f t="shared" si="137"/>
        <v>#N/A</v>
      </c>
      <c r="S729" s="147" t="e">
        <f t="shared" si="138"/>
        <v>#N/A</v>
      </c>
      <c r="T729" s="147">
        <f t="shared" si="142"/>
        <v>0</v>
      </c>
      <c r="U729" s="147">
        <f t="shared" si="143"/>
        <v>0</v>
      </c>
    </row>
    <row r="730" spans="1:21" x14ac:dyDescent="0.25">
      <c r="A730" s="48" t="str">
        <f>IF('DBE N'!A730="","",'DBE N'!A730)</f>
        <v/>
      </c>
      <c r="B730" s="48" t="str">
        <f>IF('DBE N'!B730="","",'DBE N'!B730)</f>
        <v/>
      </c>
      <c r="C730" s="96" t="str">
        <f>IF('DBE N'!C730="","",'DBE N'!C730)</f>
        <v/>
      </c>
      <c r="D730" s="61" t="str">
        <f>'DBE N'!N730</f>
        <v/>
      </c>
      <c r="E730" s="50" t="str">
        <f>'DBE P'!I727</f>
        <v/>
      </c>
      <c r="F730" s="49"/>
      <c r="G730" s="67"/>
      <c r="H730" s="52" t="str">
        <f t="shared" si="132"/>
        <v/>
      </c>
      <c r="I730" s="52" t="str">
        <f t="shared" si="133"/>
        <v/>
      </c>
      <c r="J730" s="49"/>
      <c r="K730" s="149"/>
      <c r="L730" s="25" t="str">
        <f t="shared" si="139"/>
        <v/>
      </c>
      <c r="M730" s="146" t="str">
        <f t="shared" si="140"/>
        <v/>
      </c>
      <c r="N730" s="148" t="e">
        <f t="shared" si="134"/>
        <v>#N/A</v>
      </c>
      <c r="O730" s="147" t="e">
        <f t="shared" si="135"/>
        <v>#N/A</v>
      </c>
      <c r="P730" s="147">
        <f t="shared" si="136"/>
        <v>0</v>
      </c>
      <c r="Q730" s="147">
        <f t="shared" si="141"/>
        <v>0</v>
      </c>
      <c r="R730" s="147" t="e">
        <f t="shared" si="137"/>
        <v>#N/A</v>
      </c>
      <c r="S730" s="147" t="e">
        <f t="shared" si="138"/>
        <v>#N/A</v>
      </c>
      <c r="T730" s="147">
        <f t="shared" si="142"/>
        <v>0</v>
      </c>
      <c r="U730" s="147">
        <f t="shared" si="143"/>
        <v>0</v>
      </c>
    </row>
    <row r="731" spans="1:21" x14ac:dyDescent="0.25">
      <c r="A731" s="48" t="str">
        <f>IF('DBE N'!A731="","",'DBE N'!A731)</f>
        <v/>
      </c>
      <c r="B731" s="48" t="str">
        <f>IF('DBE N'!B731="","",'DBE N'!B731)</f>
        <v/>
      </c>
      <c r="C731" s="96" t="str">
        <f>IF('DBE N'!C731="","",'DBE N'!C731)</f>
        <v/>
      </c>
      <c r="D731" s="61" t="str">
        <f>'DBE N'!N731</f>
        <v/>
      </c>
      <c r="E731" s="50" t="str">
        <f>'DBE P'!I728</f>
        <v/>
      </c>
      <c r="F731" s="49"/>
      <c r="G731" s="67"/>
      <c r="H731" s="52" t="str">
        <f t="shared" si="132"/>
        <v/>
      </c>
      <c r="I731" s="52" t="str">
        <f t="shared" si="133"/>
        <v/>
      </c>
      <c r="J731" s="49"/>
      <c r="K731" s="149"/>
      <c r="L731" s="25" t="str">
        <f t="shared" si="139"/>
        <v/>
      </c>
      <c r="M731" s="146" t="str">
        <f t="shared" si="140"/>
        <v/>
      </c>
      <c r="N731" s="148" t="e">
        <f t="shared" si="134"/>
        <v>#N/A</v>
      </c>
      <c r="O731" s="147" t="e">
        <f t="shared" si="135"/>
        <v>#N/A</v>
      </c>
      <c r="P731" s="147">
        <f t="shared" si="136"/>
        <v>0</v>
      </c>
      <c r="Q731" s="147">
        <f t="shared" si="141"/>
        <v>0</v>
      </c>
      <c r="R731" s="147" t="e">
        <f t="shared" si="137"/>
        <v>#N/A</v>
      </c>
      <c r="S731" s="147" t="e">
        <f t="shared" si="138"/>
        <v>#N/A</v>
      </c>
      <c r="T731" s="147">
        <f t="shared" si="142"/>
        <v>0</v>
      </c>
      <c r="U731" s="147">
        <f t="shared" si="143"/>
        <v>0</v>
      </c>
    </row>
    <row r="732" spans="1:21" x14ac:dyDescent="0.25">
      <c r="A732" s="48" t="str">
        <f>IF('DBE N'!A732="","",'DBE N'!A732)</f>
        <v/>
      </c>
      <c r="B732" s="48" t="str">
        <f>IF('DBE N'!B732="","",'DBE N'!B732)</f>
        <v/>
      </c>
      <c r="C732" s="96" t="str">
        <f>IF('DBE N'!C732="","",'DBE N'!C732)</f>
        <v/>
      </c>
      <c r="D732" s="61" t="str">
        <f>'DBE N'!N732</f>
        <v/>
      </c>
      <c r="E732" s="50" t="str">
        <f>'DBE P'!I729</f>
        <v/>
      </c>
      <c r="F732" s="49"/>
      <c r="G732" s="67"/>
      <c r="H732" s="52" t="str">
        <f t="shared" si="132"/>
        <v/>
      </c>
      <c r="I732" s="52" t="str">
        <f t="shared" si="133"/>
        <v/>
      </c>
      <c r="J732" s="49"/>
      <c r="K732" s="149"/>
      <c r="L732" s="25" t="str">
        <f t="shared" si="139"/>
        <v/>
      </c>
      <c r="M732" s="146" t="str">
        <f t="shared" si="140"/>
        <v/>
      </c>
      <c r="N732" s="148" t="e">
        <f t="shared" si="134"/>
        <v>#N/A</v>
      </c>
      <c r="O732" s="147" t="e">
        <f t="shared" si="135"/>
        <v>#N/A</v>
      </c>
      <c r="P732" s="147">
        <f t="shared" si="136"/>
        <v>0</v>
      </c>
      <c r="Q732" s="147">
        <f t="shared" si="141"/>
        <v>0</v>
      </c>
      <c r="R732" s="147" t="e">
        <f t="shared" si="137"/>
        <v>#N/A</v>
      </c>
      <c r="S732" s="147" t="e">
        <f t="shared" si="138"/>
        <v>#N/A</v>
      </c>
      <c r="T732" s="147">
        <f t="shared" si="142"/>
        <v>0</v>
      </c>
      <c r="U732" s="147">
        <f t="shared" si="143"/>
        <v>0</v>
      </c>
    </row>
    <row r="733" spans="1:21" x14ac:dyDescent="0.25">
      <c r="A733" s="48" t="str">
        <f>IF('DBE N'!A733="","",'DBE N'!A733)</f>
        <v/>
      </c>
      <c r="B733" s="48" t="str">
        <f>IF('DBE N'!B733="","",'DBE N'!B733)</f>
        <v/>
      </c>
      <c r="C733" s="96" t="str">
        <f>IF('DBE N'!C733="","",'DBE N'!C733)</f>
        <v/>
      </c>
      <c r="D733" s="61" t="str">
        <f>'DBE N'!N733</f>
        <v/>
      </c>
      <c r="E733" s="50" t="str">
        <f>'DBE P'!I730</f>
        <v/>
      </c>
      <c r="F733" s="49"/>
      <c r="G733" s="67"/>
      <c r="H733" s="52" t="str">
        <f t="shared" si="132"/>
        <v/>
      </c>
      <c r="I733" s="52" t="str">
        <f t="shared" si="133"/>
        <v/>
      </c>
      <c r="J733" s="49"/>
      <c r="K733" s="149"/>
      <c r="L733" s="25" t="str">
        <f t="shared" si="139"/>
        <v/>
      </c>
      <c r="M733" s="146" t="str">
        <f t="shared" si="140"/>
        <v/>
      </c>
      <c r="N733" s="148" t="e">
        <f t="shared" si="134"/>
        <v>#N/A</v>
      </c>
      <c r="O733" s="147" t="e">
        <f t="shared" si="135"/>
        <v>#N/A</v>
      </c>
      <c r="P733" s="147">
        <f t="shared" si="136"/>
        <v>0</v>
      </c>
      <c r="Q733" s="147">
        <f t="shared" si="141"/>
        <v>0</v>
      </c>
      <c r="R733" s="147" t="e">
        <f t="shared" si="137"/>
        <v>#N/A</v>
      </c>
      <c r="S733" s="147" t="e">
        <f t="shared" si="138"/>
        <v>#N/A</v>
      </c>
      <c r="T733" s="147">
        <f t="shared" si="142"/>
        <v>0</v>
      </c>
      <c r="U733" s="147">
        <f t="shared" si="143"/>
        <v>0</v>
      </c>
    </row>
    <row r="734" spans="1:21" x14ac:dyDescent="0.25">
      <c r="A734" s="48" t="str">
        <f>IF('DBE N'!A734="","",'DBE N'!A734)</f>
        <v/>
      </c>
      <c r="B734" s="48" t="str">
        <f>IF('DBE N'!B734="","",'DBE N'!B734)</f>
        <v/>
      </c>
      <c r="C734" s="96" t="str">
        <f>IF('DBE N'!C734="","",'DBE N'!C734)</f>
        <v/>
      </c>
      <c r="D734" s="61" t="str">
        <f>'DBE N'!N734</f>
        <v/>
      </c>
      <c r="E734" s="50" t="str">
        <f>'DBE P'!I731</f>
        <v/>
      </c>
      <c r="F734" s="49"/>
      <c r="G734" s="67"/>
      <c r="H734" s="52" t="str">
        <f t="shared" si="132"/>
        <v/>
      </c>
      <c r="I734" s="52" t="str">
        <f t="shared" si="133"/>
        <v/>
      </c>
      <c r="J734" s="49"/>
      <c r="K734" s="149"/>
      <c r="L734" s="25" t="str">
        <f t="shared" si="139"/>
        <v/>
      </c>
      <c r="M734" s="146" t="str">
        <f t="shared" si="140"/>
        <v/>
      </c>
      <c r="N734" s="148" t="e">
        <f t="shared" si="134"/>
        <v>#N/A</v>
      </c>
      <c r="O734" s="147" t="e">
        <f t="shared" si="135"/>
        <v>#N/A</v>
      </c>
      <c r="P734" s="147">
        <f t="shared" si="136"/>
        <v>0</v>
      </c>
      <c r="Q734" s="147">
        <f t="shared" si="141"/>
        <v>0</v>
      </c>
      <c r="R734" s="147" t="e">
        <f t="shared" si="137"/>
        <v>#N/A</v>
      </c>
      <c r="S734" s="147" t="e">
        <f t="shared" si="138"/>
        <v>#N/A</v>
      </c>
      <c r="T734" s="147">
        <f t="shared" si="142"/>
        <v>0</v>
      </c>
      <c r="U734" s="147">
        <f t="shared" si="143"/>
        <v>0</v>
      </c>
    </row>
    <row r="735" spans="1:21" x14ac:dyDescent="0.25">
      <c r="A735" s="48" t="str">
        <f>IF('DBE N'!A735="","",'DBE N'!A735)</f>
        <v/>
      </c>
      <c r="B735" s="48" t="str">
        <f>IF('DBE N'!B735="","",'DBE N'!B735)</f>
        <v/>
      </c>
      <c r="C735" s="96" t="str">
        <f>IF('DBE N'!C735="","",'DBE N'!C735)</f>
        <v/>
      </c>
      <c r="D735" s="61" t="str">
        <f>'DBE N'!N735</f>
        <v/>
      </c>
      <c r="E735" s="50" t="str">
        <f>'DBE P'!I732</f>
        <v/>
      </c>
      <c r="F735" s="49"/>
      <c r="G735" s="67"/>
      <c r="H735" s="52" t="str">
        <f t="shared" si="132"/>
        <v/>
      </c>
      <c r="I735" s="52" t="str">
        <f t="shared" si="133"/>
        <v/>
      </c>
      <c r="J735" s="49"/>
      <c r="K735" s="149"/>
      <c r="L735" s="25" t="str">
        <f t="shared" si="139"/>
        <v/>
      </c>
      <c r="M735" s="146" t="str">
        <f t="shared" si="140"/>
        <v/>
      </c>
      <c r="N735" s="148" t="e">
        <f t="shared" si="134"/>
        <v>#N/A</v>
      </c>
      <c r="O735" s="147" t="e">
        <f t="shared" si="135"/>
        <v>#N/A</v>
      </c>
      <c r="P735" s="147">
        <f t="shared" si="136"/>
        <v>0</v>
      </c>
      <c r="Q735" s="147">
        <f t="shared" si="141"/>
        <v>0</v>
      </c>
      <c r="R735" s="147" t="e">
        <f t="shared" si="137"/>
        <v>#N/A</v>
      </c>
      <c r="S735" s="147" t="e">
        <f t="shared" si="138"/>
        <v>#N/A</v>
      </c>
      <c r="T735" s="147">
        <f t="shared" si="142"/>
        <v>0</v>
      </c>
      <c r="U735" s="147">
        <f t="shared" si="143"/>
        <v>0</v>
      </c>
    </row>
    <row r="736" spans="1:21" x14ac:dyDescent="0.25">
      <c r="A736" s="48" t="str">
        <f>IF('DBE N'!A736="","",'DBE N'!A736)</f>
        <v/>
      </c>
      <c r="B736" s="48" t="str">
        <f>IF('DBE N'!B736="","",'DBE N'!B736)</f>
        <v/>
      </c>
      <c r="C736" s="96" t="str">
        <f>IF('DBE N'!C736="","",'DBE N'!C736)</f>
        <v/>
      </c>
      <c r="D736" s="61" t="str">
        <f>'DBE N'!N736</f>
        <v/>
      </c>
      <c r="E736" s="50" t="str">
        <f>'DBE P'!I733</f>
        <v/>
      </c>
      <c r="F736" s="49"/>
      <c r="G736" s="67"/>
      <c r="H736" s="52" t="str">
        <f t="shared" si="132"/>
        <v/>
      </c>
      <c r="I736" s="52" t="str">
        <f t="shared" si="133"/>
        <v/>
      </c>
      <c r="J736" s="49"/>
      <c r="K736" s="149"/>
      <c r="L736" s="25" t="str">
        <f t="shared" si="139"/>
        <v/>
      </c>
      <c r="M736" s="146" t="str">
        <f t="shared" si="140"/>
        <v/>
      </c>
      <c r="N736" s="148" t="e">
        <f t="shared" si="134"/>
        <v>#N/A</v>
      </c>
      <c r="O736" s="147" t="e">
        <f t="shared" si="135"/>
        <v>#N/A</v>
      </c>
      <c r="P736" s="147">
        <f t="shared" si="136"/>
        <v>0</v>
      </c>
      <c r="Q736" s="147">
        <f t="shared" si="141"/>
        <v>0</v>
      </c>
      <c r="R736" s="147" t="e">
        <f t="shared" si="137"/>
        <v>#N/A</v>
      </c>
      <c r="S736" s="147" t="e">
        <f t="shared" si="138"/>
        <v>#N/A</v>
      </c>
      <c r="T736" s="147">
        <f t="shared" si="142"/>
        <v>0</v>
      </c>
      <c r="U736" s="147">
        <f t="shared" si="143"/>
        <v>0</v>
      </c>
    </row>
    <row r="737" spans="1:21" x14ac:dyDescent="0.25">
      <c r="A737" s="48" t="str">
        <f>IF('DBE N'!A737="","",'DBE N'!A737)</f>
        <v/>
      </c>
      <c r="B737" s="48" t="str">
        <f>IF('DBE N'!B737="","",'DBE N'!B737)</f>
        <v/>
      </c>
      <c r="C737" s="96" t="str">
        <f>IF('DBE N'!C737="","",'DBE N'!C737)</f>
        <v/>
      </c>
      <c r="D737" s="61" t="str">
        <f>'DBE N'!N737</f>
        <v/>
      </c>
      <c r="E737" s="50" t="str">
        <f>'DBE P'!I734</f>
        <v/>
      </c>
      <c r="F737" s="49"/>
      <c r="G737" s="67"/>
      <c r="H737" s="52" t="str">
        <f t="shared" si="132"/>
        <v/>
      </c>
      <c r="I737" s="52" t="str">
        <f t="shared" si="133"/>
        <v/>
      </c>
      <c r="J737" s="49"/>
      <c r="K737" s="149"/>
      <c r="L737" s="25" t="str">
        <f t="shared" si="139"/>
        <v/>
      </c>
      <c r="M737" s="146" t="str">
        <f t="shared" si="140"/>
        <v/>
      </c>
      <c r="N737" s="148" t="e">
        <f t="shared" si="134"/>
        <v>#N/A</v>
      </c>
      <c r="O737" s="147" t="e">
        <f t="shared" si="135"/>
        <v>#N/A</v>
      </c>
      <c r="P737" s="147">
        <f t="shared" si="136"/>
        <v>0</v>
      </c>
      <c r="Q737" s="147">
        <f t="shared" si="141"/>
        <v>0</v>
      </c>
      <c r="R737" s="147" t="e">
        <f t="shared" si="137"/>
        <v>#N/A</v>
      </c>
      <c r="S737" s="147" t="e">
        <f t="shared" si="138"/>
        <v>#N/A</v>
      </c>
      <c r="T737" s="147">
        <f t="shared" si="142"/>
        <v>0</v>
      </c>
      <c r="U737" s="147">
        <f t="shared" si="143"/>
        <v>0</v>
      </c>
    </row>
    <row r="738" spans="1:21" x14ac:dyDescent="0.25">
      <c r="A738" s="48" t="str">
        <f>IF('DBE N'!A738="","",'DBE N'!A738)</f>
        <v/>
      </c>
      <c r="B738" s="48" t="str">
        <f>IF('DBE N'!B738="","",'DBE N'!B738)</f>
        <v/>
      </c>
      <c r="C738" s="96" t="str">
        <f>IF('DBE N'!C738="","",'DBE N'!C738)</f>
        <v/>
      </c>
      <c r="D738" s="61" t="str">
        <f>'DBE N'!N738</f>
        <v/>
      </c>
      <c r="E738" s="50" t="str">
        <f>'DBE P'!I735</f>
        <v/>
      </c>
      <c r="F738" s="49"/>
      <c r="G738" s="67"/>
      <c r="H738" s="52" t="str">
        <f t="shared" si="132"/>
        <v/>
      </c>
      <c r="I738" s="52" t="str">
        <f t="shared" si="133"/>
        <v/>
      </c>
      <c r="J738" s="49"/>
      <c r="K738" s="149"/>
      <c r="L738" s="25" t="str">
        <f t="shared" si="139"/>
        <v/>
      </c>
      <c r="M738" s="146" t="str">
        <f t="shared" si="140"/>
        <v/>
      </c>
      <c r="N738" s="148" t="e">
        <f t="shared" si="134"/>
        <v>#N/A</v>
      </c>
      <c r="O738" s="147" t="e">
        <f t="shared" si="135"/>
        <v>#N/A</v>
      </c>
      <c r="P738" s="147">
        <f t="shared" si="136"/>
        <v>0</v>
      </c>
      <c r="Q738" s="147">
        <f t="shared" si="141"/>
        <v>0</v>
      </c>
      <c r="R738" s="147" t="e">
        <f t="shared" si="137"/>
        <v>#N/A</v>
      </c>
      <c r="S738" s="147" t="e">
        <f t="shared" si="138"/>
        <v>#N/A</v>
      </c>
      <c r="T738" s="147">
        <f t="shared" si="142"/>
        <v>0</v>
      </c>
      <c r="U738" s="147">
        <f t="shared" si="143"/>
        <v>0</v>
      </c>
    </row>
    <row r="739" spans="1:21" x14ac:dyDescent="0.25">
      <c r="A739" s="48" t="str">
        <f>IF('DBE N'!A739="","",'DBE N'!A739)</f>
        <v/>
      </c>
      <c r="B739" s="48" t="str">
        <f>IF('DBE N'!B739="","",'DBE N'!B739)</f>
        <v/>
      </c>
      <c r="C739" s="96" t="str">
        <f>IF('DBE N'!C739="","",'DBE N'!C739)</f>
        <v/>
      </c>
      <c r="D739" s="61" t="str">
        <f>'DBE N'!N739</f>
        <v/>
      </c>
      <c r="E739" s="50" t="str">
        <f>'DBE P'!I736</f>
        <v/>
      </c>
      <c r="F739" s="49"/>
      <c r="G739" s="67"/>
      <c r="H739" s="52" t="str">
        <f t="shared" si="132"/>
        <v/>
      </c>
      <c r="I739" s="52" t="str">
        <f t="shared" si="133"/>
        <v/>
      </c>
      <c r="J739" s="49"/>
      <c r="K739" s="149"/>
      <c r="L739" s="25" t="str">
        <f t="shared" si="139"/>
        <v/>
      </c>
      <c r="M739" s="146" t="str">
        <f t="shared" si="140"/>
        <v/>
      </c>
      <c r="N739" s="148" t="e">
        <f t="shared" si="134"/>
        <v>#N/A</v>
      </c>
      <c r="O739" s="147" t="e">
        <f t="shared" si="135"/>
        <v>#N/A</v>
      </c>
      <c r="P739" s="147">
        <f t="shared" si="136"/>
        <v>0</v>
      </c>
      <c r="Q739" s="147">
        <f t="shared" si="141"/>
        <v>0</v>
      </c>
      <c r="R739" s="147" t="e">
        <f t="shared" si="137"/>
        <v>#N/A</v>
      </c>
      <c r="S739" s="147" t="e">
        <f t="shared" si="138"/>
        <v>#N/A</v>
      </c>
      <c r="T739" s="147">
        <f t="shared" si="142"/>
        <v>0</v>
      </c>
      <c r="U739" s="147">
        <f t="shared" si="143"/>
        <v>0</v>
      </c>
    </row>
    <row r="740" spans="1:21" x14ac:dyDescent="0.25">
      <c r="A740" s="48" t="str">
        <f>IF('DBE N'!A740="","",'DBE N'!A740)</f>
        <v/>
      </c>
      <c r="B740" s="48" t="str">
        <f>IF('DBE N'!B740="","",'DBE N'!B740)</f>
        <v/>
      </c>
      <c r="C740" s="96" t="str">
        <f>IF('DBE N'!C740="","",'DBE N'!C740)</f>
        <v/>
      </c>
      <c r="D740" s="61" t="str">
        <f>'DBE N'!N740</f>
        <v/>
      </c>
      <c r="E740" s="50" t="str">
        <f>'DBE P'!I737</f>
        <v/>
      </c>
      <c r="F740" s="49"/>
      <c r="G740" s="67"/>
      <c r="H740" s="52" t="str">
        <f t="shared" si="132"/>
        <v/>
      </c>
      <c r="I740" s="52" t="str">
        <f t="shared" si="133"/>
        <v/>
      </c>
      <c r="J740" s="49"/>
      <c r="K740" s="149"/>
      <c r="L740" s="25" t="str">
        <f t="shared" si="139"/>
        <v/>
      </c>
      <c r="M740" s="146" t="str">
        <f t="shared" si="140"/>
        <v/>
      </c>
      <c r="N740" s="148" t="e">
        <f t="shared" si="134"/>
        <v>#N/A</v>
      </c>
      <c r="O740" s="147" t="e">
        <f t="shared" si="135"/>
        <v>#N/A</v>
      </c>
      <c r="P740" s="147">
        <f t="shared" si="136"/>
        <v>0</v>
      </c>
      <c r="Q740" s="147">
        <f t="shared" si="141"/>
        <v>0</v>
      </c>
      <c r="R740" s="147" t="e">
        <f t="shared" si="137"/>
        <v>#N/A</v>
      </c>
      <c r="S740" s="147" t="e">
        <f t="shared" si="138"/>
        <v>#N/A</v>
      </c>
      <c r="T740" s="147">
        <f t="shared" si="142"/>
        <v>0</v>
      </c>
      <c r="U740" s="147">
        <f t="shared" si="143"/>
        <v>0</v>
      </c>
    </row>
    <row r="741" spans="1:21" x14ac:dyDescent="0.25">
      <c r="A741" s="48" t="str">
        <f>IF('DBE N'!A741="","",'DBE N'!A741)</f>
        <v/>
      </c>
      <c r="B741" s="48" t="str">
        <f>IF('DBE N'!B741="","",'DBE N'!B741)</f>
        <v/>
      </c>
      <c r="C741" s="96" t="str">
        <f>IF('DBE N'!C741="","",'DBE N'!C741)</f>
        <v/>
      </c>
      <c r="D741" s="61" t="str">
        <f>'DBE N'!N741</f>
        <v/>
      </c>
      <c r="E741" s="50" t="str">
        <f>'DBE P'!I738</f>
        <v/>
      </c>
      <c r="F741" s="49"/>
      <c r="G741" s="67"/>
      <c r="H741" s="52" t="str">
        <f t="shared" si="132"/>
        <v/>
      </c>
      <c r="I741" s="52" t="str">
        <f t="shared" si="133"/>
        <v/>
      </c>
      <c r="J741" s="49"/>
      <c r="K741" s="149"/>
      <c r="L741" s="25" t="str">
        <f t="shared" si="139"/>
        <v/>
      </c>
      <c r="M741" s="146" t="str">
        <f t="shared" si="140"/>
        <v/>
      </c>
      <c r="N741" s="148" t="e">
        <f t="shared" si="134"/>
        <v>#N/A</v>
      </c>
      <c r="O741" s="147" t="e">
        <f t="shared" si="135"/>
        <v>#N/A</v>
      </c>
      <c r="P741" s="147">
        <f t="shared" si="136"/>
        <v>0</v>
      </c>
      <c r="Q741" s="147">
        <f t="shared" si="141"/>
        <v>0</v>
      </c>
      <c r="R741" s="147" t="e">
        <f t="shared" si="137"/>
        <v>#N/A</v>
      </c>
      <c r="S741" s="147" t="e">
        <f t="shared" si="138"/>
        <v>#N/A</v>
      </c>
      <c r="T741" s="147">
        <f t="shared" si="142"/>
        <v>0</v>
      </c>
      <c r="U741" s="147">
        <f t="shared" si="143"/>
        <v>0</v>
      </c>
    </row>
    <row r="742" spans="1:21" x14ac:dyDescent="0.25">
      <c r="A742" s="48" t="str">
        <f>IF('DBE N'!A742="","",'DBE N'!A742)</f>
        <v/>
      </c>
      <c r="B742" s="48" t="str">
        <f>IF('DBE N'!B742="","",'DBE N'!B742)</f>
        <v/>
      </c>
      <c r="C742" s="96" t="str">
        <f>IF('DBE N'!C742="","",'DBE N'!C742)</f>
        <v/>
      </c>
      <c r="D742" s="61" t="str">
        <f>'DBE N'!N742</f>
        <v/>
      </c>
      <c r="E742" s="50" t="str">
        <f>'DBE P'!I739</f>
        <v/>
      </c>
      <c r="F742" s="49"/>
      <c r="G742" s="67"/>
      <c r="H742" s="52" t="str">
        <f t="shared" si="132"/>
        <v/>
      </c>
      <c r="I742" s="52" t="str">
        <f t="shared" si="133"/>
        <v/>
      </c>
      <c r="J742" s="49"/>
      <c r="K742" s="149"/>
      <c r="L742" s="25" t="str">
        <f t="shared" si="139"/>
        <v/>
      </c>
      <c r="M742" s="146" t="str">
        <f t="shared" si="140"/>
        <v/>
      </c>
      <c r="N742" s="148" t="e">
        <f t="shared" si="134"/>
        <v>#N/A</v>
      </c>
      <c r="O742" s="147" t="e">
        <f t="shared" si="135"/>
        <v>#N/A</v>
      </c>
      <c r="P742" s="147">
        <f t="shared" si="136"/>
        <v>0</v>
      </c>
      <c r="Q742" s="147">
        <f t="shared" si="141"/>
        <v>0</v>
      </c>
      <c r="R742" s="147" t="e">
        <f t="shared" si="137"/>
        <v>#N/A</v>
      </c>
      <c r="S742" s="147" t="e">
        <f t="shared" si="138"/>
        <v>#N/A</v>
      </c>
      <c r="T742" s="147">
        <f t="shared" si="142"/>
        <v>0</v>
      </c>
      <c r="U742" s="147">
        <f t="shared" si="143"/>
        <v>0</v>
      </c>
    </row>
    <row r="743" spans="1:21" x14ac:dyDescent="0.25">
      <c r="A743" s="48" t="str">
        <f>IF('DBE N'!A743="","",'DBE N'!A743)</f>
        <v/>
      </c>
      <c r="B743" s="48" t="str">
        <f>IF('DBE N'!B743="","",'DBE N'!B743)</f>
        <v/>
      </c>
      <c r="C743" s="96" t="str">
        <f>IF('DBE N'!C743="","",'DBE N'!C743)</f>
        <v/>
      </c>
      <c r="D743" s="61" t="str">
        <f>'DBE N'!N743</f>
        <v/>
      </c>
      <c r="E743" s="50" t="str">
        <f>'DBE P'!I740</f>
        <v/>
      </c>
      <c r="F743" s="49"/>
      <c r="G743" s="67"/>
      <c r="H743" s="52" t="str">
        <f t="shared" si="132"/>
        <v/>
      </c>
      <c r="I743" s="52" t="str">
        <f t="shared" si="133"/>
        <v/>
      </c>
      <c r="J743" s="49"/>
      <c r="K743" s="149"/>
      <c r="L743" s="25" t="str">
        <f t="shared" si="139"/>
        <v/>
      </c>
      <c r="M743" s="146" t="str">
        <f t="shared" si="140"/>
        <v/>
      </c>
      <c r="N743" s="148" t="e">
        <f t="shared" si="134"/>
        <v>#N/A</v>
      </c>
      <c r="O743" s="147" t="e">
        <f t="shared" si="135"/>
        <v>#N/A</v>
      </c>
      <c r="P743" s="147">
        <f t="shared" si="136"/>
        <v>0</v>
      </c>
      <c r="Q743" s="147">
        <f t="shared" si="141"/>
        <v>0</v>
      </c>
      <c r="R743" s="147" t="e">
        <f t="shared" si="137"/>
        <v>#N/A</v>
      </c>
      <c r="S743" s="147" t="e">
        <f t="shared" si="138"/>
        <v>#N/A</v>
      </c>
      <c r="T743" s="147">
        <f t="shared" si="142"/>
        <v>0</v>
      </c>
      <c r="U743" s="147">
        <f t="shared" si="143"/>
        <v>0</v>
      </c>
    </row>
    <row r="744" spans="1:21" x14ac:dyDescent="0.25">
      <c r="A744" s="48" t="str">
        <f>IF('DBE N'!A744="","",'DBE N'!A744)</f>
        <v/>
      </c>
      <c r="B744" s="48" t="str">
        <f>IF('DBE N'!B744="","",'DBE N'!B744)</f>
        <v/>
      </c>
      <c r="C744" s="96" t="str">
        <f>IF('DBE N'!C744="","",'DBE N'!C744)</f>
        <v/>
      </c>
      <c r="D744" s="61" t="str">
        <f>'DBE N'!N744</f>
        <v/>
      </c>
      <c r="E744" s="50" t="str">
        <f>'DBE P'!I741</f>
        <v/>
      </c>
      <c r="F744" s="49"/>
      <c r="G744" s="67"/>
      <c r="H744" s="52" t="str">
        <f t="shared" si="132"/>
        <v/>
      </c>
      <c r="I744" s="52" t="str">
        <f t="shared" si="133"/>
        <v/>
      </c>
      <c r="J744" s="49"/>
      <c r="K744" s="149"/>
      <c r="L744" s="25" t="str">
        <f t="shared" si="139"/>
        <v/>
      </c>
      <c r="M744" s="146" t="str">
        <f t="shared" si="140"/>
        <v/>
      </c>
      <c r="N744" s="148" t="e">
        <f t="shared" si="134"/>
        <v>#N/A</v>
      </c>
      <c r="O744" s="147" t="e">
        <f t="shared" si="135"/>
        <v>#N/A</v>
      </c>
      <c r="P744" s="147">
        <f t="shared" si="136"/>
        <v>0</v>
      </c>
      <c r="Q744" s="147">
        <f t="shared" si="141"/>
        <v>0</v>
      </c>
      <c r="R744" s="147" t="e">
        <f t="shared" si="137"/>
        <v>#N/A</v>
      </c>
      <c r="S744" s="147" t="e">
        <f t="shared" si="138"/>
        <v>#N/A</v>
      </c>
      <c r="T744" s="147">
        <f t="shared" si="142"/>
        <v>0</v>
      </c>
      <c r="U744" s="147">
        <f t="shared" si="143"/>
        <v>0</v>
      </c>
    </row>
    <row r="745" spans="1:21" x14ac:dyDescent="0.25">
      <c r="A745" s="48" t="str">
        <f>IF('DBE N'!A745="","",'DBE N'!A745)</f>
        <v/>
      </c>
      <c r="B745" s="48" t="str">
        <f>IF('DBE N'!B745="","",'DBE N'!B745)</f>
        <v/>
      </c>
      <c r="C745" s="96" t="str">
        <f>IF('DBE N'!C745="","",'DBE N'!C745)</f>
        <v/>
      </c>
      <c r="D745" s="61" t="str">
        <f>'DBE N'!N745</f>
        <v/>
      </c>
      <c r="E745" s="50" t="str">
        <f>'DBE P'!I742</f>
        <v/>
      </c>
      <c r="F745" s="49"/>
      <c r="G745" s="67"/>
      <c r="H745" s="52" t="str">
        <f t="shared" si="132"/>
        <v/>
      </c>
      <c r="I745" s="52" t="str">
        <f t="shared" si="133"/>
        <v/>
      </c>
      <c r="J745" s="49"/>
      <c r="K745" s="149"/>
      <c r="L745" s="25" t="str">
        <f t="shared" si="139"/>
        <v/>
      </c>
      <c r="M745" s="146" t="str">
        <f t="shared" si="140"/>
        <v/>
      </c>
      <c r="N745" s="148" t="e">
        <f t="shared" si="134"/>
        <v>#N/A</v>
      </c>
      <c r="O745" s="147" t="e">
        <f t="shared" si="135"/>
        <v>#N/A</v>
      </c>
      <c r="P745" s="147">
        <f t="shared" si="136"/>
        <v>0</v>
      </c>
      <c r="Q745" s="147">
        <f t="shared" si="141"/>
        <v>0</v>
      </c>
      <c r="R745" s="147" t="e">
        <f t="shared" si="137"/>
        <v>#N/A</v>
      </c>
      <c r="S745" s="147" t="e">
        <f t="shared" si="138"/>
        <v>#N/A</v>
      </c>
      <c r="T745" s="147">
        <f t="shared" si="142"/>
        <v>0</v>
      </c>
      <c r="U745" s="147">
        <f t="shared" si="143"/>
        <v>0</v>
      </c>
    </row>
    <row r="746" spans="1:21" x14ac:dyDescent="0.25">
      <c r="A746" s="48" t="str">
        <f>IF('DBE N'!A746="","",'DBE N'!A746)</f>
        <v/>
      </c>
      <c r="B746" s="48" t="str">
        <f>IF('DBE N'!B746="","",'DBE N'!B746)</f>
        <v/>
      </c>
      <c r="C746" s="96" t="str">
        <f>IF('DBE N'!C746="","",'DBE N'!C746)</f>
        <v/>
      </c>
      <c r="D746" s="61" t="str">
        <f>'DBE N'!N746</f>
        <v/>
      </c>
      <c r="E746" s="50" t="str">
        <f>'DBE P'!I743</f>
        <v/>
      </c>
      <c r="F746" s="49"/>
      <c r="G746" s="67"/>
      <c r="H746" s="52" t="str">
        <f t="shared" si="132"/>
        <v/>
      </c>
      <c r="I746" s="52" t="str">
        <f t="shared" si="133"/>
        <v/>
      </c>
      <c r="J746" s="49"/>
      <c r="K746" s="149"/>
      <c r="L746" s="25" t="str">
        <f t="shared" si="139"/>
        <v/>
      </c>
      <c r="M746" s="146" t="str">
        <f t="shared" si="140"/>
        <v/>
      </c>
      <c r="N746" s="148" t="e">
        <f t="shared" si="134"/>
        <v>#N/A</v>
      </c>
      <c r="O746" s="147" t="e">
        <f t="shared" si="135"/>
        <v>#N/A</v>
      </c>
      <c r="P746" s="147">
        <f t="shared" si="136"/>
        <v>0</v>
      </c>
      <c r="Q746" s="147">
        <f t="shared" si="141"/>
        <v>0</v>
      </c>
      <c r="R746" s="147" t="e">
        <f t="shared" si="137"/>
        <v>#N/A</v>
      </c>
      <c r="S746" s="147" t="e">
        <f t="shared" si="138"/>
        <v>#N/A</v>
      </c>
      <c r="T746" s="147">
        <f t="shared" si="142"/>
        <v>0</v>
      </c>
      <c r="U746" s="147">
        <f t="shared" si="143"/>
        <v>0</v>
      </c>
    </row>
    <row r="747" spans="1:21" x14ac:dyDescent="0.25">
      <c r="A747" s="48" t="str">
        <f>IF('DBE N'!A747="","",'DBE N'!A747)</f>
        <v/>
      </c>
      <c r="B747" s="48" t="str">
        <f>IF('DBE N'!B747="","",'DBE N'!B747)</f>
        <v/>
      </c>
      <c r="C747" s="96" t="str">
        <f>IF('DBE N'!C747="","",'DBE N'!C747)</f>
        <v/>
      </c>
      <c r="D747" s="61" t="str">
        <f>'DBE N'!N747</f>
        <v/>
      </c>
      <c r="E747" s="50" t="str">
        <f>'DBE P'!I744</f>
        <v/>
      </c>
      <c r="F747" s="49"/>
      <c r="G747" s="67"/>
      <c r="H747" s="52" t="str">
        <f t="shared" si="132"/>
        <v/>
      </c>
      <c r="I747" s="52" t="str">
        <f t="shared" si="133"/>
        <v/>
      </c>
      <c r="J747" s="49"/>
      <c r="K747" s="149"/>
      <c r="L747" s="25" t="str">
        <f t="shared" si="139"/>
        <v/>
      </c>
      <c r="M747" s="146" t="str">
        <f t="shared" si="140"/>
        <v/>
      </c>
      <c r="N747" s="148" t="e">
        <f t="shared" si="134"/>
        <v>#N/A</v>
      </c>
      <c r="O747" s="147" t="e">
        <f t="shared" si="135"/>
        <v>#N/A</v>
      </c>
      <c r="P747" s="147">
        <f t="shared" si="136"/>
        <v>0</v>
      </c>
      <c r="Q747" s="147">
        <f t="shared" si="141"/>
        <v>0</v>
      </c>
      <c r="R747" s="147" t="e">
        <f t="shared" si="137"/>
        <v>#N/A</v>
      </c>
      <c r="S747" s="147" t="e">
        <f t="shared" si="138"/>
        <v>#N/A</v>
      </c>
      <c r="T747" s="147">
        <f t="shared" si="142"/>
        <v>0</v>
      </c>
      <c r="U747" s="147">
        <f t="shared" si="143"/>
        <v>0</v>
      </c>
    </row>
    <row r="748" spans="1:21" x14ac:dyDescent="0.25">
      <c r="A748" s="48" t="str">
        <f>IF('DBE N'!A748="","",'DBE N'!A748)</f>
        <v/>
      </c>
      <c r="B748" s="48" t="str">
        <f>IF('DBE N'!B748="","",'DBE N'!B748)</f>
        <v/>
      </c>
      <c r="C748" s="96" t="str">
        <f>IF('DBE N'!C748="","",'DBE N'!C748)</f>
        <v/>
      </c>
      <c r="D748" s="61" t="str">
        <f>'DBE N'!N748</f>
        <v/>
      </c>
      <c r="E748" s="50" t="str">
        <f>'DBE P'!I745</f>
        <v/>
      </c>
      <c r="F748" s="49"/>
      <c r="G748" s="67"/>
      <c r="H748" s="52" t="str">
        <f t="shared" si="132"/>
        <v/>
      </c>
      <c r="I748" s="52" t="str">
        <f t="shared" si="133"/>
        <v/>
      </c>
      <c r="J748" s="49"/>
      <c r="K748" s="149"/>
      <c r="L748" s="25" t="str">
        <f t="shared" si="139"/>
        <v/>
      </c>
      <c r="M748" s="146" t="str">
        <f t="shared" si="140"/>
        <v/>
      </c>
      <c r="N748" s="148" t="e">
        <f t="shared" si="134"/>
        <v>#N/A</v>
      </c>
      <c r="O748" s="147" t="e">
        <f t="shared" si="135"/>
        <v>#N/A</v>
      </c>
      <c r="P748" s="147">
        <f t="shared" si="136"/>
        <v>0</v>
      </c>
      <c r="Q748" s="147">
        <f t="shared" si="141"/>
        <v>0</v>
      </c>
      <c r="R748" s="147" t="e">
        <f t="shared" si="137"/>
        <v>#N/A</v>
      </c>
      <c r="S748" s="147" t="e">
        <f t="shared" si="138"/>
        <v>#N/A</v>
      </c>
      <c r="T748" s="147">
        <f t="shared" si="142"/>
        <v>0</v>
      </c>
      <c r="U748" s="147">
        <f t="shared" si="143"/>
        <v>0</v>
      </c>
    </row>
    <row r="749" spans="1:21" x14ac:dyDescent="0.25">
      <c r="A749" s="48" t="str">
        <f>IF('DBE N'!A749="","",'DBE N'!A749)</f>
        <v/>
      </c>
      <c r="B749" s="48" t="str">
        <f>IF('DBE N'!B749="","",'DBE N'!B749)</f>
        <v/>
      </c>
      <c r="C749" s="96" t="str">
        <f>IF('DBE N'!C749="","",'DBE N'!C749)</f>
        <v/>
      </c>
      <c r="D749" s="61" t="str">
        <f>'DBE N'!N749</f>
        <v/>
      </c>
      <c r="E749" s="50" t="str">
        <f>'DBE P'!I746</f>
        <v/>
      </c>
      <c r="F749" s="49"/>
      <c r="G749" s="67"/>
      <c r="H749" s="52" t="str">
        <f t="shared" si="132"/>
        <v/>
      </c>
      <c r="I749" s="52" t="str">
        <f t="shared" si="133"/>
        <v/>
      </c>
      <c r="J749" s="49"/>
      <c r="K749" s="149"/>
      <c r="L749" s="25" t="str">
        <f t="shared" si="139"/>
        <v/>
      </c>
      <c r="M749" s="146" t="str">
        <f t="shared" si="140"/>
        <v/>
      </c>
      <c r="N749" s="148" t="e">
        <f t="shared" si="134"/>
        <v>#N/A</v>
      </c>
      <c r="O749" s="147" t="e">
        <f t="shared" si="135"/>
        <v>#N/A</v>
      </c>
      <c r="P749" s="147">
        <f t="shared" si="136"/>
        <v>0</v>
      </c>
      <c r="Q749" s="147">
        <f t="shared" si="141"/>
        <v>0</v>
      </c>
      <c r="R749" s="147" t="e">
        <f t="shared" si="137"/>
        <v>#N/A</v>
      </c>
      <c r="S749" s="147" t="e">
        <f t="shared" si="138"/>
        <v>#N/A</v>
      </c>
      <c r="T749" s="147">
        <f t="shared" si="142"/>
        <v>0</v>
      </c>
      <c r="U749" s="147">
        <f t="shared" si="143"/>
        <v>0</v>
      </c>
    </row>
    <row r="750" spans="1:21" x14ac:dyDescent="0.25">
      <c r="A750" s="48" t="str">
        <f>IF('DBE N'!A750="","",'DBE N'!A750)</f>
        <v/>
      </c>
      <c r="B750" s="48" t="str">
        <f>IF('DBE N'!B750="","",'DBE N'!B750)</f>
        <v/>
      </c>
      <c r="C750" s="96" t="str">
        <f>IF('DBE N'!C750="","",'DBE N'!C750)</f>
        <v/>
      </c>
      <c r="D750" s="61" t="str">
        <f>'DBE N'!N750</f>
        <v/>
      </c>
      <c r="E750" s="50" t="str">
        <f>'DBE P'!I747</f>
        <v/>
      </c>
      <c r="F750" s="49"/>
      <c r="G750" s="67"/>
      <c r="H750" s="52" t="str">
        <f t="shared" si="132"/>
        <v/>
      </c>
      <c r="I750" s="52" t="str">
        <f t="shared" si="133"/>
        <v/>
      </c>
      <c r="J750" s="49"/>
      <c r="K750" s="149"/>
      <c r="L750" s="25" t="str">
        <f t="shared" si="139"/>
        <v/>
      </c>
      <c r="M750" s="146" t="str">
        <f t="shared" si="140"/>
        <v/>
      </c>
      <c r="N750" s="148" t="e">
        <f t="shared" si="134"/>
        <v>#N/A</v>
      </c>
      <c r="O750" s="147" t="e">
        <f t="shared" si="135"/>
        <v>#N/A</v>
      </c>
      <c r="P750" s="147">
        <f t="shared" si="136"/>
        <v>0</v>
      </c>
      <c r="Q750" s="147">
        <f t="shared" si="141"/>
        <v>0</v>
      </c>
      <c r="R750" s="147" t="e">
        <f t="shared" si="137"/>
        <v>#N/A</v>
      </c>
      <c r="S750" s="147" t="e">
        <f t="shared" si="138"/>
        <v>#N/A</v>
      </c>
      <c r="T750" s="147">
        <f t="shared" si="142"/>
        <v>0</v>
      </c>
      <c r="U750" s="147">
        <f t="shared" si="143"/>
        <v>0</v>
      </c>
    </row>
    <row r="751" spans="1:21" x14ac:dyDescent="0.25">
      <c r="A751" s="48" t="str">
        <f>IF('DBE N'!A751="","",'DBE N'!A751)</f>
        <v/>
      </c>
      <c r="B751" s="48" t="str">
        <f>IF('DBE N'!B751="","",'DBE N'!B751)</f>
        <v/>
      </c>
      <c r="C751" s="96" t="str">
        <f>IF('DBE N'!C751="","",'DBE N'!C751)</f>
        <v/>
      </c>
      <c r="D751" s="61" t="str">
        <f>'DBE N'!N751</f>
        <v/>
      </c>
      <c r="E751" s="50" t="str">
        <f>'DBE P'!I748</f>
        <v/>
      </c>
      <c r="F751" s="49"/>
      <c r="G751" s="67"/>
      <c r="H751" s="52" t="str">
        <f t="shared" si="132"/>
        <v/>
      </c>
      <c r="I751" s="52" t="str">
        <f t="shared" si="133"/>
        <v/>
      </c>
      <c r="J751" s="49"/>
      <c r="K751" s="149"/>
      <c r="L751" s="25" t="str">
        <f t="shared" si="139"/>
        <v/>
      </c>
      <c r="M751" s="146" t="str">
        <f t="shared" si="140"/>
        <v/>
      </c>
      <c r="N751" s="148" t="e">
        <f t="shared" si="134"/>
        <v>#N/A</v>
      </c>
      <c r="O751" s="147" t="e">
        <f t="shared" si="135"/>
        <v>#N/A</v>
      </c>
      <c r="P751" s="147">
        <f t="shared" si="136"/>
        <v>0</v>
      </c>
      <c r="Q751" s="147">
        <f t="shared" si="141"/>
        <v>0</v>
      </c>
      <c r="R751" s="147" t="e">
        <f t="shared" si="137"/>
        <v>#N/A</v>
      </c>
      <c r="S751" s="147" t="e">
        <f t="shared" si="138"/>
        <v>#N/A</v>
      </c>
      <c r="T751" s="147">
        <f t="shared" si="142"/>
        <v>0</v>
      </c>
      <c r="U751" s="147">
        <f t="shared" si="143"/>
        <v>0</v>
      </c>
    </row>
    <row r="752" spans="1:21" x14ac:dyDescent="0.25">
      <c r="A752" s="48" t="str">
        <f>IF('DBE N'!A752="","",'DBE N'!A752)</f>
        <v/>
      </c>
      <c r="B752" s="48" t="str">
        <f>IF('DBE N'!B752="","",'DBE N'!B752)</f>
        <v/>
      </c>
      <c r="C752" s="96" t="str">
        <f>IF('DBE N'!C752="","",'DBE N'!C752)</f>
        <v/>
      </c>
      <c r="D752" s="61" t="str">
        <f>'DBE N'!N752</f>
        <v/>
      </c>
      <c r="E752" s="50" t="str">
        <f>'DBE P'!I749</f>
        <v/>
      </c>
      <c r="F752" s="49"/>
      <c r="G752" s="67"/>
      <c r="H752" s="52" t="str">
        <f t="shared" si="132"/>
        <v/>
      </c>
      <c r="I752" s="52" t="str">
        <f t="shared" si="133"/>
        <v/>
      </c>
      <c r="J752" s="49"/>
      <c r="K752" s="149"/>
      <c r="L752" s="25" t="str">
        <f t="shared" si="139"/>
        <v/>
      </c>
      <c r="M752" s="146" t="str">
        <f t="shared" si="140"/>
        <v/>
      </c>
      <c r="N752" s="148" t="e">
        <f t="shared" si="134"/>
        <v>#N/A</v>
      </c>
      <c r="O752" s="147" t="e">
        <f t="shared" si="135"/>
        <v>#N/A</v>
      </c>
      <c r="P752" s="147">
        <f t="shared" si="136"/>
        <v>0</v>
      </c>
      <c r="Q752" s="147">
        <f t="shared" si="141"/>
        <v>0</v>
      </c>
      <c r="R752" s="147" t="e">
        <f t="shared" si="137"/>
        <v>#N/A</v>
      </c>
      <c r="S752" s="147" t="e">
        <f t="shared" si="138"/>
        <v>#N/A</v>
      </c>
      <c r="T752" s="147">
        <f t="shared" si="142"/>
        <v>0</v>
      </c>
      <c r="U752" s="147">
        <f t="shared" si="143"/>
        <v>0</v>
      </c>
    </row>
    <row r="753" spans="1:21" x14ac:dyDescent="0.25">
      <c r="A753" s="48" t="str">
        <f>IF('DBE N'!A753="","",'DBE N'!A753)</f>
        <v/>
      </c>
      <c r="B753" s="48" t="str">
        <f>IF('DBE N'!B753="","",'DBE N'!B753)</f>
        <v/>
      </c>
      <c r="C753" s="96" t="str">
        <f>IF('DBE N'!C753="","",'DBE N'!C753)</f>
        <v/>
      </c>
      <c r="D753" s="61" t="str">
        <f>'DBE N'!N753</f>
        <v/>
      </c>
      <c r="E753" s="50" t="str">
        <f>'DBE P'!I750</f>
        <v/>
      </c>
      <c r="F753" s="49"/>
      <c r="G753" s="67"/>
      <c r="H753" s="52" t="str">
        <f t="shared" si="132"/>
        <v/>
      </c>
      <c r="I753" s="52" t="str">
        <f t="shared" si="133"/>
        <v/>
      </c>
      <c r="J753" s="49"/>
      <c r="K753" s="149"/>
      <c r="L753" s="25" t="str">
        <f t="shared" si="139"/>
        <v/>
      </c>
      <c r="M753" s="146" t="str">
        <f t="shared" si="140"/>
        <v/>
      </c>
      <c r="N753" s="148" t="e">
        <f t="shared" si="134"/>
        <v>#N/A</v>
      </c>
      <c r="O753" s="147" t="e">
        <f t="shared" si="135"/>
        <v>#N/A</v>
      </c>
      <c r="P753" s="147">
        <f t="shared" si="136"/>
        <v>0</v>
      </c>
      <c r="Q753" s="147">
        <f t="shared" si="141"/>
        <v>0</v>
      </c>
      <c r="R753" s="147" t="e">
        <f t="shared" si="137"/>
        <v>#N/A</v>
      </c>
      <c r="S753" s="147" t="e">
        <f t="shared" si="138"/>
        <v>#N/A</v>
      </c>
      <c r="T753" s="147">
        <f t="shared" si="142"/>
        <v>0</v>
      </c>
      <c r="U753" s="147">
        <f t="shared" si="143"/>
        <v>0</v>
      </c>
    </row>
    <row r="754" spans="1:21" x14ac:dyDescent="0.25">
      <c r="A754" s="48" t="str">
        <f>IF('DBE N'!A754="","",'DBE N'!A754)</f>
        <v/>
      </c>
      <c r="B754" s="48" t="str">
        <f>IF('DBE N'!B754="","",'DBE N'!B754)</f>
        <v/>
      </c>
      <c r="C754" s="96" t="str">
        <f>IF('DBE N'!C754="","",'DBE N'!C754)</f>
        <v/>
      </c>
      <c r="D754" s="61" t="str">
        <f>'DBE N'!N754</f>
        <v/>
      </c>
      <c r="E754" s="50" t="str">
        <f>'DBE P'!I751</f>
        <v/>
      </c>
      <c r="F754" s="49"/>
      <c r="G754" s="67"/>
      <c r="H754" s="52" t="str">
        <f t="shared" si="132"/>
        <v/>
      </c>
      <c r="I754" s="52" t="str">
        <f t="shared" si="133"/>
        <v/>
      </c>
      <c r="J754" s="49"/>
      <c r="K754" s="149"/>
      <c r="L754" s="25" t="str">
        <f t="shared" si="139"/>
        <v/>
      </c>
      <c r="M754" s="146" t="str">
        <f t="shared" si="140"/>
        <v/>
      </c>
      <c r="N754" s="148" t="e">
        <f t="shared" si="134"/>
        <v>#N/A</v>
      </c>
      <c r="O754" s="147" t="e">
        <f t="shared" si="135"/>
        <v>#N/A</v>
      </c>
      <c r="P754" s="147">
        <f t="shared" si="136"/>
        <v>0</v>
      </c>
      <c r="Q754" s="147">
        <f t="shared" si="141"/>
        <v>0</v>
      </c>
      <c r="R754" s="147" t="e">
        <f t="shared" si="137"/>
        <v>#N/A</v>
      </c>
      <c r="S754" s="147" t="e">
        <f t="shared" si="138"/>
        <v>#N/A</v>
      </c>
      <c r="T754" s="147">
        <f t="shared" si="142"/>
        <v>0</v>
      </c>
      <c r="U754" s="147">
        <f t="shared" si="143"/>
        <v>0</v>
      </c>
    </row>
    <row r="755" spans="1:21" x14ac:dyDescent="0.25">
      <c r="A755" s="48" t="str">
        <f>IF('DBE N'!A755="","",'DBE N'!A755)</f>
        <v/>
      </c>
      <c r="B755" s="48" t="str">
        <f>IF('DBE N'!B755="","",'DBE N'!B755)</f>
        <v/>
      </c>
      <c r="C755" s="96" t="str">
        <f>IF('DBE N'!C755="","",'DBE N'!C755)</f>
        <v/>
      </c>
      <c r="D755" s="61" t="str">
        <f>'DBE N'!N755</f>
        <v/>
      </c>
      <c r="E755" s="50" t="str">
        <f>'DBE P'!I752</f>
        <v/>
      </c>
      <c r="F755" s="49"/>
      <c r="G755" s="67"/>
      <c r="H755" s="52" t="str">
        <f t="shared" si="132"/>
        <v/>
      </c>
      <c r="I755" s="52" t="str">
        <f t="shared" si="133"/>
        <v/>
      </c>
      <c r="J755" s="49"/>
      <c r="K755" s="149"/>
      <c r="L755" s="25" t="str">
        <f t="shared" si="139"/>
        <v/>
      </c>
      <c r="M755" s="146" t="str">
        <f t="shared" si="140"/>
        <v/>
      </c>
      <c r="N755" s="148" t="e">
        <f t="shared" si="134"/>
        <v>#N/A</v>
      </c>
      <c r="O755" s="147" t="e">
        <f t="shared" si="135"/>
        <v>#N/A</v>
      </c>
      <c r="P755" s="147">
        <f t="shared" si="136"/>
        <v>0</v>
      </c>
      <c r="Q755" s="147">
        <f t="shared" si="141"/>
        <v>0</v>
      </c>
      <c r="R755" s="147" t="e">
        <f t="shared" si="137"/>
        <v>#N/A</v>
      </c>
      <c r="S755" s="147" t="e">
        <f t="shared" si="138"/>
        <v>#N/A</v>
      </c>
      <c r="T755" s="147">
        <f t="shared" si="142"/>
        <v>0</v>
      </c>
      <c r="U755" s="147">
        <f t="shared" si="143"/>
        <v>0</v>
      </c>
    </row>
    <row r="756" spans="1:21" x14ac:dyDescent="0.25">
      <c r="A756" s="48" t="str">
        <f>IF('DBE N'!A756="","",'DBE N'!A756)</f>
        <v/>
      </c>
      <c r="B756" s="48" t="str">
        <f>IF('DBE N'!B756="","",'DBE N'!B756)</f>
        <v/>
      </c>
      <c r="C756" s="96" t="str">
        <f>IF('DBE N'!C756="","",'DBE N'!C756)</f>
        <v/>
      </c>
      <c r="D756" s="61" t="str">
        <f>'DBE N'!N756</f>
        <v/>
      </c>
      <c r="E756" s="50" t="str">
        <f>'DBE P'!I753</f>
        <v/>
      </c>
      <c r="F756" s="49"/>
      <c r="G756" s="67"/>
      <c r="H756" s="52" t="str">
        <f t="shared" si="132"/>
        <v/>
      </c>
      <c r="I756" s="52" t="str">
        <f t="shared" si="133"/>
        <v/>
      </c>
      <c r="J756" s="49"/>
      <c r="K756" s="149"/>
      <c r="L756" s="25" t="str">
        <f t="shared" si="139"/>
        <v/>
      </c>
      <c r="M756" s="146" t="str">
        <f t="shared" si="140"/>
        <v/>
      </c>
      <c r="N756" s="148" t="e">
        <f t="shared" si="134"/>
        <v>#N/A</v>
      </c>
      <c r="O756" s="147" t="e">
        <f t="shared" si="135"/>
        <v>#N/A</v>
      </c>
      <c r="P756" s="147">
        <f t="shared" si="136"/>
        <v>0</v>
      </c>
      <c r="Q756" s="147">
        <f t="shared" si="141"/>
        <v>0</v>
      </c>
      <c r="R756" s="147" t="e">
        <f t="shared" si="137"/>
        <v>#N/A</v>
      </c>
      <c r="S756" s="147" t="e">
        <f t="shared" si="138"/>
        <v>#N/A</v>
      </c>
      <c r="T756" s="147">
        <f t="shared" si="142"/>
        <v>0</v>
      </c>
      <c r="U756" s="147">
        <f t="shared" si="143"/>
        <v>0</v>
      </c>
    </row>
    <row r="757" spans="1:21" x14ac:dyDescent="0.25">
      <c r="A757" s="48" t="str">
        <f>IF('DBE N'!A757="","",'DBE N'!A757)</f>
        <v/>
      </c>
      <c r="B757" s="48" t="str">
        <f>IF('DBE N'!B757="","",'DBE N'!B757)</f>
        <v/>
      </c>
      <c r="C757" s="96" t="str">
        <f>IF('DBE N'!C757="","",'DBE N'!C757)</f>
        <v/>
      </c>
      <c r="D757" s="61" t="str">
        <f>'DBE N'!N757</f>
        <v/>
      </c>
      <c r="E757" s="50" t="str">
        <f>'DBE P'!I754</f>
        <v/>
      </c>
      <c r="F757" s="49"/>
      <c r="G757" s="67"/>
      <c r="H757" s="52" t="str">
        <f t="shared" si="132"/>
        <v/>
      </c>
      <c r="I757" s="52" t="str">
        <f t="shared" si="133"/>
        <v/>
      </c>
      <c r="J757" s="49"/>
      <c r="K757" s="149"/>
      <c r="L757" s="25" t="str">
        <f t="shared" si="139"/>
        <v/>
      </c>
      <c r="M757" s="146" t="str">
        <f t="shared" si="140"/>
        <v/>
      </c>
      <c r="N757" s="148" t="e">
        <f t="shared" si="134"/>
        <v>#N/A</v>
      </c>
      <c r="O757" s="147" t="e">
        <f t="shared" si="135"/>
        <v>#N/A</v>
      </c>
      <c r="P757" s="147">
        <f t="shared" si="136"/>
        <v>0</v>
      </c>
      <c r="Q757" s="147">
        <f t="shared" si="141"/>
        <v>0</v>
      </c>
      <c r="R757" s="147" t="e">
        <f t="shared" si="137"/>
        <v>#N/A</v>
      </c>
      <c r="S757" s="147" t="e">
        <f t="shared" si="138"/>
        <v>#N/A</v>
      </c>
      <c r="T757" s="147">
        <f t="shared" si="142"/>
        <v>0</v>
      </c>
      <c r="U757" s="147">
        <f t="shared" si="143"/>
        <v>0</v>
      </c>
    </row>
    <row r="758" spans="1:21" x14ac:dyDescent="0.25">
      <c r="A758" s="48" t="str">
        <f>IF('DBE N'!A758="","",'DBE N'!A758)</f>
        <v/>
      </c>
      <c r="B758" s="48" t="str">
        <f>IF('DBE N'!B758="","",'DBE N'!B758)</f>
        <v/>
      </c>
      <c r="C758" s="96" t="str">
        <f>IF('DBE N'!C758="","",'DBE N'!C758)</f>
        <v/>
      </c>
      <c r="D758" s="61" t="str">
        <f>'DBE N'!N758</f>
        <v/>
      </c>
      <c r="E758" s="50" t="str">
        <f>'DBE P'!I755</f>
        <v/>
      </c>
      <c r="F758" s="49"/>
      <c r="G758" s="67"/>
      <c r="H758" s="52" t="str">
        <f t="shared" si="132"/>
        <v/>
      </c>
      <c r="I758" s="52" t="str">
        <f t="shared" si="133"/>
        <v/>
      </c>
      <c r="J758" s="49"/>
      <c r="K758" s="149"/>
      <c r="L758" s="25" t="str">
        <f t="shared" si="139"/>
        <v/>
      </c>
      <c r="M758" s="146" t="str">
        <f t="shared" si="140"/>
        <v/>
      </c>
      <c r="N758" s="148" t="e">
        <f t="shared" si="134"/>
        <v>#N/A</v>
      </c>
      <c r="O758" s="147" t="e">
        <f t="shared" si="135"/>
        <v>#N/A</v>
      </c>
      <c r="P758" s="147">
        <f t="shared" si="136"/>
        <v>0</v>
      </c>
      <c r="Q758" s="147">
        <f t="shared" si="141"/>
        <v>0</v>
      </c>
      <c r="R758" s="147" t="e">
        <f t="shared" si="137"/>
        <v>#N/A</v>
      </c>
      <c r="S758" s="147" t="e">
        <f t="shared" si="138"/>
        <v>#N/A</v>
      </c>
      <c r="T758" s="147">
        <f t="shared" si="142"/>
        <v>0</v>
      </c>
      <c r="U758" s="147">
        <f t="shared" si="143"/>
        <v>0</v>
      </c>
    </row>
    <row r="759" spans="1:21" x14ac:dyDescent="0.25">
      <c r="A759" s="48" t="str">
        <f>IF('DBE N'!A759="","",'DBE N'!A759)</f>
        <v/>
      </c>
      <c r="B759" s="48" t="str">
        <f>IF('DBE N'!B759="","",'DBE N'!B759)</f>
        <v/>
      </c>
      <c r="C759" s="96" t="str">
        <f>IF('DBE N'!C759="","",'DBE N'!C759)</f>
        <v/>
      </c>
      <c r="D759" s="61" t="str">
        <f>'DBE N'!N759</f>
        <v/>
      </c>
      <c r="E759" s="50" t="str">
        <f>'DBE P'!I756</f>
        <v/>
      </c>
      <c r="F759" s="49"/>
      <c r="G759" s="67"/>
      <c r="H759" s="52" t="str">
        <f t="shared" si="132"/>
        <v/>
      </c>
      <c r="I759" s="52" t="str">
        <f t="shared" si="133"/>
        <v/>
      </c>
      <c r="J759" s="49"/>
      <c r="K759" s="149"/>
      <c r="L759" s="25" t="str">
        <f t="shared" si="139"/>
        <v/>
      </c>
      <c r="M759" s="146" t="str">
        <f t="shared" si="140"/>
        <v/>
      </c>
      <c r="N759" s="148" t="e">
        <f t="shared" si="134"/>
        <v>#N/A</v>
      </c>
      <c r="O759" s="147" t="e">
        <f t="shared" si="135"/>
        <v>#N/A</v>
      </c>
      <c r="P759" s="147">
        <f t="shared" si="136"/>
        <v>0</v>
      </c>
      <c r="Q759" s="147">
        <f t="shared" si="141"/>
        <v>0</v>
      </c>
      <c r="R759" s="147" t="e">
        <f t="shared" si="137"/>
        <v>#N/A</v>
      </c>
      <c r="S759" s="147" t="e">
        <f t="shared" si="138"/>
        <v>#N/A</v>
      </c>
      <c r="T759" s="147">
        <f t="shared" si="142"/>
        <v>0</v>
      </c>
      <c r="U759" s="147">
        <f t="shared" si="143"/>
        <v>0</v>
      </c>
    </row>
    <row r="760" spans="1:21" x14ac:dyDescent="0.25">
      <c r="A760" s="48" t="str">
        <f>IF('DBE N'!A760="","",'DBE N'!A760)</f>
        <v/>
      </c>
      <c r="B760" s="48" t="str">
        <f>IF('DBE N'!B760="","",'DBE N'!B760)</f>
        <v/>
      </c>
      <c r="C760" s="96" t="str">
        <f>IF('DBE N'!C760="","",'DBE N'!C760)</f>
        <v/>
      </c>
      <c r="D760" s="61" t="str">
        <f>'DBE N'!N760</f>
        <v/>
      </c>
      <c r="E760" s="50" t="str">
        <f>'DBE P'!I757</f>
        <v/>
      </c>
      <c r="F760" s="49"/>
      <c r="G760" s="67"/>
      <c r="H760" s="52" t="str">
        <f t="shared" si="132"/>
        <v/>
      </c>
      <c r="I760" s="52" t="str">
        <f t="shared" si="133"/>
        <v/>
      </c>
      <c r="J760" s="49"/>
      <c r="K760" s="149"/>
      <c r="L760" s="25" t="str">
        <f t="shared" si="139"/>
        <v/>
      </c>
      <c r="M760" s="146" t="str">
        <f t="shared" si="140"/>
        <v/>
      </c>
      <c r="N760" s="148" t="e">
        <f t="shared" si="134"/>
        <v>#N/A</v>
      </c>
      <c r="O760" s="147" t="e">
        <f t="shared" si="135"/>
        <v>#N/A</v>
      </c>
      <c r="P760" s="147">
        <f t="shared" si="136"/>
        <v>0</v>
      </c>
      <c r="Q760" s="147">
        <f t="shared" si="141"/>
        <v>0</v>
      </c>
      <c r="R760" s="147" t="e">
        <f t="shared" si="137"/>
        <v>#N/A</v>
      </c>
      <c r="S760" s="147" t="e">
        <f t="shared" si="138"/>
        <v>#N/A</v>
      </c>
      <c r="T760" s="147">
        <f t="shared" si="142"/>
        <v>0</v>
      </c>
      <c r="U760" s="147">
        <f t="shared" si="143"/>
        <v>0</v>
      </c>
    </row>
    <row r="761" spans="1:21" x14ac:dyDescent="0.25">
      <c r="A761" s="48" t="str">
        <f>IF('DBE N'!A761="","",'DBE N'!A761)</f>
        <v/>
      </c>
      <c r="B761" s="48" t="str">
        <f>IF('DBE N'!B761="","",'DBE N'!B761)</f>
        <v/>
      </c>
      <c r="C761" s="96" t="str">
        <f>IF('DBE N'!C761="","",'DBE N'!C761)</f>
        <v/>
      </c>
      <c r="D761" s="61" t="str">
        <f>'DBE N'!N761</f>
        <v/>
      </c>
      <c r="E761" s="50" t="str">
        <f>'DBE P'!I758</f>
        <v/>
      </c>
      <c r="F761" s="49"/>
      <c r="G761" s="67"/>
      <c r="H761" s="52" t="str">
        <f t="shared" si="132"/>
        <v/>
      </c>
      <c r="I761" s="52" t="str">
        <f t="shared" si="133"/>
        <v/>
      </c>
      <c r="J761" s="49"/>
      <c r="K761" s="149"/>
      <c r="L761" s="25" t="str">
        <f t="shared" si="139"/>
        <v/>
      </c>
      <c r="M761" s="146" t="str">
        <f t="shared" si="140"/>
        <v/>
      </c>
      <c r="N761" s="148" t="e">
        <f t="shared" si="134"/>
        <v>#N/A</v>
      </c>
      <c r="O761" s="147" t="e">
        <f t="shared" si="135"/>
        <v>#N/A</v>
      </c>
      <c r="P761" s="147">
        <f t="shared" si="136"/>
        <v>0</v>
      </c>
      <c r="Q761" s="147">
        <f t="shared" si="141"/>
        <v>0</v>
      </c>
      <c r="R761" s="147" t="e">
        <f t="shared" si="137"/>
        <v>#N/A</v>
      </c>
      <c r="S761" s="147" t="e">
        <f t="shared" si="138"/>
        <v>#N/A</v>
      </c>
      <c r="T761" s="147">
        <f t="shared" si="142"/>
        <v>0</v>
      </c>
      <c r="U761" s="147">
        <f t="shared" si="143"/>
        <v>0</v>
      </c>
    </row>
    <row r="762" spans="1:21" x14ac:dyDescent="0.25">
      <c r="A762" s="48" t="str">
        <f>IF('DBE N'!A762="","",'DBE N'!A762)</f>
        <v/>
      </c>
      <c r="B762" s="48" t="str">
        <f>IF('DBE N'!B762="","",'DBE N'!B762)</f>
        <v/>
      </c>
      <c r="C762" s="96" t="str">
        <f>IF('DBE N'!C762="","",'DBE N'!C762)</f>
        <v/>
      </c>
      <c r="D762" s="61" t="str">
        <f>'DBE N'!N762</f>
        <v/>
      </c>
      <c r="E762" s="50" t="str">
        <f>'DBE P'!I759</f>
        <v/>
      </c>
      <c r="F762" s="49"/>
      <c r="G762" s="67"/>
      <c r="H762" s="52" t="str">
        <f t="shared" si="132"/>
        <v/>
      </c>
      <c r="I762" s="52" t="str">
        <f t="shared" si="133"/>
        <v/>
      </c>
      <c r="J762" s="49"/>
      <c r="K762" s="149"/>
      <c r="L762" s="25" t="str">
        <f t="shared" si="139"/>
        <v/>
      </c>
      <c r="M762" s="146" t="str">
        <f t="shared" si="140"/>
        <v/>
      </c>
      <c r="N762" s="148" t="e">
        <f t="shared" si="134"/>
        <v>#N/A</v>
      </c>
      <c r="O762" s="147" t="e">
        <f t="shared" si="135"/>
        <v>#N/A</v>
      </c>
      <c r="P762" s="147">
        <f t="shared" si="136"/>
        <v>0</v>
      </c>
      <c r="Q762" s="147">
        <f t="shared" si="141"/>
        <v>0</v>
      </c>
      <c r="R762" s="147" t="e">
        <f t="shared" si="137"/>
        <v>#N/A</v>
      </c>
      <c r="S762" s="147" t="e">
        <f t="shared" si="138"/>
        <v>#N/A</v>
      </c>
      <c r="T762" s="147">
        <f t="shared" si="142"/>
        <v>0</v>
      </c>
      <c r="U762" s="147">
        <f t="shared" si="143"/>
        <v>0</v>
      </c>
    </row>
    <row r="763" spans="1:21" x14ac:dyDescent="0.25">
      <c r="A763" s="48" t="str">
        <f>IF('DBE N'!A763="","",'DBE N'!A763)</f>
        <v/>
      </c>
      <c r="B763" s="48" t="str">
        <f>IF('DBE N'!B763="","",'DBE N'!B763)</f>
        <v/>
      </c>
      <c r="C763" s="96" t="str">
        <f>IF('DBE N'!C763="","",'DBE N'!C763)</f>
        <v/>
      </c>
      <c r="D763" s="61" t="str">
        <f>'DBE N'!N763</f>
        <v/>
      </c>
      <c r="E763" s="50" t="str">
        <f>'DBE P'!I760</f>
        <v/>
      </c>
      <c r="F763" s="49"/>
      <c r="G763" s="67"/>
      <c r="H763" s="52" t="str">
        <f t="shared" si="132"/>
        <v/>
      </c>
      <c r="I763" s="52" t="str">
        <f t="shared" si="133"/>
        <v/>
      </c>
      <c r="J763" s="49"/>
      <c r="K763" s="149"/>
      <c r="L763" s="25" t="str">
        <f t="shared" si="139"/>
        <v/>
      </c>
      <c r="M763" s="146" t="str">
        <f t="shared" si="140"/>
        <v/>
      </c>
      <c r="N763" s="148" t="e">
        <f t="shared" si="134"/>
        <v>#N/A</v>
      </c>
      <c r="O763" s="147" t="e">
        <f t="shared" si="135"/>
        <v>#N/A</v>
      </c>
      <c r="P763" s="147">
        <f t="shared" si="136"/>
        <v>0</v>
      </c>
      <c r="Q763" s="147">
        <f t="shared" si="141"/>
        <v>0</v>
      </c>
      <c r="R763" s="147" t="e">
        <f t="shared" si="137"/>
        <v>#N/A</v>
      </c>
      <c r="S763" s="147" t="e">
        <f t="shared" si="138"/>
        <v>#N/A</v>
      </c>
      <c r="T763" s="147">
        <f t="shared" si="142"/>
        <v>0</v>
      </c>
      <c r="U763" s="147">
        <f t="shared" si="143"/>
        <v>0</v>
      </c>
    </row>
    <row r="764" spans="1:21" x14ac:dyDescent="0.25">
      <c r="A764" s="48" t="str">
        <f>IF('DBE N'!A764="","",'DBE N'!A764)</f>
        <v/>
      </c>
      <c r="B764" s="48" t="str">
        <f>IF('DBE N'!B764="","",'DBE N'!B764)</f>
        <v/>
      </c>
      <c r="C764" s="96" t="str">
        <f>IF('DBE N'!C764="","",'DBE N'!C764)</f>
        <v/>
      </c>
      <c r="D764" s="61" t="str">
        <f>'DBE N'!N764</f>
        <v/>
      </c>
      <c r="E764" s="50" t="str">
        <f>'DBE P'!I761</f>
        <v/>
      </c>
      <c r="F764" s="49"/>
      <c r="G764" s="67"/>
      <c r="H764" s="52" t="str">
        <f t="shared" si="132"/>
        <v/>
      </c>
      <c r="I764" s="52" t="str">
        <f t="shared" si="133"/>
        <v/>
      </c>
      <c r="J764" s="49"/>
      <c r="K764" s="149"/>
      <c r="L764" s="25" t="str">
        <f t="shared" si="139"/>
        <v/>
      </c>
      <c r="M764" s="146" t="str">
        <f t="shared" si="140"/>
        <v/>
      </c>
      <c r="N764" s="148" t="e">
        <f t="shared" si="134"/>
        <v>#N/A</v>
      </c>
      <c r="O764" s="147" t="e">
        <f t="shared" si="135"/>
        <v>#N/A</v>
      </c>
      <c r="P764" s="147">
        <f t="shared" si="136"/>
        <v>0</v>
      </c>
      <c r="Q764" s="147">
        <f t="shared" si="141"/>
        <v>0</v>
      </c>
      <c r="R764" s="147" t="e">
        <f t="shared" si="137"/>
        <v>#N/A</v>
      </c>
      <c r="S764" s="147" t="e">
        <f t="shared" si="138"/>
        <v>#N/A</v>
      </c>
      <c r="T764" s="147">
        <f t="shared" si="142"/>
        <v>0</v>
      </c>
      <c r="U764" s="147">
        <f t="shared" si="143"/>
        <v>0</v>
      </c>
    </row>
    <row r="765" spans="1:21" x14ac:dyDescent="0.25">
      <c r="A765" s="48" t="str">
        <f>IF('DBE N'!A765="","",'DBE N'!A765)</f>
        <v/>
      </c>
      <c r="B765" s="48" t="str">
        <f>IF('DBE N'!B765="","",'DBE N'!B765)</f>
        <v/>
      </c>
      <c r="C765" s="96" t="str">
        <f>IF('DBE N'!C765="","",'DBE N'!C765)</f>
        <v/>
      </c>
      <c r="D765" s="61" t="str">
        <f>'DBE N'!N765</f>
        <v/>
      </c>
      <c r="E765" s="50" t="str">
        <f>'DBE P'!I762</f>
        <v/>
      </c>
      <c r="F765" s="49"/>
      <c r="G765" s="67"/>
      <c r="H765" s="52" t="str">
        <f t="shared" si="132"/>
        <v/>
      </c>
      <c r="I765" s="52" t="str">
        <f t="shared" si="133"/>
        <v/>
      </c>
      <c r="J765" s="49"/>
      <c r="K765" s="149"/>
      <c r="L765" s="25" t="str">
        <f t="shared" si="139"/>
        <v/>
      </c>
      <c r="M765" s="146" t="str">
        <f t="shared" si="140"/>
        <v/>
      </c>
      <c r="N765" s="148" t="e">
        <f t="shared" si="134"/>
        <v>#N/A</v>
      </c>
      <c r="O765" s="147" t="e">
        <f t="shared" si="135"/>
        <v>#N/A</v>
      </c>
      <c r="P765" s="147">
        <f t="shared" si="136"/>
        <v>0</v>
      </c>
      <c r="Q765" s="147">
        <f t="shared" si="141"/>
        <v>0</v>
      </c>
      <c r="R765" s="147" t="e">
        <f t="shared" si="137"/>
        <v>#N/A</v>
      </c>
      <c r="S765" s="147" t="e">
        <f t="shared" si="138"/>
        <v>#N/A</v>
      </c>
      <c r="T765" s="147">
        <f t="shared" si="142"/>
        <v>0</v>
      </c>
      <c r="U765" s="147">
        <f t="shared" si="143"/>
        <v>0</v>
      </c>
    </row>
    <row r="766" spans="1:21" x14ac:dyDescent="0.25">
      <c r="A766" s="48" t="str">
        <f>IF('DBE N'!A766="","",'DBE N'!A766)</f>
        <v/>
      </c>
      <c r="B766" s="48" t="str">
        <f>IF('DBE N'!B766="","",'DBE N'!B766)</f>
        <v/>
      </c>
      <c r="C766" s="96" t="str">
        <f>IF('DBE N'!C766="","",'DBE N'!C766)</f>
        <v/>
      </c>
      <c r="D766" s="61" t="str">
        <f>'DBE N'!N766</f>
        <v/>
      </c>
      <c r="E766" s="50" t="str">
        <f>'DBE P'!I763</f>
        <v/>
      </c>
      <c r="F766" s="49"/>
      <c r="G766" s="67"/>
      <c r="H766" s="52" t="str">
        <f t="shared" si="132"/>
        <v/>
      </c>
      <c r="I766" s="52" t="str">
        <f t="shared" si="133"/>
        <v/>
      </c>
      <c r="J766" s="49"/>
      <c r="K766" s="149"/>
      <c r="L766" s="25" t="str">
        <f t="shared" si="139"/>
        <v/>
      </c>
      <c r="M766" s="146" t="str">
        <f t="shared" si="140"/>
        <v/>
      </c>
      <c r="N766" s="148" t="e">
        <f t="shared" si="134"/>
        <v>#N/A</v>
      </c>
      <c r="O766" s="147" t="e">
        <f t="shared" si="135"/>
        <v>#N/A</v>
      </c>
      <c r="P766" s="147">
        <f t="shared" si="136"/>
        <v>0</v>
      </c>
      <c r="Q766" s="147">
        <f t="shared" si="141"/>
        <v>0</v>
      </c>
      <c r="R766" s="147" t="e">
        <f t="shared" si="137"/>
        <v>#N/A</v>
      </c>
      <c r="S766" s="147" t="e">
        <f t="shared" si="138"/>
        <v>#N/A</v>
      </c>
      <c r="T766" s="147">
        <f t="shared" si="142"/>
        <v>0</v>
      </c>
      <c r="U766" s="147">
        <f t="shared" si="143"/>
        <v>0</v>
      </c>
    </row>
    <row r="767" spans="1:21" x14ac:dyDescent="0.25">
      <c r="A767" s="48" t="str">
        <f>IF('DBE N'!A767="","",'DBE N'!A767)</f>
        <v/>
      </c>
      <c r="B767" s="48" t="str">
        <f>IF('DBE N'!B767="","",'DBE N'!B767)</f>
        <v/>
      </c>
      <c r="C767" s="96" t="str">
        <f>IF('DBE N'!C767="","",'DBE N'!C767)</f>
        <v/>
      </c>
      <c r="D767" s="61" t="str">
        <f>'DBE N'!N767</f>
        <v/>
      </c>
      <c r="E767" s="50" t="str">
        <f>'DBE P'!I764</f>
        <v/>
      </c>
      <c r="F767" s="49"/>
      <c r="G767" s="67"/>
      <c r="H767" s="52" t="str">
        <f t="shared" si="132"/>
        <v/>
      </c>
      <c r="I767" s="52" t="str">
        <f t="shared" si="133"/>
        <v/>
      </c>
      <c r="J767" s="49"/>
      <c r="K767" s="149"/>
      <c r="L767" s="25" t="str">
        <f t="shared" si="139"/>
        <v/>
      </c>
      <c r="M767" s="146" t="str">
        <f t="shared" si="140"/>
        <v/>
      </c>
      <c r="N767" s="148" t="e">
        <f t="shared" si="134"/>
        <v>#N/A</v>
      </c>
      <c r="O767" s="147" t="e">
        <f t="shared" si="135"/>
        <v>#N/A</v>
      </c>
      <c r="P767" s="147">
        <f t="shared" si="136"/>
        <v>0</v>
      </c>
      <c r="Q767" s="147">
        <f t="shared" si="141"/>
        <v>0</v>
      </c>
      <c r="R767" s="147" t="e">
        <f t="shared" si="137"/>
        <v>#N/A</v>
      </c>
      <c r="S767" s="147" t="e">
        <f t="shared" si="138"/>
        <v>#N/A</v>
      </c>
      <c r="T767" s="147">
        <f t="shared" si="142"/>
        <v>0</v>
      </c>
      <c r="U767" s="147">
        <f t="shared" si="143"/>
        <v>0</v>
      </c>
    </row>
    <row r="768" spans="1:21" x14ac:dyDescent="0.25">
      <c r="A768" s="48" t="str">
        <f>IF('DBE N'!A768="","",'DBE N'!A768)</f>
        <v/>
      </c>
      <c r="B768" s="48" t="str">
        <f>IF('DBE N'!B768="","",'DBE N'!B768)</f>
        <v/>
      </c>
      <c r="C768" s="96" t="str">
        <f>IF('DBE N'!C768="","",'DBE N'!C768)</f>
        <v/>
      </c>
      <c r="D768" s="61" t="str">
        <f>'DBE N'!N768</f>
        <v/>
      </c>
      <c r="E768" s="50" t="str">
        <f>'DBE P'!I765</f>
        <v/>
      </c>
      <c r="F768" s="49"/>
      <c r="G768" s="67"/>
      <c r="H768" s="52" t="str">
        <f t="shared" si="132"/>
        <v/>
      </c>
      <c r="I768" s="52" t="str">
        <f t="shared" si="133"/>
        <v/>
      </c>
      <c r="J768" s="49"/>
      <c r="K768" s="149"/>
      <c r="L768" s="25" t="str">
        <f t="shared" si="139"/>
        <v/>
      </c>
      <c r="M768" s="146" t="str">
        <f t="shared" si="140"/>
        <v/>
      </c>
      <c r="N768" s="148" t="e">
        <f t="shared" si="134"/>
        <v>#N/A</v>
      </c>
      <c r="O768" s="147" t="e">
        <f t="shared" si="135"/>
        <v>#N/A</v>
      </c>
      <c r="P768" s="147">
        <f t="shared" si="136"/>
        <v>0</v>
      </c>
      <c r="Q768" s="147">
        <f t="shared" si="141"/>
        <v>0</v>
      </c>
      <c r="R768" s="147" t="e">
        <f t="shared" si="137"/>
        <v>#N/A</v>
      </c>
      <c r="S768" s="147" t="e">
        <f t="shared" si="138"/>
        <v>#N/A</v>
      </c>
      <c r="T768" s="147">
        <f t="shared" si="142"/>
        <v>0</v>
      </c>
      <c r="U768" s="147">
        <f t="shared" si="143"/>
        <v>0</v>
      </c>
    </row>
    <row r="769" spans="1:21" x14ac:dyDescent="0.25">
      <c r="A769" s="48" t="str">
        <f>IF('DBE N'!A769="","",'DBE N'!A769)</f>
        <v/>
      </c>
      <c r="B769" s="48" t="str">
        <f>IF('DBE N'!B769="","",'DBE N'!B769)</f>
        <v/>
      </c>
      <c r="C769" s="96" t="str">
        <f>IF('DBE N'!C769="","",'DBE N'!C769)</f>
        <v/>
      </c>
      <c r="D769" s="61" t="str">
        <f>'DBE N'!N769</f>
        <v/>
      </c>
      <c r="E769" s="50" t="str">
        <f>'DBE P'!I766</f>
        <v/>
      </c>
      <c r="F769" s="49"/>
      <c r="G769" s="67"/>
      <c r="H769" s="52" t="str">
        <f t="shared" si="132"/>
        <v/>
      </c>
      <c r="I769" s="52" t="str">
        <f t="shared" si="133"/>
        <v/>
      </c>
      <c r="J769" s="49"/>
      <c r="K769" s="149"/>
      <c r="L769" s="25" t="str">
        <f t="shared" si="139"/>
        <v/>
      </c>
      <c r="M769" s="146" t="str">
        <f t="shared" si="140"/>
        <v/>
      </c>
      <c r="N769" s="148" t="e">
        <f t="shared" si="134"/>
        <v>#N/A</v>
      </c>
      <c r="O769" s="147" t="e">
        <f t="shared" si="135"/>
        <v>#N/A</v>
      </c>
      <c r="P769" s="147">
        <f t="shared" si="136"/>
        <v>0</v>
      </c>
      <c r="Q769" s="147">
        <f t="shared" si="141"/>
        <v>0</v>
      </c>
      <c r="R769" s="147" t="e">
        <f t="shared" si="137"/>
        <v>#N/A</v>
      </c>
      <c r="S769" s="147" t="e">
        <f t="shared" si="138"/>
        <v>#N/A</v>
      </c>
      <c r="T769" s="147">
        <f t="shared" si="142"/>
        <v>0</v>
      </c>
      <c r="U769" s="147">
        <f t="shared" si="143"/>
        <v>0</v>
      </c>
    </row>
    <row r="770" spans="1:21" x14ac:dyDescent="0.25">
      <c r="A770" s="48" t="str">
        <f>IF('DBE N'!A770="","",'DBE N'!A770)</f>
        <v/>
      </c>
      <c r="B770" s="48" t="str">
        <f>IF('DBE N'!B770="","",'DBE N'!B770)</f>
        <v/>
      </c>
      <c r="C770" s="96" t="str">
        <f>IF('DBE N'!C770="","",'DBE N'!C770)</f>
        <v/>
      </c>
      <c r="D770" s="61" t="str">
        <f>'DBE N'!N770</f>
        <v/>
      </c>
      <c r="E770" s="50" t="str">
        <f>'DBE P'!I767</f>
        <v/>
      </c>
      <c r="F770" s="49"/>
      <c r="G770" s="67"/>
      <c r="H770" s="52" t="str">
        <f t="shared" si="132"/>
        <v/>
      </c>
      <c r="I770" s="52" t="str">
        <f t="shared" si="133"/>
        <v/>
      </c>
      <c r="J770" s="49"/>
      <c r="K770" s="149"/>
      <c r="L770" s="25" t="str">
        <f t="shared" si="139"/>
        <v/>
      </c>
      <c r="M770" s="146" t="str">
        <f t="shared" si="140"/>
        <v/>
      </c>
      <c r="N770" s="148" t="e">
        <f t="shared" si="134"/>
        <v>#N/A</v>
      </c>
      <c r="O770" s="147" t="e">
        <f t="shared" si="135"/>
        <v>#N/A</v>
      </c>
      <c r="P770" s="147">
        <f t="shared" si="136"/>
        <v>0</v>
      </c>
      <c r="Q770" s="147">
        <f t="shared" si="141"/>
        <v>0</v>
      </c>
      <c r="R770" s="147" t="e">
        <f t="shared" si="137"/>
        <v>#N/A</v>
      </c>
      <c r="S770" s="147" t="e">
        <f t="shared" si="138"/>
        <v>#N/A</v>
      </c>
      <c r="T770" s="147">
        <f t="shared" si="142"/>
        <v>0</v>
      </c>
      <c r="U770" s="147">
        <f t="shared" si="143"/>
        <v>0</v>
      </c>
    </row>
    <row r="771" spans="1:21" x14ac:dyDescent="0.25">
      <c r="A771" s="48" t="str">
        <f>IF('DBE N'!A771="","",'DBE N'!A771)</f>
        <v/>
      </c>
      <c r="B771" s="48" t="str">
        <f>IF('DBE N'!B771="","",'DBE N'!B771)</f>
        <v/>
      </c>
      <c r="C771" s="96" t="str">
        <f>IF('DBE N'!C771="","",'DBE N'!C771)</f>
        <v/>
      </c>
      <c r="D771" s="61" t="str">
        <f>'DBE N'!N771</f>
        <v/>
      </c>
      <c r="E771" s="50" t="str">
        <f>'DBE P'!I768</f>
        <v/>
      </c>
      <c r="F771" s="49"/>
      <c r="G771" s="67"/>
      <c r="H771" s="52" t="str">
        <f t="shared" si="132"/>
        <v/>
      </c>
      <c r="I771" s="52" t="str">
        <f t="shared" si="133"/>
        <v/>
      </c>
      <c r="J771" s="49"/>
      <c r="K771" s="149"/>
      <c r="L771" s="25" t="str">
        <f t="shared" si="139"/>
        <v/>
      </c>
      <c r="M771" s="146" t="str">
        <f t="shared" si="140"/>
        <v/>
      </c>
      <c r="N771" s="148" t="e">
        <f t="shared" si="134"/>
        <v>#N/A</v>
      </c>
      <c r="O771" s="147" t="e">
        <f t="shared" si="135"/>
        <v>#N/A</v>
      </c>
      <c r="P771" s="147">
        <f t="shared" si="136"/>
        <v>0</v>
      </c>
      <c r="Q771" s="147">
        <f t="shared" si="141"/>
        <v>0</v>
      </c>
      <c r="R771" s="147" t="e">
        <f t="shared" si="137"/>
        <v>#N/A</v>
      </c>
      <c r="S771" s="147" t="e">
        <f t="shared" si="138"/>
        <v>#N/A</v>
      </c>
      <c r="T771" s="147">
        <f t="shared" si="142"/>
        <v>0</v>
      </c>
      <c r="U771" s="147">
        <f t="shared" si="143"/>
        <v>0</v>
      </c>
    </row>
    <row r="772" spans="1:21" x14ac:dyDescent="0.25">
      <c r="A772" s="48" t="str">
        <f>IF('DBE N'!A772="","",'DBE N'!A772)</f>
        <v/>
      </c>
      <c r="B772" s="48" t="str">
        <f>IF('DBE N'!B772="","",'DBE N'!B772)</f>
        <v/>
      </c>
      <c r="C772" s="96" t="str">
        <f>IF('DBE N'!C772="","",'DBE N'!C772)</f>
        <v/>
      </c>
      <c r="D772" s="61" t="str">
        <f>'DBE N'!N772</f>
        <v/>
      </c>
      <c r="E772" s="50" t="str">
        <f>'DBE P'!I769</f>
        <v/>
      </c>
      <c r="F772" s="49"/>
      <c r="G772" s="67"/>
      <c r="H772" s="52" t="str">
        <f t="shared" si="132"/>
        <v/>
      </c>
      <c r="I772" s="52" t="str">
        <f t="shared" si="133"/>
        <v/>
      </c>
      <c r="J772" s="49"/>
      <c r="K772" s="149"/>
      <c r="L772" s="25" t="str">
        <f t="shared" si="139"/>
        <v/>
      </c>
      <c r="M772" s="146" t="str">
        <f t="shared" si="140"/>
        <v/>
      </c>
      <c r="N772" s="148" t="e">
        <f t="shared" si="134"/>
        <v>#N/A</v>
      </c>
      <c r="O772" s="147" t="e">
        <f t="shared" si="135"/>
        <v>#N/A</v>
      </c>
      <c r="P772" s="147">
        <f t="shared" si="136"/>
        <v>0</v>
      </c>
      <c r="Q772" s="147">
        <f t="shared" si="141"/>
        <v>0</v>
      </c>
      <c r="R772" s="147" t="e">
        <f t="shared" si="137"/>
        <v>#N/A</v>
      </c>
      <c r="S772" s="147" t="e">
        <f t="shared" si="138"/>
        <v>#N/A</v>
      </c>
      <c r="T772" s="147">
        <f t="shared" si="142"/>
        <v>0</v>
      </c>
      <c r="U772" s="147">
        <f t="shared" si="143"/>
        <v>0</v>
      </c>
    </row>
    <row r="773" spans="1:21" x14ac:dyDescent="0.25">
      <c r="A773" s="48" t="str">
        <f>IF('DBE N'!A773="","",'DBE N'!A773)</f>
        <v/>
      </c>
      <c r="B773" s="48" t="str">
        <f>IF('DBE N'!B773="","",'DBE N'!B773)</f>
        <v/>
      </c>
      <c r="C773" s="96" t="str">
        <f>IF('DBE N'!C773="","",'DBE N'!C773)</f>
        <v/>
      </c>
      <c r="D773" s="61" t="str">
        <f>'DBE N'!N773</f>
        <v/>
      </c>
      <c r="E773" s="50" t="str">
        <f>'DBE P'!I770</f>
        <v/>
      </c>
      <c r="F773" s="49"/>
      <c r="G773" s="67"/>
      <c r="H773" s="52" t="str">
        <f t="shared" si="132"/>
        <v/>
      </c>
      <c r="I773" s="52" t="str">
        <f t="shared" si="133"/>
        <v/>
      </c>
      <c r="J773" s="49"/>
      <c r="K773" s="149"/>
      <c r="L773" s="25" t="str">
        <f t="shared" si="139"/>
        <v/>
      </c>
      <c r="M773" s="146" t="str">
        <f t="shared" si="140"/>
        <v/>
      </c>
      <c r="N773" s="148" t="e">
        <f t="shared" si="134"/>
        <v>#N/A</v>
      </c>
      <c r="O773" s="147" t="e">
        <f t="shared" si="135"/>
        <v>#N/A</v>
      </c>
      <c r="P773" s="147">
        <f t="shared" si="136"/>
        <v>0</v>
      </c>
      <c r="Q773" s="147">
        <f t="shared" si="141"/>
        <v>0</v>
      </c>
      <c r="R773" s="147" t="e">
        <f t="shared" si="137"/>
        <v>#N/A</v>
      </c>
      <c r="S773" s="147" t="e">
        <f t="shared" si="138"/>
        <v>#N/A</v>
      </c>
      <c r="T773" s="147">
        <f t="shared" si="142"/>
        <v>0</v>
      </c>
      <c r="U773" s="147">
        <f t="shared" si="143"/>
        <v>0</v>
      </c>
    </row>
    <row r="774" spans="1:21" x14ac:dyDescent="0.25">
      <c r="A774" s="48" t="str">
        <f>IF('DBE N'!A774="","",'DBE N'!A774)</f>
        <v/>
      </c>
      <c r="B774" s="48" t="str">
        <f>IF('DBE N'!B774="","",'DBE N'!B774)</f>
        <v/>
      </c>
      <c r="C774" s="96" t="str">
        <f>IF('DBE N'!C774="","",'DBE N'!C774)</f>
        <v/>
      </c>
      <c r="D774" s="61" t="str">
        <f>'DBE N'!N774</f>
        <v/>
      </c>
      <c r="E774" s="50" t="str">
        <f>'DBE P'!I771</f>
        <v/>
      </c>
      <c r="F774" s="49"/>
      <c r="G774" s="67"/>
      <c r="H774" s="52" t="str">
        <f t="shared" si="132"/>
        <v/>
      </c>
      <c r="I774" s="52" t="str">
        <f t="shared" si="133"/>
        <v/>
      </c>
      <c r="J774" s="49"/>
      <c r="K774" s="149"/>
      <c r="L774" s="25" t="str">
        <f t="shared" si="139"/>
        <v/>
      </c>
      <c r="M774" s="146" t="str">
        <f t="shared" si="140"/>
        <v/>
      </c>
      <c r="N774" s="148" t="e">
        <f t="shared" si="134"/>
        <v>#N/A</v>
      </c>
      <c r="O774" s="147" t="e">
        <f t="shared" si="135"/>
        <v>#N/A</v>
      </c>
      <c r="P774" s="147">
        <f t="shared" si="136"/>
        <v>0</v>
      </c>
      <c r="Q774" s="147">
        <f t="shared" si="141"/>
        <v>0</v>
      </c>
      <c r="R774" s="147" t="e">
        <f t="shared" si="137"/>
        <v>#N/A</v>
      </c>
      <c r="S774" s="147" t="e">
        <f t="shared" si="138"/>
        <v>#N/A</v>
      </c>
      <c r="T774" s="147">
        <f t="shared" si="142"/>
        <v>0</v>
      </c>
      <c r="U774" s="147">
        <f t="shared" si="143"/>
        <v>0</v>
      </c>
    </row>
    <row r="775" spans="1:21" x14ac:dyDescent="0.25">
      <c r="A775" s="48" t="str">
        <f>IF('DBE N'!A775="","",'DBE N'!A775)</f>
        <v/>
      </c>
      <c r="B775" s="48" t="str">
        <f>IF('DBE N'!B775="","",'DBE N'!B775)</f>
        <v/>
      </c>
      <c r="C775" s="96" t="str">
        <f>IF('DBE N'!C775="","",'DBE N'!C775)</f>
        <v/>
      </c>
      <c r="D775" s="61" t="str">
        <f>'DBE N'!N775</f>
        <v/>
      </c>
      <c r="E775" s="50" t="str">
        <f>'DBE P'!I772</f>
        <v/>
      </c>
      <c r="F775" s="49"/>
      <c r="G775" s="67"/>
      <c r="H775" s="52" t="str">
        <f t="shared" ref="H775:H838" si="144">IFERROR(IF(F775="","",G775*N775),"")</f>
        <v/>
      </c>
      <c r="I775" s="52" t="str">
        <f t="shared" ref="I775:I838" si="145">IFERROR(G775*O775,"")</f>
        <v/>
      </c>
      <c r="J775" s="49"/>
      <c r="K775" s="149"/>
      <c r="L775" s="25" t="str">
        <f t="shared" si="139"/>
        <v/>
      </c>
      <c r="M775" s="146" t="str">
        <f t="shared" si="140"/>
        <v/>
      </c>
      <c r="N775" s="148" t="e">
        <f t="shared" ref="N775:N838" si="146">VLOOKUP(F775,Tab_org_Düng,8,FALSE)</f>
        <v>#N/A</v>
      </c>
      <c r="O775" s="147" t="e">
        <f t="shared" ref="O775:O838" si="147">VLOOKUP(F775,Tab_org_Düng,5,FALSE)</f>
        <v>#N/A</v>
      </c>
      <c r="P775" s="147">
        <f t="shared" ref="P775:P838" si="148">IFERROR(C775*H775,0)</f>
        <v>0</v>
      </c>
      <c r="Q775" s="147">
        <f t="shared" si="141"/>
        <v>0</v>
      </c>
      <c r="R775" s="147" t="e">
        <f t="shared" ref="R775:R838" si="149">VLOOKUP(J775,Tab_org_Düng,8,FALSE)</f>
        <v>#N/A</v>
      </c>
      <c r="S775" s="147" t="e">
        <f t="shared" ref="S775:S838" si="150">VLOOKUP(J775,Tab_org_Düng,5,FALSE)</f>
        <v>#N/A</v>
      </c>
      <c r="T775" s="147">
        <f t="shared" si="142"/>
        <v>0</v>
      </c>
      <c r="U775" s="147">
        <f t="shared" si="143"/>
        <v>0</v>
      </c>
    </row>
    <row r="776" spans="1:21" x14ac:dyDescent="0.25">
      <c r="A776" s="48" t="str">
        <f>IF('DBE N'!A776="","",'DBE N'!A776)</f>
        <v/>
      </c>
      <c r="B776" s="48" t="str">
        <f>IF('DBE N'!B776="","",'DBE N'!B776)</f>
        <v/>
      </c>
      <c r="C776" s="96" t="str">
        <f>IF('DBE N'!C776="","",'DBE N'!C776)</f>
        <v/>
      </c>
      <c r="D776" s="61" t="str">
        <f>'DBE N'!N776</f>
        <v/>
      </c>
      <c r="E776" s="50" t="str">
        <f>'DBE P'!I773</f>
        <v/>
      </c>
      <c r="F776" s="49"/>
      <c r="G776" s="67"/>
      <c r="H776" s="52" t="str">
        <f t="shared" si="144"/>
        <v/>
      </c>
      <c r="I776" s="52" t="str">
        <f t="shared" si="145"/>
        <v/>
      </c>
      <c r="J776" s="49"/>
      <c r="K776" s="149"/>
      <c r="L776" s="25" t="str">
        <f t="shared" ref="L776:L839" si="151">IFERROR(IF(J776="","",K776*R776),"")</f>
        <v/>
      </c>
      <c r="M776" s="146" t="str">
        <f t="shared" ref="M776:M839" si="152">IFERROR(IF(J776="","",K776*S776),"")</f>
        <v/>
      </c>
      <c r="N776" s="148" t="e">
        <f t="shared" si="146"/>
        <v>#N/A</v>
      </c>
      <c r="O776" s="147" t="e">
        <f t="shared" si="147"/>
        <v>#N/A</v>
      </c>
      <c r="P776" s="147">
        <f t="shared" si="148"/>
        <v>0</v>
      </c>
      <c r="Q776" s="147">
        <f t="shared" ref="Q776:Q839" si="153">IFERROR(C776*I776,0)</f>
        <v>0</v>
      </c>
      <c r="R776" s="147" t="e">
        <f t="shared" si="149"/>
        <v>#N/A</v>
      </c>
      <c r="S776" s="147" t="e">
        <f t="shared" si="150"/>
        <v>#N/A</v>
      </c>
      <c r="T776" s="147">
        <f t="shared" ref="T776:T839" si="154">IFERROR(C776*L776,0)</f>
        <v>0</v>
      </c>
      <c r="U776" s="147">
        <f t="shared" ref="U776:U839" si="155">IFERROR(C776*M776,0)</f>
        <v>0</v>
      </c>
    </row>
    <row r="777" spans="1:21" x14ac:dyDescent="0.25">
      <c r="A777" s="48" t="str">
        <f>IF('DBE N'!A777="","",'DBE N'!A777)</f>
        <v/>
      </c>
      <c r="B777" s="48" t="str">
        <f>IF('DBE N'!B777="","",'DBE N'!B777)</f>
        <v/>
      </c>
      <c r="C777" s="96" t="str">
        <f>IF('DBE N'!C777="","",'DBE N'!C777)</f>
        <v/>
      </c>
      <c r="D777" s="61" t="str">
        <f>'DBE N'!N777</f>
        <v/>
      </c>
      <c r="E777" s="50" t="str">
        <f>'DBE P'!I774</f>
        <v/>
      </c>
      <c r="F777" s="49"/>
      <c r="G777" s="67"/>
      <c r="H777" s="52" t="str">
        <f t="shared" si="144"/>
        <v/>
      </c>
      <c r="I777" s="52" t="str">
        <f t="shared" si="145"/>
        <v/>
      </c>
      <c r="J777" s="49"/>
      <c r="K777" s="149"/>
      <c r="L777" s="25" t="str">
        <f t="shared" si="151"/>
        <v/>
      </c>
      <c r="M777" s="146" t="str">
        <f t="shared" si="152"/>
        <v/>
      </c>
      <c r="N777" s="148" t="e">
        <f t="shared" si="146"/>
        <v>#N/A</v>
      </c>
      <c r="O777" s="147" t="e">
        <f t="shared" si="147"/>
        <v>#N/A</v>
      </c>
      <c r="P777" s="147">
        <f t="shared" si="148"/>
        <v>0</v>
      </c>
      <c r="Q777" s="147">
        <f t="shared" si="153"/>
        <v>0</v>
      </c>
      <c r="R777" s="147" t="e">
        <f t="shared" si="149"/>
        <v>#N/A</v>
      </c>
      <c r="S777" s="147" t="e">
        <f t="shared" si="150"/>
        <v>#N/A</v>
      </c>
      <c r="T777" s="147">
        <f t="shared" si="154"/>
        <v>0</v>
      </c>
      <c r="U777" s="147">
        <f t="shared" si="155"/>
        <v>0</v>
      </c>
    </row>
    <row r="778" spans="1:21" x14ac:dyDescent="0.25">
      <c r="A778" s="48" t="str">
        <f>IF('DBE N'!A778="","",'DBE N'!A778)</f>
        <v/>
      </c>
      <c r="B778" s="48" t="str">
        <f>IF('DBE N'!B778="","",'DBE N'!B778)</f>
        <v/>
      </c>
      <c r="C778" s="96" t="str">
        <f>IF('DBE N'!C778="","",'DBE N'!C778)</f>
        <v/>
      </c>
      <c r="D778" s="61" t="str">
        <f>'DBE N'!N778</f>
        <v/>
      </c>
      <c r="E778" s="50" t="str">
        <f>'DBE P'!I775</f>
        <v/>
      </c>
      <c r="F778" s="49"/>
      <c r="G778" s="67"/>
      <c r="H778" s="52" t="str">
        <f t="shared" si="144"/>
        <v/>
      </c>
      <c r="I778" s="52" t="str">
        <f t="shared" si="145"/>
        <v/>
      </c>
      <c r="J778" s="49"/>
      <c r="K778" s="149"/>
      <c r="L778" s="25" t="str">
        <f t="shared" si="151"/>
        <v/>
      </c>
      <c r="M778" s="146" t="str">
        <f t="shared" si="152"/>
        <v/>
      </c>
      <c r="N778" s="148" t="e">
        <f t="shared" si="146"/>
        <v>#N/A</v>
      </c>
      <c r="O778" s="147" t="e">
        <f t="shared" si="147"/>
        <v>#N/A</v>
      </c>
      <c r="P778" s="147">
        <f t="shared" si="148"/>
        <v>0</v>
      </c>
      <c r="Q778" s="147">
        <f t="shared" si="153"/>
        <v>0</v>
      </c>
      <c r="R778" s="147" t="e">
        <f t="shared" si="149"/>
        <v>#N/A</v>
      </c>
      <c r="S778" s="147" t="e">
        <f t="shared" si="150"/>
        <v>#N/A</v>
      </c>
      <c r="T778" s="147">
        <f t="shared" si="154"/>
        <v>0</v>
      </c>
      <c r="U778" s="147">
        <f t="shared" si="155"/>
        <v>0</v>
      </c>
    </row>
    <row r="779" spans="1:21" x14ac:dyDescent="0.25">
      <c r="A779" s="48" t="str">
        <f>IF('DBE N'!A779="","",'DBE N'!A779)</f>
        <v/>
      </c>
      <c r="B779" s="48" t="str">
        <f>IF('DBE N'!B779="","",'DBE N'!B779)</f>
        <v/>
      </c>
      <c r="C779" s="96" t="str">
        <f>IF('DBE N'!C779="","",'DBE N'!C779)</f>
        <v/>
      </c>
      <c r="D779" s="61" t="str">
        <f>'DBE N'!N779</f>
        <v/>
      </c>
      <c r="E779" s="50" t="str">
        <f>'DBE P'!I776</f>
        <v/>
      </c>
      <c r="F779" s="49"/>
      <c r="G779" s="67"/>
      <c r="H779" s="52" t="str">
        <f t="shared" si="144"/>
        <v/>
      </c>
      <c r="I779" s="52" t="str">
        <f t="shared" si="145"/>
        <v/>
      </c>
      <c r="J779" s="49"/>
      <c r="K779" s="149"/>
      <c r="L779" s="25" t="str">
        <f t="shared" si="151"/>
        <v/>
      </c>
      <c r="M779" s="146" t="str">
        <f t="shared" si="152"/>
        <v/>
      </c>
      <c r="N779" s="148" t="e">
        <f t="shared" si="146"/>
        <v>#N/A</v>
      </c>
      <c r="O779" s="147" t="e">
        <f t="shared" si="147"/>
        <v>#N/A</v>
      </c>
      <c r="P779" s="147">
        <f t="shared" si="148"/>
        <v>0</v>
      </c>
      <c r="Q779" s="147">
        <f t="shared" si="153"/>
        <v>0</v>
      </c>
      <c r="R779" s="147" t="e">
        <f t="shared" si="149"/>
        <v>#N/A</v>
      </c>
      <c r="S779" s="147" t="e">
        <f t="shared" si="150"/>
        <v>#N/A</v>
      </c>
      <c r="T779" s="147">
        <f t="shared" si="154"/>
        <v>0</v>
      </c>
      <c r="U779" s="147">
        <f t="shared" si="155"/>
        <v>0</v>
      </c>
    </row>
    <row r="780" spans="1:21" x14ac:dyDescent="0.25">
      <c r="A780" s="48" t="str">
        <f>IF('DBE N'!A780="","",'DBE N'!A780)</f>
        <v/>
      </c>
      <c r="B780" s="48" t="str">
        <f>IF('DBE N'!B780="","",'DBE N'!B780)</f>
        <v/>
      </c>
      <c r="C780" s="96" t="str">
        <f>IF('DBE N'!C780="","",'DBE N'!C780)</f>
        <v/>
      </c>
      <c r="D780" s="61" t="str">
        <f>'DBE N'!N780</f>
        <v/>
      </c>
      <c r="E780" s="50" t="str">
        <f>'DBE P'!I777</f>
        <v/>
      </c>
      <c r="F780" s="49"/>
      <c r="G780" s="67"/>
      <c r="H780" s="52" t="str">
        <f t="shared" si="144"/>
        <v/>
      </c>
      <c r="I780" s="52" t="str">
        <f t="shared" si="145"/>
        <v/>
      </c>
      <c r="J780" s="49"/>
      <c r="K780" s="149"/>
      <c r="L780" s="25" t="str">
        <f t="shared" si="151"/>
        <v/>
      </c>
      <c r="M780" s="146" t="str">
        <f t="shared" si="152"/>
        <v/>
      </c>
      <c r="N780" s="148" t="e">
        <f t="shared" si="146"/>
        <v>#N/A</v>
      </c>
      <c r="O780" s="147" t="e">
        <f t="shared" si="147"/>
        <v>#N/A</v>
      </c>
      <c r="P780" s="147">
        <f t="shared" si="148"/>
        <v>0</v>
      </c>
      <c r="Q780" s="147">
        <f t="shared" si="153"/>
        <v>0</v>
      </c>
      <c r="R780" s="147" t="e">
        <f t="shared" si="149"/>
        <v>#N/A</v>
      </c>
      <c r="S780" s="147" t="e">
        <f t="shared" si="150"/>
        <v>#N/A</v>
      </c>
      <c r="T780" s="147">
        <f t="shared" si="154"/>
        <v>0</v>
      </c>
      <c r="U780" s="147">
        <f t="shared" si="155"/>
        <v>0</v>
      </c>
    </row>
    <row r="781" spans="1:21" x14ac:dyDescent="0.25">
      <c r="A781" s="48" t="str">
        <f>IF('DBE N'!A781="","",'DBE N'!A781)</f>
        <v/>
      </c>
      <c r="B781" s="48" t="str">
        <f>IF('DBE N'!B781="","",'DBE N'!B781)</f>
        <v/>
      </c>
      <c r="C781" s="96" t="str">
        <f>IF('DBE N'!C781="","",'DBE N'!C781)</f>
        <v/>
      </c>
      <c r="D781" s="61" t="str">
        <f>'DBE N'!N781</f>
        <v/>
      </c>
      <c r="E781" s="50" t="str">
        <f>'DBE P'!I778</f>
        <v/>
      </c>
      <c r="F781" s="49"/>
      <c r="G781" s="67"/>
      <c r="H781" s="52" t="str">
        <f t="shared" si="144"/>
        <v/>
      </c>
      <c r="I781" s="52" t="str">
        <f t="shared" si="145"/>
        <v/>
      </c>
      <c r="J781" s="49"/>
      <c r="K781" s="149"/>
      <c r="L781" s="25" t="str">
        <f t="shared" si="151"/>
        <v/>
      </c>
      <c r="M781" s="146" t="str">
        <f t="shared" si="152"/>
        <v/>
      </c>
      <c r="N781" s="148" t="e">
        <f t="shared" si="146"/>
        <v>#N/A</v>
      </c>
      <c r="O781" s="147" t="e">
        <f t="shared" si="147"/>
        <v>#N/A</v>
      </c>
      <c r="P781" s="147">
        <f t="shared" si="148"/>
        <v>0</v>
      </c>
      <c r="Q781" s="147">
        <f t="shared" si="153"/>
        <v>0</v>
      </c>
      <c r="R781" s="147" t="e">
        <f t="shared" si="149"/>
        <v>#N/A</v>
      </c>
      <c r="S781" s="147" t="e">
        <f t="shared" si="150"/>
        <v>#N/A</v>
      </c>
      <c r="T781" s="147">
        <f t="shared" si="154"/>
        <v>0</v>
      </c>
      <c r="U781" s="147">
        <f t="shared" si="155"/>
        <v>0</v>
      </c>
    </row>
    <row r="782" spans="1:21" x14ac:dyDescent="0.25">
      <c r="A782" s="48" t="str">
        <f>IF('DBE N'!A782="","",'DBE N'!A782)</f>
        <v/>
      </c>
      <c r="B782" s="48" t="str">
        <f>IF('DBE N'!B782="","",'DBE N'!B782)</f>
        <v/>
      </c>
      <c r="C782" s="96" t="str">
        <f>IF('DBE N'!C782="","",'DBE N'!C782)</f>
        <v/>
      </c>
      <c r="D782" s="61" t="str">
        <f>'DBE N'!N782</f>
        <v/>
      </c>
      <c r="E782" s="50" t="str">
        <f>'DBE P'!I779</f>
        <v/>
      </c>
      <c r="F782" s="49"/>
      <c r="G782" s="67"/>
      <c r="H782" s="52" t="str">
        <f t="shared" si="144"/>
        <v/>
      </c>
      <c r="I782" s="52" t="str">
        <f t="shared" si="145"/>
        <v/>
      </c>
      <c r="J782" s="49"/>
      <c r="K782" s="149"/>
      <c r="L782" s="25" t="str">
        <f t="shared" si="151"/>
        <v/>
      </c>
      <c r="M782" s="146" t="str">
        <f t="shared" si="152"/>
        <v/>
      </c>
      <c r="N782" s="148" t="e">
        <f t="shared" si="146"/>
        <v>#N/A</v>
      </c>
      <c r="O782" s="147" t="e">
        <f t="shared" si="147"/>
        <v>#N/A</v>
      </c>
      <c r="P782" s="147">
        <f t="shared" si="148"/>
        <v>0</v>
      </c>
      <c r="Q782" s="147">
        <f t="shared" si="153"/>
        <v>0</v>
      </c>
      <c r="R782" s="147" t="e">
        <f t="shared" si="149"/>
        <v>#N/A</v>
      </c>
      <c r="S782" s="147" t="e">
        <f t="shared" si="150"/>
        <v>#N/A</v>
      </c>
      <c r="T782" s="147">
        <f t="shared" si="154"/>
        <v>0</v>
      </c>
      <c r="U782" s="147">
        <f t="shared" si="155"/>
        <v>0</v>
      </c>
    </row>
    <row r="783" spans="1:21" x14ac:dyDescent="0.25">
      <c r="A783" s="48" t="str">
        <f>IF('DBE N'!A783="","",'DBE N'!A783)</f>
        <v/>
      </c>
      <c r="B783" s="48" t="str">
        <f>IF('DBE N'!B783="","",'DBE N'!B783)</f>
        <v/>
      </c>
      <c r="C783" s="96" t="str">
        <f>IF('DBE N'!C783="","",'DBE N'!C783)</f>
        <v/>
      </c>
      <c r="D783" s="61" t="str">
        <f>'DBE N'!N783</f>
        <v/>
      </c>
      <c r="E783" s="50" t="str">
        <f>'DBE P'!I780</f>
        <v/>
      </c>
      <c r="F783" s="49"/>
      <c r="G783" s="67"/>
      <c r="H783" s="52" t="str">
        <f t="shared" si="144"/>
        <v/>
      </c>
      <c r="I783" s="52" t="str">
        <f t="shared" si="145"/>
        <v/>
      </c>
      <c r="J783" s="49"/>
      <c r="K783" s="149"/>
      <c r="L783" s="25" t="str">
        <f t="shared" si="151"/>
        <v/>
      </c>
      <c r="M783" s="146" t="str">
        <f t="shared" si="152"/>
        <v/>
      </c>
      <c r="N783" s="148" t="e">
        <f t="shared" si="146"/>
        <v>#N/A</v>
      </c>
      <c r="O783" s="147" t="e">
        <f t="shared" si="147"/>
        <v>#N/A</v>
      </c>
      <c r="P783" s="147">
        <f t="shared" si="148"/>
        <v>0</v>
      </c>
      <c r="Q783" s="147">
        <f t="shared" si="153"/>
        <v>0</v>
      </c>
      <c r="R783" s="147" t="e">
        <f t="shared" si="149"/>
        <v>#N/A</v>
      </c>
      <c r="S783" s="147" t="e">
        <f t="shared" si="150"/>
        <v>#N/A</v>
      </c>
      <c r="T783" s="147">
        <f t="shared" si="154"/>
        <v>0</v>
      </c>
      <c r="U783" s="147">
        <f t="shared" si="155"/>
        <v>0</v>
      </c>
    </row>
    <row r="784" spans="1:21" x14ac:dyDescent="0.25">
      <c r="A784" s="48" t="str">
        <f>IF('DBE N'!A784="","",'DBE N'!A784)</f>
        <v/>
      </c>
      <c r="B784" s="48" t="str">
        <f>IF('DBE N'!B784="","",'DBE N'!B784)</f>
        <v/>
      </c>
      <c r="C784" s="96" t="str">
        <f>IF('DBE N'!C784="","",'DBE N'!C784)</f>
        <v/>
      </c>
      <c r="D784" s="61" t="str">
        <f>'DBE N'!N784</f>
        <v/>
      </c>
      <c r="E784" s="50" t="str">
        <f>'DBE P'!I781</f>
        <v/>
      </c>
      <c r="F784" s="49"/>
      <c r="G784" s="67"/>
      <c r="H784" s="52" t="str">
        <f t="shared" si="144"/>
        <v/>
      </c>
      <c r="I784" s="52" t="str">
        <f t="shared" si="145"/>
        <v/>
      </c>
      <c r="J784" s="49"/>
      <c r="K784" s="149"/>
      <c r="L784" s="25" t="str">
        <f t="shared" si="151"/>
        <v/>
      </c>
      <c r="M784" s="146" t="str">
        <f t="shared" si="152"/>
        <v/>
      </c>
      <c r="N784" s="148" t="e">
        <f t="shared" si="146"/>
        <v>#N/A</v>
      </c>
      <c r="O784" s="147" t="e">
        <f t="shared" si="147"/>
        <v>#N/A</v>
      </c>
      <c r="P784" s="147">
        <f t="shared" si="148"/>
        <v>0</v>
      </c>
      <c r="Q784" s="147">
        <f t="shared" si="153"/>
        <v>0</v>
      </c>
      <c r="R784" s="147" t="e">
        <f t="shared" si="149"/>
        <v>#N/A</v>
      </c>
      <c r="S784" s="147" t="e">
        <f t="shared" si="150"/>
        <v>#N/A</v>
      </c>
      <c r="T784" s="147">
        <f t="shared" si="154"/>
        <v>0</v>
      </c>
      <c r="U784" s="147">
        <f t="shared" si="155"/>
        <v>0</v>
      </c>
    </row>
    <row r="785" spans="1:21" x14ac:dyDescent="0.25">
      <c r="A785" s="48" t="str">
        <f>IF('DBE N'!A785="","",'DBE N'!A785)</f>
        <v/>
      </c>
      <c r="B785" s="48" t="str">
        <f>IF('DBE N'!B785="","",'DBE N'!B785)</f>
        <v/>
      </c>
      <c r="C785" s="96" t="str">
        <f>IF('DBE N'!C785="","",'DBE N'!C785)</f>
        <v/>
      </c>
      <c r="D785" s="61" t="str">
        <f>'DBE N'!N785</f>
        <v/>
      </c>
      <c r="E785" s="50" t="str">
        <f>'DBE P'!I782</f>
        <v/>
      </c>
      <c r="F785" s="49"/>
      <c r="G785" s="67"/>
      <c r="H785" s="52" t="str">
        <f t="shared" si="144"/>
        <v/>
      </c>
      <c r="I785" s="52" t="str">
        <f t="shared" si="145"/>
        <v/>
      </c>
      <c r="J785" s="49"/>
      <c r="K785" s="149"/>
      <c r="L785" s="25" t="str">
        <f t="shared" si="151"/>
        <v/>
      </c>
      <c r="M785" s="146" t="str">
        <f t="shared" si="152"/>
        <v/>
      </c>
      <c r="N785" s="148" t="e">
        <f t="shared" si="146"/>
        <v>#N/A</v>
      </c>
      <c r="O785" s="147" t="e">
        <f t="shared" si="147"/>
        <v>#N/A</v>
      </c>
      <c r="P785" s="147">
        <f t="shared" si="148"/>
        <v>0</v>
      </c>
      <c r="Q785" s="147">
        <f t="shared" si="153"/>
        <v>0</v>
      </c>
      <c r="R785" s="147" t="e">
        <f t="shared" si="149"/>
        <v>#N/A</v>
      </c>
      <c r="S785" s="147" t="e">
        <f t="shared" si="150"/>
        <v>#N/A</v>
      </c>
      <c r="T785" s="147">
        <f t="shared" si="154"/>
        <v>0</v>
      </c>
      <c r="U785" s="147">
        <f t="shared" si="155"/>
        <v>0</v>
      </c>
    </row>
    <row r="786" spans="1:21" x14ac:dyDescent="0.25">
      <c r="A786" s="48" t="str">
        <f>IF('DBE N'!A786="","",'DBE N'!A786)</f>
        <v/>
      </c>
      <c r="B786" s="48" t="str">
        <f>IF('DBE N'!B786="","",'DBE N'!B786)</f>
        <v/>
      </c>
      <c r="C786" s="96" t="str">
        <f>IF('DBE N'!C786="","",'DBE N'!C786)</f>
        <v/>
      </c>
      <c r="D786" s="61" t="str">
        <f>'DBE N'!N786</f>
        <v/>
      </c>
      <c r="E786" s="50" t="str">
        <f>'DBE P'!I783</f>
        <v/>
      </c>
      <c r="F786" s="49"/>
      <c r="G786" s="67"/>
      <c r="H786" s="52" t="str">
        <f t="shared" si="144"/>
        <v/>
      </c>
      <c r="I786" s="52" t="str">
        <f t="shared" si="145"/>
        <v/>
      </c>
      <c r="J786" s="49"/>
      <c r="K786" s="149"/>
      <c r="L786" s="25" t="str">
        <f t="shared" si="151"/>
        <v/>
      </c>
      <c r="M786" s="146" t="str">
        <f t="shared" si="152"/>
        <v/>
      </c>
      <c r="N786" s="148" t="e">
        <f t="shared" si="146"/>
        <v>#N/A</v>
      </c>
      <c r="O786" s="147" t="e">
        <f t="shared" si="147"/>
        <v>#N/A</v>
      </c>
      <c r="P786" s="147">
        <f t="shared" si="148"/>
        <v>0</v>
      </c>
      <c r="Q786" s="147">
        <f t="shared" si="153"/>
        <v>0</v>
      </c>
      <c r="R786" s="147" t="e">
        <f t="shared" si="149"/>
        <v>#N/A</v>
      </c>
      <c r="S786" s="147" t="e">
        <f t="shared" si="150"/>
        <v>#N/A</v>
      </c>
      <c r="T786" s="147">
        <f t="shared" si="154"/>
        <v>0</v>
      </c>
      <c r="U786" s="147">
        <f t="shared" si="155"/>
        <v>0</v>
      </c>
    </row>
    <row r="787" spans="1:21" x14ac:dyDescent="0.25">
      <c r="A787" s="48" t="str">
        <f>IF('DBE N'!A787="","",'DBE N'!A787)</f>
        <v/>
      </c>
      <c r="B787" s="48" t="str">
        <f>IF('DBE N'!B787="","",'DBE N'!B787)</f>
        <v/>
      </c>
      <c r="C787" s="96" t="str">
        <f>IF('DBE N'!C787="","",'DBE N'!C787)</f>
        <v/>
      </c>
      <c r="D787" s="61" t="str">
        <f>'DBE N'!N787</f>
        <v/>
      </c>
      <c r="E787" s="50" t="str">
        <f>'DBE P'!I784</f>
        <v/>
      </c>
      <c r="F787" s="49"/>
      <c r="G787" s="67"/>
      <c r="H787" s="52" t="str">
        <f t="shared" si="144"/>
        <v/>
      </c>
      <c r="I787" s="52" t="str">
        <f t="shared" si="145"/>
        <v/>
      </c>
      <c r="J787" s="49"/>
      <c r="K787" s="149"/>
      <c r="L787" s="25" t="str">
        <f t="shared" si="151"/>
        <v/>
      </c>
      <c r="M787" s="146" t="str">
        <f t="shared" si="152"/>
        <v/>
      </c>
      <c r="N787" s="148" t="e">
        <f t="shared" si="146"/>
        <v>#N/A</v>
      </c>
      <c r="O787" s="147" t="e">
        <f t="shared" si="147"/>
        <v>#N/A</v>
      </c>
      <c r="P787" s="147">
        <f t="shared" si="148"/>
        <v>0</v>
      </c>
      <c r="Q787" s="147">
        <f t="shared" si="153"/>
        <v>0</v>
      </c>
      <c r="R787" s="147" t="e">
        <f t="shared" si="149"/>
        <v>#N/A</v>
      </c>
      <c r="S787" s="147" t="e">
        <f t="shared" si="150"/>
        <v>#N/A</v>
      </c>
      <c r="T787" s="147">
        <f t="shared" si="154"/>
        <v>0</v>
      </c>
      <c r="U787" s="147">
        <f t="shared" si="155"/>
        <v>0</v>
      </c>
    </row>
    <row r="788" spans="1:21" x14ac:dyDescent="0.25">
      <c r="A788" s="48" t="str">
        <f>IF('DBE N'!A788="","",'DBE N'!A788)</f>
        <v/>
      </c>
      <c r="B788" s="48" t="str">
        <f>IF('DBE N'!B788="","",'DBE N'!B788)</f>
        <v/>
      </c>
      <c r="C788" s="96" t="str">
        <f>IF('DBE N'!C788="","",'DBE N'!C788)</f>
        <v/>
      </c>
      <c r="D788" s="61" t="str">
        <f>'DBE N'!N788</f>
        <v/>
      </c>
      <c r="E788" s="50" t="str">
        <f>'DBE P'!I785</f>
        <v/>
      </c>
      <c r="F788" s="49"/>
      <c r="G788" s="67"/>
      <c r="H788" s="52" t="str">
        <f t="shared" si="144"/>
        <v/>
      </c>
      <c r="I788" s="52" t="str">
        <f t="shared" si="145"/>
        <v/>
      </c>
      <c r="J788" s="49"/>
      <c r="K788" s="149"/>
      <c r="L788" s="25" t="str">
        <f t="shared" si="151"/>
        <v/>
      </c>
      <c r="M788" s="146" t="str">
        <f t="shared" si="152"/>
        <v/>
      </c>
      <c r="N788" s="148" t="e">
        <f t="shared" si="146"/>
        <v>#N/A</v>
      </c>
      <c r="O788" s="147" t="e">
        <f t="shared" si="147"/>
        <v>#N/A</v>
      </c>
      <c r="P788" s="147">
        <f t="shared" si="148"/>
        <v>0</v>
      </c>
      <c r="Q788" s="147">
        <f t="shared" si="153"/>
        <v>0</v>
      </c>
      <c r="R788" s="147" t="e">
        <f t="shared" si="149"/>
        <v>#N/A</v>
      </c>
      <c r="S788" s="147" t="e">
        <f t="shared" si="150"/>
        <v>#N/A</v>
      </c>
      <c r="T788" s="147">
        <f t="shared" si="154"/>
        <v>0</v>
      </c>
      <c r="U788" s="147">
        <f t="shared" si="155"/>
        <v>0</v>
      </c>
    </row>
    <row r="789" spans="1:21" x14ac:dyDescent="0.25">
      <c r="A789" s="48" t="str">
        <f>IF('DBE N'!A789="","",'DBE N'!A789)</f>
        <v/>
      </c>
      <c r="B789" s="48" t="str">
        <f>IF('DBE N'!B789="","",'DBE N'!B789)</f>
        <v/>
      </c>
      <c r="C789" s="96" t="str">
        <f>IF('DBE N'!C789="","",'DBE N'!C789)</f>
        <v/>
      </c>
      <c r="D789" s="61" t="str">
        <f>'DBE N'!N789</f>
        <v/>
      </c>
      <c r="E789" s="50" t="str">
        <f>'DBE P'!I786</f>
        <v/>
      </c>
      <c r="F789" s="49"/>
      <c r="G789" s="67"/>
      <c r="H789" s="52" t="str">
        <f t="shared" si="144"/>
        <v/>
      </c>
      <c r="I789" s="52" t="str">
        <f t="shared" si="145"/>
        <v/>
      </c>
      <c r="J789" s="49"/>
      <c r="K789" s="149"/>
      <c r="L789" s="25" t="str">
        <f t="shared" si="151"/>
        <v/>
      </c>
      <c r="M789" s="146" t="str">
        <f t="shared" si="152"/>
        <v/>
      </c>
      <c r="N789" s="148" t="e">
        <f t="shared" si="146"/>
        <v>#N/A</v>
      </c>
      <c r="O789" s="147" t="e">
        <f t="shared" si="147"/>
        <v>#N/A</v>
      </c>
      <c r="P789" s="147">
        <f t="shared" si="148"/>
        <v>0</v>
      </c>
      <c r="Q789" s="147">
        <f t="shared" si="153"/>
        <v>0</v>
      </c>
      <c r="R789" s="147" t="e">
        <f t="shared" si="149"/>
        <v>#N/A</v>
      </c>
      <c r="S789" s="147" t="e">
        <f t="shared" si="150"/>
        <v>#N/A</v>
      </c>
      <c r="T789" s="147">
        <f t="shared" si="154"/>
        <v>0</v>
      </c>
      <c r="U789" s="147">
        <f t="shared" si="155"/>
        <v>0</v>
      </c>
    </row>
    <row r="790" spans="1:21" x14ac:dyDescent="0.25">
      <c r="A790" s="48" t="str">
        <f>IF('DBE N'!A790="","",'DBE N'!A790)</f>
        <v/>
      </c>
      <c r="B790" s="48" t="str">
        <f>IF('DBE N'!B790="","",'DBE N'!B790)</f>
        <v/>
      </c>
      <c r="C790" s="96" t="str">
        <f>IF('DBE N'!C790="","",'DBE N'!C790)</f>
        <v/>
      </c>
      <c r="D790" s="61" t="str">
        <f>'DBE N'!N790</f>
        <v/>
      </c>
      <c r="E790" s="50" t="str">
        <f>'DBE P'!I787</f>
        <v/>
      </c>
      <c r="F790" s="49"/>
      <c r="G790" s="67"/>
      <c r="H790" s="52" t="str">
        <f t="shared" si="144"/>
        <v/>
      </c>
      <c r="I790" s="52" t="str">
        <f t="shared" si="145"/>
        <v/>
      </c>
      <c r="J790" s="49"/>
      <c r="K790" s="149"/>
      <c r="L790" s="25" t="str">
        <f t="shared" si="151"/>
        <v/>
      </c>
      <c r="M790" s="146" t="str">
        <f t="shared" si="152"/>
        <v/>
      </c>
      <c r="N790" s="148" t="e">
        <f t="shared" si="146"/>
        <v>#N/A</v>
      </c>
      <c r="O790" s="147" t="e">
        <f t="shared" si="147"/>
        <v>#N/A</v>
      </c>
      <c r="P790" s="147">
        <f t="shared" si="148"/>
        <v>0</v>
      </c>
      <c r="Q790" s="147">
        <f t="shared" si="153"/>
        <v>0</v>
      </c>
      <c r="R790" s="147" t="e">
        <f t="shared" si="149"/>
        <v>#N/A</v>
      </c>
      <c r="S790" s="147" t="e">
        <f t="shared" si="150"/>
        <v>#N/A</v>
      </c>
      <c r="T790" s="147">
        <f t="shared" si="154"/>
        <v>0</v>
      </c>
      <c r="U790" s="147">
        <f t="shared" si="155"/>
        <v>0</v>
      </c>
    </row>
    <row r="791" spans="1:21" x14ac:dyDescent="0.25">
      <c r="A791" s="48" t="str">
        <f>IF('DBE N'!A791="","",'DBE N'!A791)</f>
        <v/>
      </c>
      <c r="B791" s="48" t="str">
        <f>IF('DBE N'!B791="","",'DBE N'!B791)</f>
        <v/>
      </c>
      <c r="C791" s="96" t="str">
        <f>IF('DBE N'!C791="","",'DBE N'!C791)</f>
        <v/>
      </c>
      <c r="D791" s="61" t="str">
        <f>'DBE N'!N791</f>
        <v/>
      </c>
      <c r="E791" s="50" t="str">
        <f>'DBE P'!I788</f>
        <v/>
      </c>
      <c r="F791" s="49"/>
      <c r="G791" s="67"/>
      <c r="H791" s="52" t="str">
        <f t="shared" si="144"/>
        <v/>
      </c>
      <c r="I791" s="52" t="str">
        <f t="shared" si="145"/>
        <v/>
      </c>
      <c r="J791" s="49"/>
      <c r="K791" s="149"/>
      <c r="L791" s="25" t="str">
        <f t="shared" si="151"/>
        <v/>
      </c>
      <c r="M791" s="146" t="str">
        <f t="shared" si="152"/>
        <v/>
      </c>
      <c r="N791" s="148" t="e">
        <f t="shared" si="146"/>
        <v>#N/A</v>
      </c>
      <c r="O791" s="147" t="e">
        <f t="shared" si="147"/>
        <v>#N/A</v>
      </c>
      <c r="P791" s="147">
        <f t="shared" si="148"/>
        <v>0</v>
      </c>
      <c r="Q791" s="147">
        <f t="shared" si="153"/>
        <v>0</v>
      </c>
      <c r="R791" s="147" t="e">
        <f t="shared" si="149"/>
        <v>#N/A</v>
      </c>
      <c r="S791" s="147" t="e">
        <f t="shared" si="150"/>
        <v>#N/A</v>
      </c>
      <c r="T791" s="147">
        <f t="shared" si="154"/>
        <v>0</v>
      </c>
      <c r="U791" s="147">
        <f t="shared" si="155"/>
        <v>0</v>
      </c>
    </row>
    <row r="792" spans="1:21" x14ac:dyDescent="0.25">
      <c r="A792" s="48" t="str">
        <f>IF('DBE N'!A792="","",'DBE N'!A792)</f>
        <v/>
      </c>
      <c r="B792" s="48" t="str">
        <f>IF('DBE N'!B792="","",'DBE N'!B792)</f>
        <v/>
      </c>
      <c r="C792" s="96" t="str">
        <f>IF('DBE N'!C792="","",'DBE N'!C792)</f>
        <v/>
      </c>
      <c r="D792" s="61" t="str">
        <f>'DBE N'!N792</f>
        <v/>
      </c>
      <c r="E792" s="50" t="str">
        <f>'DBE P'!I789</f>
        <v/>
      </c>
      <c r="F792" s="49"/>
      <c r="G792" s="67"/>
      <c r="H792" s="52" t="str">
        <f t="shared" si="144"/>
        <v/>
      </c>
      <c r="I792" s="52" t="str">
        <f t="shared" si="145"/>
        <v/>
      </c>
      <c r="J792" s="49"/>
      <c r="K792" s="149"/>
      <c r="L792" s="25" t="str">
        <f t="shared" si="151"/>
        <v/>
      </c>
      <c r="M792" s="146" t="str">
        <f t="shared" si="152"/>
        <v/>
      </c>
      <c r="N792" s="148" t="e">
        <f t="shared" si="146"/>
        <v>#N/A</v>
      </c>
      <c r="O792" s="147" t="e">
        <f t="shared" si="147"/>
        <v>#N/A</v>
      </c>
      <c r="P792" s="147">
        <f t="shared" si="148"/>
        <v>0</v>
      </c>
      <c r="Q792" s="147">
        <f t="shared" si="153"/>
        <v>0</v>
      </c>
      <c r="R792" s="147" t="e">
        <f t="shared" si="149"/>
        <v>#N/A</v>
      </c>
      <c r="S792" s="147" t="e">
        <f t="shared" si="150"/>
        <v>#N/A</v>
      </c>
      <c r="T792" s="147">
        <f t="shared" si="154"/>
        <v>0</v>
      </c>
      <c r="U792" s="147">
        <f t="shared" si="155"/>
        <v>0</v>
      </c>
    </row>
    <row r="793" spans="1:21" x14ac:dyDescent="0.25">
      <c r="A793" s="48" t="str">
        <f>IF('DBE N'!A793="","",'DBE N'!A793)</f>
        <v/>
      </c>
      <c r="B793" s="48" t="str">
        <f>IF('DBE N'!B793="","",'DBE N'!B793)</f>
        <v/>
      </c>
      <c r="C793" s="96" t="str">
        <f>IF('DBE N'!C793="","",'DBE N'!C793)</f>
        <v/>
      </c>
      <c r="D793" s="61" t="str">
        <f>'DBE N'!N793</f>
        <v/>
      </c>
      <c r="E793" s="50" t="str">
        <f>'DBE P'!I790</f>
        <v/>
      </c>
      <c r="F793" s="49"/>
      <c r="G793" s="67"/>
      <c r="H793" s="52" t="str">
        <f t="shared" si="144"/>
        <v/>
      </c>
      <c r="I793" s="52" t="str">
        <f t="shared" si="145"/>
        <v/>
      </c>
      <c r="J793" s="49"/>
      <c r="K793" s="149"/>
      <c r="L793" s="25" t="str">
        <f t="shared" si="151"/>
        <v/>
      </c>
      <c r="M793" s="146" t="str">
        <f t="shared" si="152"/>
        <v/>
      </c>
      <c r="N793" s="148" t="e">
        <f t="shared" si="146"/>
        <v>#N/A</v>
      </c>
      <c r="O793" s="147" t="e">
        <f t="shared" si="147"/>
        <v>#N/A</v>
      </c>
      <c r="P793" s="147">
        <f t="shared" si="148"/>
        <v>0</v>
      </c>
      <c r="Q793" s="147">
        <f t="shared" si="153"/>
        <v>0</v>
      </c>
      <c r="R793" s="147" t="e">
        <f t="shared" si="149"/>
        <v>#N/A</v>
      </c>
      <c r="S793" s="147" t="e">
        <f t="shared" si="150"/>
        <v>#N/A</v>
      </c>
      <c r="T793" s="147">
        <f t="shared" si="154"/>
        <v>0</v>
      </c>
      <c r="U793" s="147">
        <f t="shared" si="155"/>
        <v>0</v>
      </c>
    </row>
    <row r="794" spans="1:21" x14ac:dyDescent="0.25">
      <c r="A794" s="48" t="str">
        <f>IF('DBE N'!A794="","",'DBE N'!A794)</f>
        <v/>
      </c>
      <c r="B794" s="48" t="str">
        <f>IF('DBE N'!B794="","",'DBE N'!B794)</f>
        <v/>
      </c>
      <c r="C794" s="96" t="str">
        <f>IF('DBE N'!C794="","",'DBE N'!C794)</f>
        <v/>
      </c>
      <c r="D794" s="61" t="str">
        <f>'DBE N'!N794</f>
        <v/>
      </c>
      <c r="E794" s="50" t="str">
        <f>'DBE P'!I791</f>
        <v/>
      </c>
      <c r="F794" s="49"/>
      <c r="G794" s="67"/>
      <c r="H794" s="52" t="str">
        <f t="shared" si="144"/>
        <v/>
      </c>
      <c r="I794" s="52" t="str">
        <f t="shared" si="145"/>
        <v/>
      </c>
      <c r="J794" s="49"/>
      <c r="K794" s="149"/>
      <c r="L794" s="25" t="str">
        <f t="shared" si="151"/>
        <v/>
      </c>
      <c r="M794" s="146" t="str">
        <f t="shared" si="152"/>
        <v/>
      </c>
      <c r="N794" s="148" t="e">
        <f t="shared" si="146"/>
        <v>#N/A</v>
      </c>
      <c r="O794" s="147" t="e">
        <f t="shared" si="147"/>
        <v>#N/A</v>
      </c>
      <c r="P794" s="147">
        <f t="shared" si="148"/>
        <v>0</v>
      </c>
      <c r="Q794" s="147">
        <f t="shared" si="153"/>
        <v>0</v>
      </c>
      <c r="R794" s="147" t="e">
        <f t="shared" si="149"/>
        <v>#N/A</v>
      </c>
      <c r="S794" s="147" t="e">
        <f t="shared" si="150"/>
        <v>#N/A</v>
      </c>
      <c r="T794" s="147">
        <f t="shared" si="154"/>
        <v>0</v>
      </c>
      <c r="U794" s="147">
        <f t="shared" si="155"/>
        <v>0</v>
      </c>
    </row>
    <row r="795" spans="1:21" x14ac:dyDescent="0.25">
      <c r="A795" s="48" t="str">
        <f>IF('DBE N'!A795="","",'DBE N'!A795)</f>
        <v/>
      </c>
      <c r="B795" s="48" t="str">
        <f>IF('DBE N'!B795="","",'DBE N'!B795)</f>
        <v/>
      </c>
      <c r="C795" s="96" t="str">
        <f>IF('DBE N'!C795="","",'DBE N'!C795)</f>
        <v/>
      </c>
      <c r="D795" s="61" t="str">
        <f>'DBE N'!N795</f>
        <v/>
      </c>
      <c r="E795" s="50" t="str">
        <f>'DBE P'!I792</f>
        <v/>
      </c>
      <c r="F795" s="49"/>
      <c r="G795" s="67"/>
      <c r="H795" s="52" t="str">
        <f t="shared" si="144"/>
        <v/>
      </c>
      <c r="I795" s="52" t="str">
        <f t="shared" si="145"/>
        <v/>
      </c>
      <c r="J795" s="49"/>
      <c r="K795" s="149"/>
      <c r="L795" s="25" t="str">
        <f t="shared" si="151"/>
        <v/>
      </c>
      <c r="M795" s="146" t="str">
        <f t="shared" si="152"/>
        <v/>
      </c>
      <c r="N795" s="148" t="e">
        <f t="shared" si="146"/>
        <v>#N/A</v>
      </c>
      <c r="O795" s="147" t="e">
        <f t="shared" si="147"/>
        <v>#N/A</v>
      </c>
      <c r="P795" s="147">
        <f t="shared" si="148"/>
        <v>0</v>
      </c>
      <c r="Q795" s="147">
        <f t="shared" si="153"/>
        <v>0</v>
      </c>
      <c r="R795" s="147" t="e">
        <f t="shared" si="149"/>
        <v>#N/A</v>
      </c>
      <c r="S795" s="147" t="e">
        <f t="shared" si="150"/>
        <v>#N/A</v>
      </c>
      <c r="T795" s="147">
        <f t="shared" si="154"/>
        <v>0</v>
      </c>
      <c r="U795" s="147">
        <f t="shared" si="155"/>
        <v>0</v>
      </c>
    </row>
    <row r="796" spans="1:21" x14ac:dyDescent="0.25">
      <c r="A796" s="48" t="str">
        <f>IF('DBE N'!A796="","",'DBE N'!A796)</f>
        <v/>
      </c>
      <c r="B796" s="48" t="str">
        <f>IF('DBE N'!B796="","",'DBE N'!B796)</f>
        <v/>
      </c>
      <c r="C796" s="96" t="str">
        <f>IF('DBE N'!C796="","",'DBE N'!C796)</f>
        <v/>
      </c>
      <c r="D796" s="61" t="str">
        <f>'DBE N'!N796</f>
        <v/>
      </c>
      <c r="E796" s="50" t="str">
        <f>'DBE P'!I793</f>
        <v/>
      </c>
      <c r="F796" s="49"/>
      <c r="G796" s="67"/>
      <c r="H796" s="52" t="str">
        <f t="shared" si="144"/>
        <v/>
      </c>
      <c r="I796" s="52" t="str">
        <f t="shared" si="145"/>
        <v/>
      </c>
      <c r="J796" s="49"/>
      <c r="K796" s="149"/>
      <c r="L796" s="25" t="str">
        <f t="shared" si="151"/>
        <v/>
      </c>
      <c r="M796" s="146" t="str">
        <f t="shared" si="152"/>
        <v/>
      </c>
      <c r="N796" s="148" t="e">
        <f t="shared" si="146"/>
        <v>#N/A</v>
      </c>
      <c r="O796" s="147" t="e">
        <f t="shared" si="147"/>
        <v>#N/A</v>
      </c>
      <c r="P796" s="147">
        <f t="shared" si="148"/>
        <v>0</v>
      </c>
      <c r="Q796" s="147">
        <f t="shared" si="153"/>
        <v>0</v>
      </c>
      <c r="R796" s="147" t="e">
        <f t="shared" si="149"/>
        <v>#N/A</v>
      </c>
      <c r="S796" s="147" t="e">
        <f t="shared" si="150"/>
        <v>#N/A</v>
      </c>
      <c r="T796" s="147">
        <f t="shared" si="154"/>
        <v>0</v>
      </c>
      <c r="U796" s="147">
        <f t="shared" si="155"/>
        <v>0</v>
      </c>
    </row>
    <row r="797" spans="1:21" x14ac:dyDescent="0.25">
      <c r="A797" s="48" t="str">
        <f>IF('DBE N'!A797="","",'DBE N'!A797)</f>
        <v/>
      </c>
      <c r="B797" s="48" t="str">
        <f>IF('DBE N'!B797="","",'DBE N'!B797)</f>
        <v/>
      </c>
      <c r="C797" s="96" t="str">
        <f>IF('DBE N'!C797="","",'DBE N'!C797)</f>
        <v/>
      </c>
      <c r="D797" s="61" t="str">
        <f>'DBE N'!N797</f>
        <v/>
      </c>
      <c r="E797" s="50" t="str">
        <f>'DBE P'!I794</f>
        <v/>
      </c>
      <c r="F797" s="49"/>
      <c r="G797" s="67"/>
      <c r="H797" s="52" t="str">
        <f t="shared" si="144"/>
        <v/>
      </c>
      <c r="I797" s="52" t="str">
        <f t="shared" si="145"/>
        <v/>
      </c>
      <c r="J797" s="49"/>
      <c r="K797" s="149"/>
      <c r="L797" s="25" t="str">
        <f t="shared" si="151"/>
        <v/>
      </c>
      <c r="M797" s="146" t="str">
        <f t="shared" si="152"/>
        <v/>
      </c>
      <c r="N797" s="148" t="e">
        <f t="shared" si="146"/>
        <v>#N/A</v>
      </c>
      <c r="O797" s="147" t="e">
        <f t="shared" si="147"/>
        <v>#N/A</v>
      </c>
      <c r="P797" s="147">
        <f t="shared" si="148"/>
        <v>0</v>
      </c>
      <c r="Q797" s="147">
        <f t="shared" si="153"/>
        <v>0</v>
      </c>
      <c r="R797" s="147" t="e">
        <f t="shared" si="149"/>
        <v>#N/A</v>
      </c>
      <c r="S797" s="147" t="e">
        <f t="shared" si="150"/>
        <v>#N/A</v>
      </c>
      <c r="T797" s="147">
        <f t="shared" si="154"/>
        <v>0</v>
      </c>
      <c r="U797" s="147">
        <f t="shared" si="155"/>
        <v>0</v>
      </c>
    </row>
    <row r="798" spans="1:21" x14ac:dyDescent="0.25">
      <c r="A798" s="48" t="str">
        <f>IF('DBE N'!A798="","",'DBE N'!A798)</f>
        <v/>
      </c>
      <c r="B798" s="48" t="str">
        <f>IF('DBE N'!B798="","",'DBE N'!B798)</f>
        <v/>
      </c>
      <c r="C798" s="96" t="str">
        <f>IF('DBE N'!C798="","",'DBE N'!C798)</f>
        <v/>
      </c>
      <c r="D798" s="61" t="str">
        <f>'DBE N'!N798</f>
        <v/>
      </c>
      <c r="E798" s="50" t="str">
        <f>'DBE P'!I795</f>
        <v/>
      </c>
      <c r="F798" s="49"/>
      <c r="G798" s="67"/>
      <c r="H798" s="52" t="str">
        <f t="shared" si="144"/>
        <v/>
      </c>
      <c r="I798" s="52" t="str">
        <f t="shared" si="145"/>
        <v/>
      </c>
      <c r="J798" s="49"/>
      <c r="K798" s="149"/>
      <c r="L798" s="25" t="str">
        <f t="shared" si="151"/>
        <v/>
      </c>
      <c r="M798" s="146" t="str">
        <f t="shared" si="152"/>
        <v/>
      </c>
      <c r="N798" s="148" t="e">
        <f t="shared" si="146"/>
        <v>#N/A</v>
      </c>
      <c r="O798" s="147" t="e">
        <f t="shared" si="147"/>
        <v>#N/A</v>
      </c>
      <c r="P798" s="147">
        <f t="shared" si="148"/>
        <v>0</v>
      </c>
      <c r="Q798" s="147">
        <f t="shared" si="153"/>
        <v>0</v>
      </c>
      <c r="R798" s="147" t="e">
        <f t="shared" si="149"/>
        <v>#N/A</v>
      </c>
      <c r="S798" s="147" t="e">
        <f t="shared" si="150"/>
        <v>#N/A</v>
      </c>
      <c r="T798" s="147">
        <f t="shared" si="154"/>
        <v>0</v>
      </c>
      <c r="U798" s="147">
        <f t="shared" si="155"/>
        <v>0</v>
      </c>
    </row>
    <row r="799" spans="1:21" x14ac:dyDescent="0.25">
      <c r="A799" s="48" t="str">
        <f>IF('DBE N'!A799="","",'DBE N'!A799)</f>
        <v/>
      </c>
      <c r="B799" s="48" t="str">
        <f>IF('DBE N'!B799="","",'DBE N'!B799)</f>
        <v/>
      </c>
      <c r="C799" s="96" t="str">
        <f>IF('DBE N'!C799="","",'DBE N'!C799)</f>
        <v/>
      </c>
      <c r="D799" s="61" t="str">
        <f>'DBE N'!N799</f>
        <v/>
      </c>
      <c r="E799" s="50" t="str">
        <f>'DBE P'!I796</f>
        <v/>
      </c>
      <c r="F799" s="49"/>
      <c r="G799" s="67"/>
      <c r="H799" s="52" t="str">
        <f t="shared" si="144"/>
        <v/>
      </c>
      <c r="I799" s="52" t="str">
        <f t="shared" si="145"/>
        <v/>
      </c>
      <c r="J799" s="49"/>
      <c r="K799" s="149"/>
      <c r="L799" s="25" t="str">
        <f t="shared" si="151"/>
        <v/>
      </c>
      <c r="M799" s="146" t="str">
        <f t="shared" si="152"/>
        <v/>
      </c>
      <c r="N799" s="148" t="e">
        <f t="shared" si="146"/>
        <v>#N/A</v>
      </c>
      <c r="O799" s="147" t="e">
        <f t="shared" si="147"/>
        <v>#N/A</v>
      </c>
      <c r="P799" s="147">
        <f t="shared" si="148"/>
        <v>0</v>
      </c>
      <c r="Q799" s="147">
        <f t="shared" si="153"/>
        <v>0</v>
      </c>
      <c r="R799" s="147" t="e">
        <f t="shared" si="149"/>
        <v>#N/A</v>
      </c>
      <c r="S799" s="147" t="e">
        <f t="shared" si="150"/>
        <v>#N/A</v>
      </c>
      <c r="T799" s="147">
        <f t="shared" si="154"/>
        <v>0</v>
      </c>
      <c r="U799" s="147">
        <f t="shared" si="155"/>
        <v>0</v>
      </c>
    </row>
    <row r="800" spans="1:21" x14ac:dyDescent="0.25">
      <c r="A800" s="48" t="str">
        <f>IF('DBE N'!A800="","",'DBE N'!A800)</f>
        <v/>
      </c>
      <c r="B800" s="48" t="str">
        <f>IF('DBE N'!B800="","",'DBE N'!B800)</f>
        <v/>
      </c>
      <c r="C800" s="96" t="str">
        <f>IF('DBE N'!C800="","",'DBE N'!C800)</f>
        <v/>
      </c>
      <c r="D800" s="61" t="str">
        <f>'DBE N'!N800</f>
        <v/>
      </c>
      <c r="E800" s="50" t="str">
        <f>'DBE P'!I797</f>
        <v/>
      </c>
      <c r="F800" s="49"/>
      <c r="G800" s="67"/>
      <c r="H800" s="52" t="str">
        <f t="shared" si="144"/>
        <v/>
      </c>
      <c r="I800" s="52" t="str">
        <f t="shared" si="145"/>
        <v/>
      </c>
      <c r="J800" s="49"/>
      <c r="K800" s="149"/>
      <c r="L800" s="25" t="str">
        <f t="shared" si="151"/>
        <v/>
      </c>
      <c r="M800" s="146" t="str">
        <f t="shared" si="152"/>
        <v/>
      </c>
      <c r="N800" s="148" t="e">
        <f t="shared" si="146"/>
        <v>#N/A</v>
      </c>
      <c r="O800" s="147" t="e">
        <f t="shared" si="147"/>
        <v>#N/A</v>
      </c>
      <c r="P800" s="147">
        <f t="shared" si="148"/>
        <v>0</v>
      </c>
      <c r="Q800" s="147">
        <f t="shared" si="153"/>
        <v>0</v>
      </c>
      <c r="R800" s="147" t="e">
        <f t="shared" si="149"/>
        <v>#N/A</v>
      </c>
      <c r="S800" s="147" t="e">
        <f t="shared" si="150"/>
        <v>#N/A</v>
      </c>
      <c r="T800" s="147">
        <f t="shared" si="154"/>
        <v>0</v>
      </c>
      <c r="U800" s="147">
        <f t="shared" si="155"/>
        <v>0</v>
      </c>
    </row>
    <row r="801" spans="1:21" x14ac:dyDescent="0.25">
      <c r="A801" s="48" t="str">
        <f>IF('DBE N'!A801="","",'DBE N'!A801)</f>
        <v/>
      </c>
      <c r="B801" s="48" t="str">
        <f>IF('DBE N'!B801="","",'DBE N'!B801)</f>
        <v/>
      </c>
      <c r="C801" s="96" t="str">
        <f>IF('DBE N'!C801="","",'DBE N'!C801)</f>
        <v/>
      </c>
      <c r="D801" s="61" t="str">
        <f>'DBE N'!N801</f>
        <v/>
      </c>
      <c r="E801" s="50" t="str">
        <f>'DBE P'!I798</f>
        <v/>
      </c>
      <c r="F801" s="49"/>
      <c r="G801" s="67"/>
      <c r="H801" s="52" t="str">
        <f t="shared" si="144"/>
        <v/>
      </c>
      <c r="I801" s="52" t="str">
        <f t="shared" si="145"/>
        <v/>
      </c>
      <c r="J801" s="49"/>
      <c r="K801" s="149"/>
      <c r="L801" s="25" t="str">
        <f t="shared" si="151"/>
        <v/>
      </c>
      <c r="M801" s="146" t="str">
        <f t="shared" si="152"/>
        <v/>
      </c>
      <c r="N801" s="148" t="e">
        <f t="shared" si="146"/>
        <v>#N/A</v>
      </c>
      <c r="O801" s="147" t="e">
        <f t="shared" si="147"/>
        <v>#N/A</v>
      </c>
      <c r="P801" s="147">
        <f t="shared" si="148"/>
        <v>0</v>
      </c>
      <c r="Q801" s="147">
        <f t="shared" si="153"/>
        <v>0</v>
      </c>
      <c r="R801" s="147" t="e">
        <f t="shared" si="149"/>
        <v>#N/A</v>
      </c>
      <c r="S801" s="147" t="e">
        <f t="shared" si="150"/>
        <v>#N/A</v>
      </c>
      <c r="T801" s="147">
        <f t="shared" si="154"/>
        <v>0</v>
      </c>
      <c r="U801" s="147">
        <f t="shared" si="155"/>
        <v>0</v>
      </c>
    </row>
    <row r="802" spans="1:21" x14ac:dyDescent="0.25">
      <c r="A802" s="48" t="str">
        <f>IF('DBE N'!A802="","",'DBE N'!A802)</f>
        <v/>
      </c>
      <c r="B802" s="48" t="str">
        <f>IF('DBE N'!B802="","",'DBE N'!B802)</f>
        <v/>
      </c>
      <c r="C802" s="96" t="str">
        <f>IF('DBE N'!C802="","",'DBE N'!C802)</f>
        <v/>
      </c>
      <c r="D802" s="61" t="str">
        <f>'DBE N'!N802</f>
        <v/>
      </c>
      <c r="E802" s="50" t="str">
        <f>'DBE P'!I799</f>
        <v/>
      </c>
      <c r="F802" s="49"/>
      <c r="G802" s="67"/>
      <c r="H802" s="52" t="str">
        <f t="shared" si="144"/>
        <v/>
      </c>
      <c r="I802" s="52" t="str">
        <f t="shared" si="145"/>
        <v/>
      </c>
      <c r="J802" s="49"/>
      <c r="K802" s="149"/>
      <c r="L802" s="25" t="str">
        <f t="shared" si="151"/>
        <v/>
      </c>
      <c r="M802" s="146" t="str">
        <f t="shared" si="152"/>
        <v/>
      </c>
      <c r="N802" s="148" t="e">
        <f t="shared" si="146"/>
        <v>#N/A</v>
      </c>
      <c r="O802" s="147" t="e">
        <f t="shared" si="147"/>
        <v>#N/A</v>
      </c>
      <c r="P802" s="147">
        <f t="shared" si="148"/>
        <v>0</v>
      </c>
      <c r="Q802" s="147">
        <f t="shared" si="153"/>
        <v>0</v>
      </c>
      <c r="R802" s="147" t="e">
        <f t="shared" si="149"/>
        <v>#N/A</v>
      </c>
      <c r="S802" s="147" t="e">
        <f t="shared" si="150"/>
        <v>#N/A</v>
      </c>
      <c r="T802" s="147">
        <f t="shared" si="154"/>
        <v>0</v>
      </c>
      <c r="U802" s="147">
        <f t="shared" si="155"/>
        <v>0</v>
      </c>
    </row>
    <row r="803" spans="1:21" x14ac:dyDescent="0.25">
      <c r="A803" s="48" t="str">
        <f>IF('DBE N'!A803="","",'DBE N'!A803)</f>
        <v/>
      </c>
      <c r="B803" s="48" t="str">
        <f>IF('DBE N'!B803="","",'DBE N'!B803)</f>
        <v/>
      </c>
      <c r="C803" s="96" t="str">
        <f>IF('DBE N'!C803="","",'DBE N'!C803)</f>
        <v/>
      </c>
      <c r="D803" s="61" t="str">
        <f>'DBE N'!N803</f>
        <v/>
      </c>
      <c r="E803" s="50" t="str">
        <f>'DBE P'!I800</f>
        <v/>
      </c>
      <c r="F803" s="49"/>
      <c r="G803" s="67"/>
      <c r="H803" s="52" t="str">
        <f t="shared" si="144"/>
        <v/>
      </c>
      <c r="I803" s="52" t="str">
        <f t="shared" si="145"/>
        <v/>
      </c>
      <c r="J803" s="49"/>
      <c r="K803" s="149"/>
      <c r="L803" s="25" t="str">
        <f t="shared" si="151"/>
        <v/>
      </c>
      <c r="M803" s="146" t="str">
        <f t="shared" si="152"/>
        <v/>
      </c>
      <c r="N803" s="148" t="e">
        <f t="shared" si="146"/>
        <v>#N/A</v>
      </c>
      <c r="O803" s="147" t="e">
        <f t="shared" si="147"/>
        <v>#N/A</v>
      </c>
      <c r="P803" s="147">
        <f t="shared" si="148"/>
        <v>0</v>
      </c>
      <c r="Q803" s="147">
        <f t="shared" si="153"/>
        <v>0</v>
      </c>
      <c r="R803" s="147" t="e">
        <f t="shared" si="149"/>
        <v>#N/A</v>
      </c>
      <c r="S803" s="147" t="e">
        <f t="shared" si="150"/>
        <v>#N/A</v>
      </c>
      <c r="T803" s="147">
        <f t="shared" si="154"/>
        <v>0</v>
      </c>
      <c r="U803" s="147">
        <f t="shared" si="155"/>
        <v>0</v>
      </c>
    </row>
    <row r="804" spans="1:21" x14ac:dyDescent="0.25">
      <c r="A804" s="48" t="str">
        <f>IF('DBE N'!A804="","",'DBE N'!A804)</f>
        <v/>
      </c>
      <c r="B804" s="48" t="str">
        <f>IF('DBE N'!B804="","",'DBE N'!B804)</f>
        <v/>
      </c>
      <c r="C804" s="96" t="str">
        <f>IF('DBE N'!C804="","",'DBE N'!C804)</f>
        <v/>
      </c>
      <c r="D804" s="61" t="str">
        <f>'DBE N'!N804</f>
        <v/>
      </c>
      <c r="E804" s="50" t="str">
        <f>'DBE P'!I801</f>
        <v/>
      </c>
      <c r="F804" s="49"/>
      <c r="G804" s="67"/>
      <c r="H804" s="52" t="str">
        <f t="shared" si="144"/>
        <v/>
      </c>
      <c r="I804" s="52" t="str">
        <f t="shared" si="145"/>
        <v/>
      </c>
      <c r="J804" s="49"/>
      <c r="K804" s="149"/>
      <c r="L804" s="25" t="str">
        <f t="shared" si="151"/>
        <v/>
      </c>
      <c r="M804" s="146" t="str">
        <f t="shared" si="152"/>
        <v/>
      </c>
      <c r="N804" s="148" t="e">
        <f t="shared" si="146"/>
        <v>#N/A</v>
      </c>
      <c r="O804" s="147" t="e">
        <f t="shared" si="147"/>
        <v>#N/A</v>
      </c>
      <c r="P804" s="147">
        <f t="shared" si="148"/>
        <v>0</v>
      </c>
      <c r="Q804" s="147">
        <f t="shared" si="153"/>
        <v>0</v>
      </c>
      <c r="R804" s="147" t="e">
        <f t="shared" si="149"/>
        <v>#N/A</v>
      </c>
      <c r="S804" s="147" t="e">
        <f t="shared" si="150"/>
        <v>#N/A</v>
      </c>
      <c r="T804" s="147">
        <f t="shared" si="154"/>
        <v>0</v>
      </c>
      <c r="U804" s="147">
        <f t="shared" si="155"/>
        <v>0</v>
      </c>
    </row>
    <row r="805" spans="1:21" x14ac:dyDescent="0.25">
      <c r="A805" s="48" t="str">
        <f>IF('DBE N'!A805="","",'DBE N'!A805)</f>
        <v/>
      </c>
      <c r="B805" s="48" t="str">
        <f>IF('DBE N'!B805="","",'DBE N'!B805)</f>
        <v/>
      </c>
      <c r="C805" s="96" t="str">
        <f>IF('DBE N'!C805="","",'DBE N'!C805)</f>
        <v/>
      </c>
      <c r="D805" s="61" t="str">
        <f>'DBE N'!N805</f>
        <v/>
      </c>
      <c r="E805" s="50" t="str">
        <f>'DBE P'!I802</f>
        <v/>
      </c>
      <c r="F805" s="49"/>
      <c r="G805" s="67"/>
      <c r="H805" s="52" t="str">
        <f t="shared" si="144"/>
        <v/>
      </c>
      <c r="I805" s="52" t="str">
        <f t="shared" si="145"/>
        <v/>
      </c>
      <c r="J805" s="49"/>
      <c r="K805" s="149"/>
      <c r="L805" s="25" t="str">
        <f t="shared" si="151"/>
        <v/>
      </c>
      <c r="M805" s="146" t="str">
        <f t="shared" si="152"/>
        <v/>
      </c>
      <c r="N805" s="148" t="e">
        <f t="shared" si="146"/>
        <v>#N/A</v>
      </c>
      <c r="O805" s="147" t="e">
        <f t="shared" si="147"/>
        <v>#N/A</v>
      </c>
      <c r="P805" s="147">
        <f t="shared" si="148"/>
        <v>0</v>
      </c>
      <c r="Q805" s="147">
        <f t="shared" si="153"/>
        <v>0</v>
      </c>
      <c r="R805" s="147" t="e">
        <f t="shared" si="149"/>
        <v>#N/A</v>
      </c>
      <c r="S805" s="147" t="e">
        <f t="shared" si="150"/>
        <v>#N/A</v>
      </c>
      <c r="T805" s="147">
        <f t="shared" si="154"/>
        <v>0</v>
      </c>
      <c r="U805" s="147">
        <f t="shared" si="155"/>
        <v>0</v>
      </c>
    </row>
    <row r="806" spans="1:21" x14ac:dyDescent="0.25">
      <c r="A806" s="48" t="str">
        <f>IF('DBE N'!A806="","",'DBE N'!A806)</f>
        <v/>
      </c>
      <c r="B806" s="48" t="str">
        <f>IF('DBE N'!B806="","",'DBE N'!B806)</f>
        <v/>
      </c>
      <c r="C806" s="96" t="str">
        <f>IF('DBE N'!C806="","",'DBE N'!C806)</f>
        <v/>
      </c>
      <c r="D806" s="61" t="str">
        <f>'DBE N'!N806</f>
        <v/>
      </c>
      <c r="E806" s="50" t="str">
        <f>'DBE P'!I803</f>
        <v/>
      </c>
      <c r="F806" s="49"/>
      <c r="G806" s="67"/>
      <c r="H806" s="52" t="str">
        <f t="shared" si="144"/>
        <v/>
      </c>
      <c r="I806" s="52" t="str">
        <f t="shared" si="145"/>
        <v/>
      </c>
      <c r="J806" s="49"/>
      <c r="K806" s="149"/>
      <c r="L806" s="25" t="str">
        <f t="shared" si="151"/>
        <v/>
      </c>
      <c r="M806" s="146" t="str">
        <f t="shared" si="152"/>
        <v/>
      </c>
      <c r="N806" s="148" t="e">
        <f t="shared" si="146"/>
        <v>#N/A</v>
      </c>
      <c r="O806" s="147" t="e">
        <f t="shared" si="147"/>
        <v>#N/A</v>
      </c>
      <c r="P806" s="147">
        <f t="shared" si="148"/>
        <v>0</v>
      </c>
      <c r="Q806" s="147">
        <f t="shared" si="153"/>
        <v>0</v>
      </c>
      <c r="R806" s="147" t="e">
        <f t="shared" si="149"/>
        <v>#N/A</v>
      </c>
      <c r="S806" s="147" t="e">
        <f t="shared" si="150"/>
        <v>#N/A</v>
      </c>
      <c r="T806" s="147">
        <f t="shared" si="154"/>
        <v>0</v>
      </c>
      <c r="U806" s="147">
        <f t="shared" si="155"/>
        <v>0</v>
      </c>
    </row>
    <row r="807" spans="1:21" x14ac:dyDescent="0.25">
      <c r="A807" s="48" t="str">
        <f>IF('DBE N'!A807="","",'DBE N'!A807)</f>
        <v/>
      </c>
      <c r="B807" s="48" t="str">
        <f>IF('DBE N'!B807="","",'DBE N'!B807)</f>
        <v/>
      </c>
      <c r="C807" s="96" t="str">
        <f>IF('DBE N'!C807="","",'DBE N'!C807)</f>
        <v/>
      </c>
      <c r="D807" s="61" t="str">
        <f>'DBE N'!N807</f>
        <v/>
      </c>
      <c r="E807" s="50" t="str">
        <f>'DBE P'!I804</f>
        <v/>
      </c>
      <c r="F807" s="49"/>
      <c r="G807" s="67"/>
      <c r="H807" s="52" t="str">
        <f t="shared" si="144"/>
        <v/>
      </c>
      <c r="I807" s="52" t="str">
        <f t="shared" si="145"/>
        <v/>
      </c>
      <c r="J807" s="49"/>
      <c r="K807" s="149"/>
      <c r="L807" s="25" t="str">
        <f t="shared" si="151"/>
        <v/>
      </c>
      <c r="M807" s="146" t="str">
        <f t="shared" si="152"/>
        <v/>
      </c>
      <c r="N807" s="148" t="e">
        <f t="shared" si="146"/>
        <v>#N/A</v>
      </c>
      <c r="O807" s="147" t="e">
        <f t="shared" si="147"/>
        <v>#N/A</v>
      </c>
      <c r="P807" s="147">
        <f t="shared" si="148"/>
        <v>0</v>
      </c>
      <c r="Q807" s="147">
        <f t="shared" si="153"/>
        <v>0</v>
      </c>
      <c r="R807" s="147" t="e">
        <f t="shared" si="149"/>
        <v>#N/A</v>
      </c>
      <c r="S807" s="147" t="e">
        <f t="shared" si="150"/>
        <v>#N/A</v>
      </c>
      <c r="T807" s="147">
        <f t="shared" si="154"/>
        <v>0</v>
      </c>
      <c r="U807" s="147">
        <f t="shared" si="155"/>
        <v>0</v>
      </c>
    </row>
    <row r="808" spans="1:21" x14ac:dyDescent="0.25">
      <c r="A808" s="48" t="str">
        <f>IF('DBE N'!A808="","",'DBE N'!A808)</f>
        <v/>
      </c>
      <c r="B808" s="48" t="str">
        <f>IF('DBE N'!B808="","",'DBE N'!B808)</f>
        <v/>
      </c>
      <c r="C808" s="96" t="str">
        <f>IF('DBE N'!C808="","",'DBE N'!C808)</f>
        <v/>
      </c>
      <c r="D808" s="61" t="str">
        <f>'DBE N'!N808</f>
        <v/>
      </c>
      <c r="E808" s="50" t="str">
        <f>'DBE P'!I805</f>
        <v/>
      </c>
      <c r="F808" s="49"/>
      <c r="G808" s="67"/>
      <c r="H808" s="52" t="str">
        <f t="shared" si="144"/>
        <v/>
      </c>
      <c r="I808" s="52" t="str">
        <f t="shared" si="145"/>
        <v/>
      </c>
      <c r="J808" s="49"/>
      <c r="K808" s="149"/>
      <c r="L808" s="25" t="str">
        <f t="shared" si="151"/>
        <v/>
      </c>
      <c r="M808" s="146" t="str">
        <f t="shared" si="152"/>
        <v/>
      </c>
      <c r="N808" s="148" t="e">
        <f t="shared" si="146"/>
        <v>#N/A</v>
      </c>
      <c r="O808" s="147" t="e">
        <f t="shared" si="147"/>
        <v>#N/A</v>
      </c>
      <c r="P808" s="147">
        <f t="shared" si="148"/>
        <v>0</v>
      </c>
      <c r="Q808" s="147">
        <f t="shared" si="153"/>
        <v>0</v>
      </c>
      <c r="R808" s="147" t="e">
        <f t="shared" si="149"/>
        <v>#N/A</v>
      </c>
      <c r="S808" s="147" t="e">
        <f t="shared" si="150"/>
        <v>#N/A</v>
      </c>
      <c r="T808" s="147">
        <f t="shared" si="154"/>
        <v>0</v>
      </c>
      <c r="U808" s="147">
        <f t="shared" si="155"/>
        <v>0</v>
      </c>
    </row>
    <row r="809" spans="1:21" x14ac:dyDescent="0.25">
      <c r="A809" s="48" t="str">
        <f>IF('DBE N'!A809="","",'DBE N'!A809)</f>
        <v/>
      </c>
      <c r="B809" s="48" t="str">
        <f>IF('DBE N'!B809="","",'DBE N'!B809)</f>
        <v/>
      </c>
      <c r="C809" s="96" t="str">
        <f>IF('DBE N'!C809="","",'DBE N'!C809)</f>
        <v/>
      </c>
      <c r="D809" s="61" t="str">
        <f>'DBE N'!N809</f>
        <v/>
      </c>
      <c r="E809" s="50" t="str">
        <f>'DBE P'!I806</f>
        <v/>
      </c>
      <c r="F809" s="49"/>
      <c r="G809" s="67"/>
      <c r="H809" s="52" t="str">
        <f t="shared" si="144"/>
        <v/>
      </c>
      <c r="I809" s="52" t="str">
        <f t="shared" si="145"/>
        <v/>
      </c>
      <c r="J809" s="49"/>
      <c r="K809" s="149"/>
      <c r="L809" s="25" t="str">
        <f t="shared" si="151"/>
        <v/>
      </c>
      <c r="M809" s="146" t="str">
        <f t="shared" si="152"/>
        <v/>
      </c>
      <c r="N809" s="148" t="e">
        <f t="shared" si="146"/>
        <v>#N/A</v>
      </c>
      <c r="O809" s="147" t="e">
        <f t="shared" si="147"/>
        <v>#N/A</v>
      </c>
      <c r="P809" s="147">
        <f t="shared" si="148"/>
        <v>0</v>
      </c>
      <c r="Q809" s="147">
        <f t="shared" si="153"/>
        <v>0</v>
      </c>
      <c r="R809" s="147" t="e">
        <f t="shared" si="149"/>
        <v>#N/A</v>
      </c>
      <c r="S809" s="147" t="e">
        <f t="shared" si="150"/>
        <v>#N/A</v>
      </c>
      <c r="T809" s="147">
        <f t="shared" si="154"/>
        <v>0</v>
      </c>
      <c r="U809" s="147">
        <f t="shared" si="155"/>
        <v>0</v>
      </c>
    </row>
    <row r="810" spans="1:21" x14ac:dyDescent="0.25">
      <c r="A810" s="48" t="str">
        <f>IF('DBE N'!A810="","",'DBE N'!A810)</f>
        <v/>
      </c>
      <c r="B810" s="48" t="str">
        <f>IF('DBE N'!B810="","",'DBE N'!B810)</f>
        <v/>
      </c>
      <c r="C810" s="96" t="str">
        <f>IF('DBE N'!C810="","",'DBE N'!C810)</f>
        <v/>
      </c>
      <c r="D810" s="61" t="str">
        <f>'DBE N'!N810</f>
        <v/>
      </c>
      <c r="E810" s="50" t="str">
        <f>'DBE P'!I807</f>
        <v/>
      </c>
      <c r="F810" s="49"/>
      <c r="G810" s="67"/>
      <c r="H810" s="52" t="str">
        <f t="shared" si="144"/>
        <v/>
      </c>
      <c r="I810" s="52" t="str">
        <f t="shared" si="145"/>
        <v/>
      </c>
      <c r="J810" s="49"/>
      <c r="K810" s="149"/>
      <c r="L810" s="25" t="str">
        <f t="shared" si="151"/>
        <v/>
      </c>
      <c r="M810" s="146" t="str">
        <f t="shared" si="152"/>
        <v/>
      </c>
      <c r="N810" s="148" t="e">
        <f t="shared" si="146"/>
        <v>#N/A</v>
      </c>
      <c r="O810" s="147" t="e">
        <f t="shared" si="147"/>
        <v>#N/A</v>
      </c>
      <c r="P810" s="147">
        <f t="shared" si="148"/>
        <v>0</v>
      </c>
      <c r="Q810" s="147">
        <f t="shared" si="153"/>
        <v>0</v>
      </c>
      <c r="R810" s="147" t="e">
        <f t="shared" si="149"/>
        <v>#N/A</v>
      </c>
      <c r="S810" s="147" t="e">
        <f t="shared" si="150"/>
        <v>#N/A</v>
      </c>
      <c r="T810" s="147">
        <f t="shared" si="154"/>
        <v>0</v>
      </c>
      <c r="U810" s="147">
        <f t="shared" si="155"/>
        <v>0</v>
      </c>
    </row>
    <row r="811" spans="1:21" x14ac:dyDescent="0.25">
      <c r="A811" s="48" t="str">
        <f>IF('DBE N'!A811="","",'DBE N'!A811)</f>
        <v/>
      </c>
      <c r="B811" s="48" t="str">
        <f>IF('DBE N'!B811="","",'DBE N'!B811)</f>
        <v/>
      </c>
      <c r="C811" s="96" t="str">
        <f>IF('DBE N'!C811="","",'DBE N'!C811)</f>
        <v/>
      </c>
      <c r="D811" s="61" t="str">
        <f>'DBE N'!N811</f>
        <v/>
      </c>
      <c r="E811" s="50" t="str">
        <f>'DBE P'!I808</f>
        <v/>
      </c>
      <c r="F811" s="49"/>
      <c r="G811" s="67"/>
      <c r="H811" s="52" t="str">
        <f t="shared" si="144"/>
        <v/>
      </c>
      <c r="I811" s="52" t="str">
        <f t="shared" si="145"/>
        <v/>
      </c>
      <c r="J811" s="49"/>
      <c r="K811" s="149"/>
      <c r="L811" s="25" t="str">
        <f t="shared" si="151"/>
        <v/>
      </c>
      <c r="M811" s="146" t="str">
        <f t="shared" si="152"/>
        <v/>
      </c>
      <c r="N811" s="148" t="e">
        <f t="shared" si="146"/>
        <v>#N/A</v>
      </c>
      <c r="O811" s="147" t="e">
        <f t="shared" si="147"/>
        <v>#N/A</v>
      </c>
      <c r="P811" s="147">
        <f t="shared" si="148"/>
        <v>0</v>
      </c>
      <c r="Q811" s="147">
        <f t="shared" si="153"/>
        <v>0</v>
      </c>
      <c r="R811" s="147" t="e">
        <f t="shared" si="149"/>
        <v>#N/A</v>
      </c>
      <c r="S811" s="147" t="e">
        <f t="shared" si="150"/>
        <v>#N/A</v>
      </c>
      <c r="T811" s="147">
        <f t="shared" si="154"/>
        <v>0</v>
      </c>
      <c r="U811" s="147">
        <f t="shared" si="155"/>
        <v>0</v>
      </c>
    </row>
    <row r="812" spans="1:21" x14ac:dyDescent="0.25">
      <c r="A812" s="48" t="str">
        <f>IF('DBE N'!A812="","",'DBE N'!A812)</f>
        <v/>
      </c>
      <c r="B812" s="48" t="str">
        <f>IF('DBE N'!B812="","",'DBE N'!B812)</f>
        <v/>
      </c>
      <c r="C812" s="96" t="str">
        <f>IF('DBE N'!C812="","",'DBE N'!C812)</f>
        <v/>
      </c>
      <c r="D812" s="61" t="str">
        <f>'DBE N'!N812</f>
        <v/>
      </c>
      <c r="E812" s="50" t="str">
        <f>'DBE P'!I809</f>
        <v/>
      </c>
      <c r="F812" s="49"/>
      <c r="G812" s="67"/>
      <c r="H812" s="52" t="str">
        <f t="shared" si="144"/>
        <v/>
      </c>
      <c r="I812" s="52" t="str">
        <f t="shared" si="145"/>
        <v/>
      </c>
      <c r="J812" s="49"/>
      <c r="K812" s="149"/>
      <c r="L812" s="25" t="str">
        <f t="shared" si="151"/>
        <v/>
      </c>
      <c r="M812" s="146" t="str">
        <f t="shared" si="152"/>
        <v/>
      </c>
      <c r="N812" s="148" t="e">
        <f t="shared" si="146"/>
        <v>#N/A</v>
      </c>
      <c r="O812" s="147" t="e">
        <f t="shared" si="147"/>
        <v>#N/A</v>
      </c>
      <c r="P812" s="147">
        <f t="shared" si="148"/>
        <v>0</v>
      </c>
      <c r="Q812" s="147">
        <f t="shared" si="153"/>
        <v>0</v>
      </c>
      <c r="R812" s="147" t="e">
        <f t="shared" si="149"/>
        <v>#N/A</v>
      </c>
      <c r="S812" s="147" t="e">
        <f t="shared" si="150"/>
        <v>#N/A</v>
      </c>
      <c r="T812" s="147">
        <f t="shared" si="154"/>
        <v>0</v>
      </c>
      <c r="U812" s="147">
        <f t="shared" si="155"/>
        <v>0</v>
      </c>
    </row>
    <row r="813" spans="1:21" x14ac:dyDescent="0.25">
      <c r="A813" s="48" t="str">
        <f>IF('DBE N'!A813="","",'DBE N'!A813)</f>
        <v/>
      </c>
      <c r="B813" s="48" t="str">
        <f>IF('DBE N'!B813="","",'DBE N'!B813)</f>
        <v/>
      </c>
      <c r="C813" s="96" t="str">
        <f>IF('DBE N'!C813="","",'DBE N'!C813)</f>
        <v/>
      </c>
      <c r="D813" s="61" t="str">
        <f>'DBE N'!N813</f>
        <v/>
      </c>
      <c r="E813" s="50" t="str">
        <f>'DBE P'!I810</f>
        <v/>
      </c>
      <c r="F813" s="49"/>
      <c r="G813" s="67"/>
      <c r="H813" s="52" t="str">
        <f t="shared" si="144"/>
        <v/>
      </c>
      <c r="I813" s="52" t="str">
        <f t="shared" si="145"/>
        <v/>
      </c>
      <c r="J813" s="49"/>
      <c r="K813" s="149"/>
      <c r="L813" s="25" t="str">
        <f t="shared" si="151"/>
        <v/>
      </c>
      <c r="M813" s="146" t="str">
        <f t="shared" si="152"/>
        <v/>
      </c>
      <c r="N813" s="148" t="e">
        <f t="shared" si="146"/>
        <v>#N/A</v>
      </c>
      <c r="O813" s="147" t="e">
        <f t="shared" si="147"/>
        <v>#N/A</v>
      </c>
      <c r="P813" s="147">
        <f t="shared" si="148"/>
        <v>0</v>
      </c>
      <c r="Q813" s="147">
        <f t="shared" si="153"/>
        <v>0</v>
      </c>
      <c r="R813" s="147" t="e">
        <f t="shared" si="149"/>
        <v>#N/A</v>
      </c>
      <c r="S813" s="147" t="e">
        <f t="shared" si="150"/>
        <v>#N/A</v>
      </c>
      <c r="T813" s="147">
        <f t="shared" si="154"/>
        <v>0</v>
      </c>
      <c r="U813" s="147">
        <f t="shared" si="155"/>
        <v>0</v>
      </c>
    </row>
    <row r="814" spans="1:21" x14ac:dyDescent="0.25">
      <c r="A814" s="48" t="str">
        <f>IF('DBE N'!A814="","",'DBE N'!A814)</f>
        <v/>
      </c>
      <c r="B814" s="48" t="str">
        <f>IF('DBE N'!B814="","",'DBE N'!B814)</f>
        <v/>
      </c>
      <c r="C814" s="96" t="str">
        <f>IF('DBE N'!C814="","",'DBE N'!C814)</f>
        <v/>
      </c>
      <c r="D814" s="61" t="str">
        <f>'DBE N'!N814</f>
        <v/>
      </c>
      <c r="E814" s="50" t="str">
        <f>'DBE P'!I811</f>
        <v/>
      </c>
      <c r="F814" s="49"/>
      <c r="G814" s="67"/>
      <c r="H814" s="52" t="str">
        <f t="shared" si="144"/>
        <v/>
      </c>
      <c r="I814" s="52" t="str">
        <f t="shared" si="145"/>
        <v/>
      </c>
      <c r="J814" s="49"/>
      <c r="K814" s="149"/>
      <c r="L814" s="25" t="str">
        <f t="shared" si="151"/>
        <v/>
      </c>
      <c r="M814" s="146" t="str">
        <f t="shared" si="152"/>
        <v/>
      </c>
      <c r="N814" s="148" t="e">
        <f t="shared" si="146"/>
        <v>#N/A</v>
      </c>
      <c r="O814" s="147" t="e">
        <f t="shared" si="147"/>
        <v>#N/A</v>
      </c>
      <c r="P814" s="147">
        <f t="shared" si="148"/>
        <v>0</v>
      </c>
      <c r="Q814" s="147">
        <f t="shared" si="153"/>
        <v>0</v>
      </c>
      <c r="R814" s="147" t="e">
        <f t="shared" si="149"/>
        <v>#N/A</v>
      </c>
      <c r="S814" s="147" t="e">
        <f t="shared" si="150"/>
        <v>#N/A</v>
      </c>
      <c r="T814" s="147">
        <f t="shared" si="154"/>
        <v>0</v>
      </c>
      <c r="U814" s="147">
        <f t="shared" si="155"/>
        <v>0</v>
      </c>
    </row>
    <row r="815" spans="1:21" x14ac:dyDescent="0.25">
      <c r="A815" s="48" t="str">
        <f>IF('DBE N'!A815="","",'DBE N'!A815)</f>
        <v/>
      </c>
      <c r="B815" s="48" t="str">
        <f>IF('DBE N'!B815="","",'DBE N'!B815)</f>
        <v/>
      </c>
      <c r="C815" s="96" t="str">
        <f>IF('DBE N'!C815="","",'DBE N'!C815)</f>
        <v/>
      </c>
      <c r="D815" s="61" t="str">
        <f>'DBE N'!N815</f>
        <v/>
      </c>
      <c r="E815" s="50" t="str">
        <f>'DBE P'!I812</f>
        <v/>
      </c>
      <c r="F815" s="49"/>
      <c r="G815" s="67"/>
      <c r="H815" s="52" t="str">
        <f t="shared" si="144"/>
        <v/>
      </c>
      <c r="I815" s="52" t="str">
        <f t="shared" si="145"/>
        <v/>
      </c>
      <c r="J815" s="49"/>
      <c r="K815" s="149"/>
      <c r="L815" s="25" t="str">
        <f t="shared" si="151"/>
        <v/>
      </c>
      <c r="M815" s="146" t="str">
        <f t="shared" si="152"/>
        <v/>
      </c>
      <c r="N815" s="148" t="e">
        <f t="shared" si="146"/>
        <v>#N/A</v>
      </c>
      <c r="O815" s="147" t="e">
        <f t="shared" si="147"/>
        <v>#N/A</v>
      </c>
      <c r="P815" s="147">
        <f t="shared" si="148"/>
        <v>0</v>
      </c>
      <c r="Q815" s="147">
        <f t="shared" si="153"/>
        <v>0</v>
      </c>
      <c r="R815" s="147" t="e">
        <f t="shared" si="149"/>
        <v>#N/A</v>
      </c>
      <c r="S815" s="147" t="e">
        <f t="shared" si="150"/>
        <v>#N/A</v>
      </c>
      <c r="T815" s="147">
        <f t="shared" si="154"/>
        <v>0</v>
      </c>
      <c r="U815" s="147">
        <f t="shared" si="155"/>
        <v>0</v>
      </c>
    </row>
    <row r="816" spans="1:21" x14ac:dyDescent="0.25">
      <c r="A816" s="48" t="str">
        <f>IF('DBE N'!A816="","",'DBE N'!A816)</f>
        <v/>
      </c>
      <c r="B816" s="48" t="str">
        <f>IF('DBE N'!B816="","",'DBE N'!B816)</f>
        <v/>
      </c>
      <c r="C816" s="96" t="str">
        <f>IF('DBE N'!C816="","",'DBE N'!C816)</f>
        <v/>
      </c>
      <c r="D816" s="61" t="str">
        <f>'DBE N'!N816</f>
        <v/>
      </c>
      <c r="E816" s="50" t="str">
        <f>'DBE P'!I813</f>
        <v/>
      </c>
      <c r="F816" s="49"/>
      <c r="G816" s="67"/>
      <c r="H816" s="52" t="str">
        <f t="shared" si="144"/>
        <v/>
      </c>
      <c r="I816" s="52" t="str">
        <f t="shared" si="145"/>
        <v/>
      </c>
      <c r="J816" s="49"/>
      <c r="K816" s="149"/>
      <c r="L816" s="25" t="str">
        <f t="shared" si="151"/>
        <v/>
      </c>
      <c r="M816" s="146" t="str">
        <f t="shared" si="152"/>
        <v/>
      </c>
      <c r="N816" s="148" t="e">
        <f t="shared" si="146"/>
        <v>#N/A</v>
      </c>
      <c r="O816" s="147" t="e">
        <f t="shared" si="147"/>
        <v>#N/A</v>
      </c>
      <c r="P816" s="147">
        <f t="shared" si="148"/>
        <v>0</v>
      </c>
      <c r="Q816" s="147">
        <f t="shared" si="153"/>
        <v>0</v>
      </c>
      <c r="R816" s="147" t="e">
        <f t="shared" si="149"/>
        <v>#N/A</v>
      </c>
      <c r="S816" s="147" t="e">
        <f t="shared" si="150"/>
        <v>#N/A</v>
      </c>
      <c r="T816" s="147">
        <f t="shared" si="154"/>
        <v>0</v>
      </c>
      <c r="U816" s="147">
        <f t="shared" si="155"/>
        <v>0</v>
      </c>
    </row>
    <row r="817" spans="1:21" x14ac:dyDescent="0.25">
      <c r="A817" s="48" t="str">
        <f>IF('DBE N'!A817="","",'DBE N'!A817)</f>
        <v/>
      </c>
      <c r="B817" s="48" t="str">
        <f>IF('DBE N'!B817="","",'DBE N'!B817)</f>
        <v/>
      </c>
      <c r="C817" s="96" t="str">
        <f>IF('DBE N'!C817="","",'DBE N'!C817)</f>
        <v/>
      </c>
      <c r="D817" s="61" t="str">
        <f>'DBE N'!N817</f>
        <v/>
      </c>
      <c r="E817" s="50" t="str">
        <f>'DBE P'!I814</f>
        <v/>
      </c>
      <c r="F817" s="49"/>
      <c r="G817" s="67"/>
      <c r="H817" s="52" t="str">
        <f t="shared" si="144"/>
        <v/>
      </c>
      <c r="I817" s="52" t="str">
        <f t="shared" si="145"/>
        <v/>
      </c>
      <c r="J817" s="49"/>
      <c r="K817" s="149"/>
      <c r="L817" s="25" t="str">
        <f t="shared" si="151"/>
        <v/>
      </c>
      <c r="M817" s="146" t="str">
        <f t="shared" si="152"/>
        <v/>
      </c>
      <c r="N817" s="148" t="e">
        <f t="shared" si="146"/>
        <v>#N/A</v>
      </c>
      <c r="O817" s="147" t="e">
        <f t="shared" si="147"/>
        <v>#N/A</v>
      </c>
      <c r="P817" s="147">
        <f t="shared" si="148"/>
        <v>0</v>
      </c>
      <c r="Q817" s="147">
        <f t="shared" si="153"/>
        <v>0</v>
      </c>
      <c r="R817" s="147" t="e">
        <f t="shared" si="149"/>
        <v>#N/A</v>
      </c>
      <c r="S817" s="147" t="e">
        <f t="shared" si="150"/>
        <v>#N/A</v>
      </c>
      <c r="T817" s="147">
        <f t="shared" si="154"/>
        <v>0</v>
      </c>
      <c r="U817" s="147">
        <f t="shared" si="155"/>
        <v>0</v>
      </c>
    </row>
    <row r="818" spans="1:21" x14ac:dyDescent="0.25">
      <c r="A818" s="48" t="str">
        <f>IF('DBE N'!A818="","",'DBE N'!A818)</f>
        <v/>
      </c>
      <c r="B818" s="48" t="str">
        <f>IF('DBE N'!B818="","",'DBE N'!B818)</f>
        <v/>
      </c>
      <c r="C818" s="96" t="str">
        <f>IF('DBE N'!C818="","",'DBE N'!C818)</f>
        <v/>
      </c>
      <c r="D818" s="61" t="str">
        <f>'DBE N'!N818</f>
        <v/>
      </c>
      <c r="E818" s="50" t="str">
        <f>'DBE P'!I815</f>
        <v/>
      </c>
      <c r="F818" s="49"/>
      <c r="G818" s="67"/>
      <c r="H818" s="52" t="str">
        <f t="shared" si="144"/>
        <v/>
      </c>
      <c r="I818" s="52" t="str">
        <f t="shared" si="145"/>
        <v/>
      </c>
      <c r="J818" s="49"/>
      <c r="K818" s="149"/>
      <c r="L818" s="25" t="str">
        <f t="shared" si="151"/>
        <v/>
      </c>
      <c r="M818" s="146" t="str">
        <f t="shared" si="152"/>
        <v/>
      </c>
      <c r="N818" s="148" t="e">
        <f t="shared" si="146"/>
        <v>#N/A</v>
      </c>
      <c r="O818" s="147" t="e">
        <f t="shared" si="147"/>
        <v>#N/A</v>
      </c>
      <c r="P818" s="147">
        <f t="shared" si="148"/>
        <v>0</v>
      </c>
      <c r="Q818" s="147">
        <f t="shared" si="153"/>
        <v>0</v>
      </c>
      <c r="R818" s="147" t="e">
        <f t="shared" si="149"/>
        <v>#N/A</v>
      </c>
      <c r="S818" s="147" t="e">
        <f t="shared" si="150"/>
        <v>#N/A</v>
      </c>
      <c r="T818" s="147">
        <f t="shared" si="154"/>
        <v>0</v>
      </c>
      <c r="U818" s="147">
        <f t="shared" si="155"/>
        <v>0</v>
      </c>
    </row>
    <row r="819" spans="1:21" x14ac:dyDescent="0.25">
      <c r="A819" s="48" t="str">
        <f>IF('DBE N'!A819="","",'DBE N'!A819)</f>
        <v/>
      </c>
      <c r="B819" s="48" t="str">
        <f>IF('DBE N'!B819="","",'DBE N'!B819)</f>
        <v/>
      </c>
      <c r="C819" s="96" t="str">
        <f>IF('DBE N'!C819="","",'DBE N'!C819)</f>
        <v/>
      </c>
      <c r="D819" s="61" t="str">
        <f>'DBE N'!N819</f>
        <v/>
      </c>
      <c r="E819" s="50" t="str">
        <f>'DBE P'!I816</f>
        <v/>
      </c>
      <c r="F819" s="49"/>
      <c r="G819" s="67"/>
      <c r="H819" s="52" t="str">
        <f t="shared" si="144"/>
        <v/>
      </c>
      <c r="I819" s="52" t="str">
        <f t="shared" si="145"/>
        <v/>
      </c>
      <c r="J819" s="49"/>
      <c r="K819" s="149"/>
      <c r="L819" s="25" t="str">
        <f t="shared" si="151"/>
        <v/>
      </c>
      <c r="M819" s="146" t="str">
        <f t="shared" si="152"/>
        <v/>
      </c>
      <c r="N819" s="148" t="e">
        <f t="shared" si="146"/>
        <v>#N/A</v>
      </c>
      <c r="O819" s="147" t="e">
        <f t="shared" si="147"/>
        <v>#N/A</v>
      </c>
      <c r="P819" s="147">
        <f t="shared" si="148"/>
        <v>0</v>
      </c>
      <c r="Q819" s="147">
        <f t="shared" si="153"/>
        <v>0</v>
      </c>
      <c r="R819" s="147" t="e">
        <f t="shared" si="149"/>
        <v>#N/A</v>
      </c>
      <c r="S819" s="147" t="e">
        <f t="shared" si="150"/>
        <v>#N/A</v>
      </c>
      <c r="T819" s="147">
        <f t="shared" si="154"/>
        <v>0</v>
      </c>
      <c r="U819" s="147">
        <f t="shared" si="155"/>
        <v>0</v>
      </c>
    </row>
    <row r="820" spans="1:21" x14ac:dyDescent="0.25">
      <c r="A820" s="48" t="str">
        <f>IF('DBE N'!A820="","",'DBE N'!A820)</f>
        <v/>
      </c>
      <c r="B820" s="48" t="str">
        <f>IF('DBE N'!B820="","",'DBE N'!B820)</f>
        <v/>
      </c>
      <c r="C820" s="96" t="str">
        <f>IF('DBE N'!C820="","",'DBE N'!C820)</f>
        <v/>
      </c>
      <c r="D820" s="61" t="str">
        <f>'DBE N'!N820</f>
        <v/>
      </c>
      <c r="E820" s="50" t="str">
        <f>'DBE P'!I817</f>
        <v/>
      </c>
      <c r="F820" s="49"/>
      <c r="G820" s="67"/>
      <c r="H820" s="52" t="str">
        <f t="shared" si="144"/>
        <v/>
      </c>
      <c r="I820" s="52" t="str">
        <f t="shared" si="145"/>
        <v/>
      </c>
      <c r="J820" s="49"/>
      <c r="K820" s="149"/>
      <c r="L820" s="25" t="str">
        <f t="shared" si="151"/>
        <v/>
      </c>
      <c r="M820" s="146" t="str">
        <f t="shared" si="152"/>
        <v/>
      </c>
      <c r="N820" s="148" t="e">
        <f t="shared" si="146"/>
        <v>#N/A</v>
      </c>
      <c r="O820" s="147" t="e">
        <f t="shared" si="147"/>
        <v>#N/A</v>
      </c>
      <c r="P820" s="147">
        <f t="shared" si="148"/>
        <v>0</v>
      </c>
      <c r="Q820" s="147">
        <f t="shared" si="153"/>
        <v>0</v>
      </c>
      <c r="R820" s="147" t="e">
        <f t="shared" si="149"/>
        <v>#N/A</v>
      </c>
      <c r="S820" s="147" t="e">
        <f t="shared" si="150"/>
        <v>#N/A</v>
      </c>
      <c r="T820" s="147">
        <f t="shared" si="154"/>
        <v>0</v>
      </c>
      <c r="U820" s="147">
        <f t="shared" si="155"/>
        <v>0</v>
      </c>
    </row>
    <row r="821" spans="1:21" x14ac:dyDescent="0.25">
      <c r="A821" s="48" t="str">
        <f>IF('DBE N'!A821="","",'DBE N'!A821)</f>
        <v/>
      </c>
      <c r="B821" s="48" t="str">
        <f>IF('DBE N'!B821="","",'DBE N'!B821)</f>
        <v/>
      </c>
      <c r="C821" s="96" t="str">
        <f>IF('DBE N'!C821="","",'DBE N'!C821)</f>
        <v/>
      </c>
      <c r="D821" s="61" t="str">
        <f>'DBE N'!N821</f>
        <v/>
      </c>
      <c r="E821" s="50" t="str">
        <f>'DBE P'!I818</f>
        <v/>
      </c>
      <c r="F821" s="49"/>
      <c r="G821" s="67"/>
      <c r="H821" s="52" t="str">
        <f t="shared" si="144"/>
        <v/>
      </c>
      <c r="I821" s="52" t="str">
        <f t="shared" si="145"/>
        <v/>
      </c>
      <c r="J821" s="49"/>
      <c r="K821" s="149"/>
      <c r="L821" s="25" t="str">
        <f t="shared" si="151"/>
        <v/>
      </c>
      <c r="M821" s="146" t="str">
        <f t="shared" si="152"/>
        <v/>
      </c>
      <c r="N821" s="148" t="e">
        <f t="shared" si="146"/>
        <v>#N/A</v>
      </c>
      <c r="O821" s="147" t="e">
        <f t="shared" si="147"/>
        <v>#N/A</v>
      </c>
      <c r="P821" s="147">
        <f t="shared" si="148"/>
        <v>0</v>
      </c>
      <c r="Q821" s="147">
        <f t="shared" si="153"/>
        <v>0</v>
      </c>
      <c r="R821" s="147" t="e">
        <f t="shared" si="149"/>
        <v>#N/A</v>
      </c>
      <c r="S821" s="147" t="e">
        <f t="shared" si="150"/>
        <v>#N/A</v>
      </c>
      <c r="T821" s="147">
        <f t="shared" si="154"/>
        <v>0</v>
      </c>
      <c r="U821" s="147">
        <f t="shared" si="155"/>
        <v>0</v>
      </c>
    </row>
    <row r="822" spans="1:21" x14ac:dyDescent="0.25">
      <c r="A822" s="48" t="str">
        <f>IF('DBE N'!A822="","",'DBE N'!A822)</f>
        <v/>
      </c>
      <c r="B822" s="48" t="str">
        <f>IF('DBE N'!B822="","",'DBE N'!B822)</f>
        <v/>
      </c>
      <c r="C822" s="96" t="str">
        <f>IF('DBE N'!C822="","",'DBE N'!C822)</f>
        <v/>
      </c>
      <c r="D822" s="61" t="str">
        <f>'DBE N'!N822</f>
        <v/>
      </c>
      <c r="E822" s="50" t="str">
        <f>'DBE P'!I819</f>
        <v/>
      </c>
      <c r="F822" s="49"/>
      <c r="G822" s="67"/>
      <c r="H822" s="52" t="str">
        <f t="shared" si="144"/>
        <v/>
      </c>
      <c r="I822" s="52" t="str">
        <f t="shared" si="145"/>
        <v/>
      </c>
      <c r="J822" s="49"/>
      <c r="K822" s="149"/>
      <c r="L822" s="25" t="str">
        <f t="shared" si="151"/>
        <v/>
      </c>
      <c r="M822" s="146" t="str">
        <f t="shared" si="152"/>
        <v/>
      </c>
      <c r="N822" s="148" t="e">
        <f t="shared" si="146"/>
        <v>#N/A</v>
      </c>
      <c r="O822" s="147" t="e">
        <f t="shared" si="147"/>
        <v>#N/A</v>
      </c>
      <c r="P822" s="147">
        <f t="shared" si="148"/>
        <v>0</v>
      </c>
      <c r="Q822" s="147">
        <f t="shared" si="153"/>
        <v>0</v>
      </c>
      <c r="R822" s="147" t="e">
        <f t="shared" si="149"/>
        <v>#N/A</v>
      </c>
      <c r="S822" s="147" t="e">
        <f t="shared" si="150"/>
        <v>#N/A</v>
      </c>
      <c r="T822" s="147">
        <f t="shared" si="154"/>
        <v>0</v>
      </c>
      <c r="U822" s="147">
        <f t="shared" si="155"/>
        <v>0</v>
      </c>
    </row>
    <row r="823" spans="1:21" x14ac:dyDescent="0.25">
      <c r="A823" s="48" t="str">
        <f>IF('DBE N'!A823="","",'DBE N'!A823)</f>
        <v/>
      </c>
      <c r="B823" s="48" t="str">
        <f>IF('DBE N'!B823="","",'DBE N'!B823)</f>
        <v/>
      </c>
      <c r="C823" s="96" t="str">
        <f>IF('DBE N'!C823="","",'DBE N'!C823)</f>
        <v/>
      </c>
      <c r="D823" s="61" t="str">
        <f>'DBE N'!N823</f>
        <v/>
      </c>
      <c r="E823" s="50" t="str">
        <f>'DBE P'!I820</f>
        <v/>
      </c>
      <c r="F823" s="49"/>
      <c r="G823" s="67"/>
      <c r="H823" s="52" t="str">
        <f t="shared" si="144"/>
        <v/>
      </c>
      <c r="I823" s="52" t="str">
        <f t="shared" si="145"/>
        <v/>
      </c>
      <c r="J823" s="49"/>
      <c r="K823" s="149"/>
      <c r="L823" s="25" t="str">
        <f t="shared" si="151"/>
        <v/>
      </c>
      <c r="M823" s="146" t="str">
        <f t="shared" si="152"/>
        <v/>
      </c>
      <c r="N823" s="148" t="e">
        <f t="shared" si="146"/>
        <v>#N/A</v>
      </c>
      <c r="O823" s="147" t="e">
        <f t="shared" si="147"/>
        <v>#N/A</v>
      </c>
      <c r="P823" s="147">
        <f t="shared" si="148"/>
        <v>0</v>
      </c>
      <c r="Q823" s="147">
        <f t="shared" si="153"/>
        <v>0</v>
      </c>
      <c r="R823" s="147" t="e">
        <f t="shared" si="149"/>
        <v>#N/A</v>
      </c>
      <c r="S823" s="147" t="e">
        <f t="shared" si="150"/>
        <v>#N/A</v>
      </c>
      <c r="T823" s="147">
        <f t="shared" si="154"/>
        <v>0</v>
      </c>
      <c r="U823" s="147">
        <f t="shared" si="155"/>
        <v>0</v>
      </c>
    </row>
    <row r="824" spans="1:21" x14ac:dyDescent="0.25">
      <c r="A824" s="48" t="str">
        <f>IF('DBE N'!A824="","",'DBE N'!A824)</f>
        <v/>
      </c>
      <c r="B824" s="48" t="str">
        <f>IF('DBE N'!B824="","",'DBE N'!B824)</f>
        <v/>
      </c>
      <c r="C824" s="96" t="str">
        <f>IF('DBE N'!C824="","",'DBE N'!C824)</f>
        <v/>
      </c>
      <c r="D824" s="61" t="str">
        <f>'DBE N'!N824</f>
        <v/>
      </c>
      <c r="E824" s="50" t="str">
        <f>'DBE P'!I821</f>
        <v/>
      </c>
      <c r="F824" s="49"/>
      <c r="G824" s="67"/>
      <c r="H824" s="52" t="str">
        <f t="shared" si="144"/>
        <v/>
      </c>
      <c r="I824" s="52" t="str">
        <f t="shared" si="145"/>
        <v/>
      </c>
      <c r="J824" s="49"/>
      <c r="K824" s="149"/>
      <c r="L824" s="25" t="str">
        <f t="shared" si="151"/>
        <v/>
      </c>
      <c r="M824" s="146" t="str">
        <f t="shared" si="152"/>
        <v/>
      </c>
      <c r="N824" s="148" t="e">
        <f t="shared" si="146"/>
        <v>#N/A</v>
      </c>
      <c r="O824" s="147" t="e">
        <f t="shared" si="147"/>
        <v>#N/A</v>
      </c>
      <c r="P824" s="147">
        <f t="shared" si="148"/>
        <v>0</v>
      </c>
      <c r="Q824" s="147">
        <f t="shared" si="153"/>
        <v>0</v>
      </c>
      <c r="R824" s="147" t="e">
        <f t="shared" si="149"/>
        <v>#N/A</v>
      </c>
      <c r="S824" s="147" t="e">
        <f t="shared" si="150"/>
        <v>#N/A</v>
      </c>
      <c r="T824" s="147">
        <f t="shared" si="154"/>
        <v>0</v>
      </c>
      <c r="U824" s="147">
        <f t="shared" si="155"/>
        <v>0</v>
      </c>
    </row>
    <row r="825" spans="1:21" x14ac:dyDescent="0.25">
      <c r="A825" s="48" t="str">
        <f>IF('DBE N'!A825="","",'DBE N'!A825)</f>
        <v/>
      </c>
      <c r="B825" s="48" t="str">
        <f>IF('DBE N'!B825="","",'DBE N'!B825)</f>
        <v/>
      </c>
      <c r="C825" s="96" t="str">
        <f>IF('DBE N'!C825="","",'DBE N'!C825)</f>
        <v/>
      </c>
      <c r="D825" s="61" t="str">
        <f>'DBE N'!N825</f>
        <v/>
      </c>
      <c r="E825" s="50" t="str">
        <f>'DBE P'!I822</f>
        <v/>
      </c>
      <c r="F825" s="49"/>
      <c r="G825" s="67"/>
      <c r="H825" s="52" t="str">
        <f t="shared" si="144"/>
        <v/>
      </c>
      <c r="I825" s="52" t="str">
        <f t="shared" si="145"/>
        <v/>
      </c>
      <c r="J825" s="49"/>
      <c r="K825" s="149"/>
      <c r="L825" s="25" t="str">
        <f t="shared" si="151"/>
        <v/>
      </c>
      <c r="M825" s="146" t="str">
        <f t="shared" si="152"/>
        <v/>
      </c>
      <c r="N825" s="148" t="e">
        <f t="shared" si="146"/>
        <v>#N/A</v>
      </c>
      <c r="O825" s="147" t="e">
        <f t="shared" si="147"/>
        <v>#N/A</v>
      </c>
      <c r="P825" s="147">
        <f t="shared" si="148"/>
        <v>0</v>
      </c>
      <c r="Q825" s="147">
        <f t="shared" si="153"/>
        <v>0</v>
      </c>
      <c r="R825" s="147" t="e">
        <f t="shared" si="149"/>
        <v>#N/A</v>
      </c>
      <c r="S825" s="147" t="e">
        <f t="shared" si="150"/>
        <v>#N/A</v>
      </c>
      <c r="T825" s="147">
        <f t="shared" si="154"/>
        <v>0</v>
      </c>
      <c r="U825" s="147">
        <f t="shared" si="155"/>
        <v>0</v>
      </c>
    </row>
    <row r="826" spans="1:21" x14ac:dyDescent="0.25">
      <c r="A826" s="48" t="str">
        <f>IF('DBE N'!A826="","",'DBE N'!A826)</f>
        <v/>
      </c>
      <c r="B826" s="48" t="str">
        <f>IF('DBE N'!B826="","",'DBE N'!B826)</f>
        <v/>
      </c>
      <c r="C826" s="96" t="str">
        <f>IF('DBE N'!C826="","",'DBE N'!C826)</f>
        <v/>
      </c>
      <c r="D826" s="61" t="str">
        <f>'DBE N'!N826</f>
        <v/>
      </c>
      <c r="E826" s="50" t="str">
        <f>'DBE P'!I823</f>
        <v/>
      </c>
      <c r="F826" s="49"/>
      <c r="G826" s="67"/>
      <c r="H826" s="52" t="str">
        <f t="shared" si="144"/>
        <v/>
      </c>
      <c r="I826" s="52" t="str">
        <f t="shared" si="145"/>
        <v/>
      </c>
      <c r="J826" s="49"/>
      <c r="K826" s="149"/>
      <c r="L826" s="25" t="str">
        <f t="shared" si="151"/>
        <v/>
      </c>
      <c r="M826" s="146" t="str">
        <f t="shared" si="152"/>
        <v/>
      </c>
      <c r="N826" s="148" t="e">
        <f t="shared" si="146"/>
        <v>#N/A</v>
      </c>
      <c r="O826" s="147" t="e">
        <f t="shared" si="147"/>
        <v>#N/A</v>
      </c>
      <c r="P826" s="147">
        <f t="shared" si="148"/>
        <v>0</v>
      </c>
      <c r="Q826" s="147">
        <f t="shared" si="153"/>
        <v>0</v>
      </c>
      <c r="R826" s="147" t="e">
        <f t="shared" si="149"/>
        <v>#N/A</v>
      </c>
      <c r="S826" s="147" t="e">
        <f t="shared" si="150"/>
        <v>#N/A</v>
      </c>
      <c r="T826" s="147">
        <f t="shared" si="154"/>
        <v>0</v>
      </c>
      <c r="U826" s="147">
        <f t="shared" si="155"/>
        <v>0</v>
      </c>
    </row>
    <row r="827" spans="1:21" x14ac:dyDescent="0.25">
      <c r="A827" s="48" t="str">
        <f>IF('DBE N'!A827="","",'DBE N'!A827)</f>
        <v/>
      </c>
      <c r="B827" s="48" t="str">
        <f>IF('DBE N'!B827="","",'DBE N'!B827)</f>
        <v/>
      </c>
      <c r="C827" s="96" t="str">
        <f>IF('DBE N'!C827="","",'DBE N'!C827)</f>
        <v/>
      </c>
      <c r="D827" s="61" t="str">
        <f>'DBE N'!N827</f>
        <v/>
      </c>
      <c r="E827" s="50" t="str">
        <f>'DBE P'!I824</f>
        <v/>
      </c>
      <c r="F827" s="49"/>
      <c r="G827" s="67"/>
      <c r="H827" s="52" t="str">
        <f t="shared" si="144"/>
        <v/>
      </c>
      <c r="I827" s="52" t="str">
        <f t="shared" si="145"/>
        <v/>
      </c>
      <c r="J827" s="49"/>
      <c r="K827" s="149"/>
      <c r="L827" s="25" t="str">
        <f t="shared" si="151"/>
        <v/>
      </c>
      <c r="M827" s="146" t="str">
        <f t="shared" si="152"/>
        <v/>
      </c>
      <c r="N827" s="148" t="e">
        <f t="shared" si="146"/>
        <v>#N/A</v>
      </c>
      <c r="O827" s="147" t="e">
        <f t="shared" si="147"/>
        <v>#N/A</v>
      </c>
      <c r="P827" s="147">
        <f t="shared" si="148"/>
        <v>0</v>
      </c>
      <c r="Q827" s="147">
        <f t="shared" si="153"/>
        <v>0</v>
      </c>
      <c r="R827" s="147" t="e">
        <f t="shared" si="149"/>
        <v>#N/A</v>
      </c>
      <c r="S827" s="147" t="e">
        <f t="shared" si="150"/>
        <v>#N/A</v>
      </c>
      <c r="T827" s="147">
        <f t="shared" si="154"/>
        <v>0</v>
      </c>
      <c r="U827" s="147">
        <f t="shared" si="155"/>
        <v>0</v>
      </c>
    </row>
    <row r="828" spans="1:21" x14ac:dyDescent="0.25">
      <c r="A828" s="48" t="str">
        <f>IF('DBE N'!A828="","",'DBE N'!A828)</f>
        <v/>
      </c>
      <c r="B828" s="48" t="str">
        <f>IF('DBE N'!B828="","",'DBE N'!B828)</f>
        <v/>
      </c>
      <c r="C828" s="96" t="str">
        <f>IF('DBE N'!C828="","",'DBE N'!C828)</f>
        <v/>
      </c>
      <c r="D828" s="61" t="str">
        <f>'DBE N'!N828</f>
        <v/>
      </c>
      <c r="E828" s="50" t="str">
        <f>'DBE P'!I825</f>
        <v/>
      </c>
      <c r="F828" s="49"/>
      <c r="G828" s="67"/>
      <c r="H828" s="52" t="str">
        <f t="shared" si="144"/>
        <v/>
      </c>
      <c r="I828" s="52" t="str">
        <f t="shared" si="145"/>
        <v/>
      </c>
      <c r="J828" s="49"/>
      <c r="K828" s="149"/>
      <c r="L828" s="25" t="str">
        <f t="shared" si="151"/>
        <v/>
      </c>
      <c r="M828" s="146" t="str">
        <f t="shared" si="152"/>
        <v/>
      </c>
      <c r="N828" s="148" t="e">
        <f t="shared" si="146"/>
        <v>#N/A</v>
      </c>
      <c r="O828" s="147" t="e">
        <f t="shared" si="147"/>
        <v>#N/A</v>
      </c>
      <c r="P828" s="147">
        <f t="shared" si="148"/>
        <v>0</v>
      </c>
      <c r="Q828" s="147">
        <f t="shared" si="153"/>
        <v>0</v>
      </c>
      <c r="R828" s="147" t="e">
        <f t="shared" si="149"/>
        <v>#N/A</v>
      </c>
      <c r="S828" s="147" t="e">
        <f t="shared" si="150"/>
        <v>#N/A</v>
      </c>
      <c r="T828" s="147">
        <f t="shared" si="154"/>
        <v>0</v>
      </c>
      <c r="U828" s="147">
        <f t="shared" si="155"/>
        <v>0</v>
      </c>
    </row>
    <row r="829" spans="1:21" x14ac:dyDescent="0.25">
      <c r="A829" s="48" t="str">
        <f>IF('DBE N'!A829="","",'DBE N'!A829)</f>
        <v/>
      </c>
      <c r="B829" s="48" t="str">
        <f>IF('DBE N'!B829="","",'DBE N'!B829)</f>
        <v/>
      </c>
      <c r="C829" s="96" t="str">
        <f>IF('DBE N'!C829="","",'DBE N'!C829)</f>
        <v/>
      </c>
      <c r="D829" s="61" t="str">
        <f>'DBE N'!N829</f>
        <v/>
      </c>
      <c r="E829" s="50" t="str">
        <f>'DBE P'!I826</f>
        <v/>
      </c>
      <c r="F829" s="49"/>
      <c r="G829" s="67"/>
      <c r="H829" s="52" t="str">
        <f t="shared" si="144"/>
        <v/>
      </c>
      <c r="I829" s="52" t="str">
        <f t="shared" si="145"/>
        <v/>
      </c>
      <c r="J829" s="49"/>
      <c r="K829" s="149"/>
      <c r="L829" s="25" t="str">
        <f t="shared" si="151"/>
        <v/>
      </c>
      <c r="M829" s="146" t="str">
        <f t="shared" si="152"/>
        <v/>
      </c>
      <c r="N829" s="148" t="e">
        <f t="shared" si="146"/>
        <v>#N/A</v>
      </c>
      <c r="O829" s="147" t="e">
        <f t="shared" si="147"/>
        <v>#N/A</v>
      </c>
      <c r="P829" s="147">
        <f t="shared" si="148"/>
        <v>0</v>
      </c>
      <c r="Q829" s="147">
        <f t="shared" si="153"/>
        <v>0</v>
      </c>
      <c r="R829" s="147" t="e">
        <f t="shared" si="149"/>
        <v>#N/A</v>
      </c>
      <c r="S829" s="147" t="e">
        <f t="shared" si="150"/>
        <v>#N/A</v>
      </c>
      <c r="T829" s="147">
        <f t="shared" si="154"/>
        <v>0</v>
      </c>
      <c r="U829" s="147">
        <f t="shared" si="155"/>
        <v>0</v>
      </c>
    </row>
    <row r="830" spans="1:21" x14ac:dyDescent="0.25">
      <c r="A830" s="48" t="str">
        <f>IF('DBE N'!A830="","",'DBE N'!A830)</f>
        <v/>
      </c>
      <c r="B830" s="48" t="str">
        <f>IF('DBE N'!B830="","",'DBE N'!B830)</f>
        <v/>
      </c>
      <c r="C830" s="96" t="str">
        <f>IF('DBE N'!C830="","",'DBE N'!C830)</f>
        <v/>
      </c>
      <c r="D830" s="61" t="str">
        <f>'DBE N'!N830</f>
        <v/>
      </c>
      <c r="E830" s="50" t="str">
        <f>'DBE P'!I827</f>
        <v/>
      </c>
      <c r="F830" s="49"/>
      <c r="G830" s="67"/>
      <c r="H830" s="52" t="str">
        <f t="shared" si="144"/>
        <v/>
      </c>
      <c r="I830" s="52" t="str">
        <f t="shared" si="145"/>
        <v/>
      </c>
      <c r="J830" s="49"/>
      <c r="K830" s="149"/>
      <c r="L830" s="25" t="str">
        <f t="shared" si="151"/>
        <v/>
      </c>
      <c r="M830" s="146" t="str">
        <f t="shared" si="152"/>
        <v/>
      </c>
      <c r="N830" s="148" t="e">
        <f t="shared" si="146"/>
        <v>#N/A</v>
      </c>
      <c r="O830" s="147" t="e">
        <f t="shared" si="147"/>
        <v>#N/A</v>
      </c>
      <c r="P830" s="147">
        <f t="shared" si="148"/>
        <v>0</v>
      </c>
      <c r="Q830" s="147">
        <f t="shared" si="153"/>
        <v>0</v>
      </c>
      <c r="R830" s="147" t="e">
        <f t="shared" si="149"/>
        <v>#N/A</v>
      </c>
      <c r="S830" s="147" t="e">
        <f t="shared" si="150"/>
        <v>#N/A</v>
      </c>
      <c r="T830" s="147">
        <f t="shared" si="154"/>
        <v>0</v>
      </c>
      <c r="U830" s="147">
        <f t="shared" si="155"/>
        <v>0</v>
      </c>
    </row>
    <row r="831" spans="1:21" x14ac:dyDescent="0.25">
      <c r="A831" s="48" t="str">
        <f>IF('DBE N'!A831="","",'DBE N'!A831)</f>
        <v/>
      </c>
      <c r="B831" s="48" t="str">
        <f>IF('DBE N'!B831="","",'DBE N'!B831)</f>
        <v/>
      </c>
      <c r="C831" s="96" t="str">
        <f>IF('DBE N'!C831="","",'DBE N'!C831)</f>
        <v/>
      </c>
      <c r="D831" s="61" t="str">
        <f>'DBE N'!N831</f>
        <v/>
      </c>
      <c r="E831" s="50" t="str">
        <f>'DBE P'!I828</f>
        <v/>
      </c>
      <c r="F831" s="49"/>
      <c r="G831" s="67"/>
      <c r="H831" s="52" t="str">
        <f t="shared" si="144"/>
        <v/>
      </c>
      <c r="I831" s="52" t="str">
        <f t="shared" si="145"/>
        <v/>
      </c>
      <c r="J831" s="49"/>
      <c r="K831" s="149"/>
      <c r="L831" s="25" t="str">
        <f t="shared" si="151"/>
        <v/>
      </c>
      <c r="M831" s="146" t="str">
        <f t="shared" si="152"/>
        <v/>
      </c>
      <c r="N831" s="148" t="e">
        <f t="shared" si="146"/>
        <v>#N/A</v>
      </c>
      <c r="O831" s="147" t="e">
        <f t="shared" si="147"/>
        <v>#N/A</v>
      </c>
      <c r="P831" s="147">
        <f t="shared" si="148"/>
        <v>0</v>
      </c>
      <c r="Q831" s="147">
        <f t="shared" si="153"/>
        <v>0</v>
      </c>
      <c r="R831" s="147" t="e">
        <f t="shared" si="149"/>
        <v>#N/A</v>
      </c>
      <c r="S831" s="147" t="e">
        <f t="shared" si="150"/>
        <v>#N/A</v>
      </c>
      <c r="T831" s="147">
        <f t="shared" si="154"/>
        <v>0</v>
      </c>
      <c r="U831" s="147">
        <f t="shared" si="155"/>
        <v>0</v>
      </c>
    </row>
    <row r="832" spans="1:21" x14ac:dyDescent="0.25">
      <c r="A832" s="48" t="str">
        <f>IF('DBE N'!A832="","",'DBE N'!A832)</f>
        <v/>
      </c>
      <c r="B832" s="48" t="str">
        <f>IF('DBE N'!B832="","",'DBE N'!B832)</f>
        <v/>
      </c>
      <c r="C832" s="96" t="str">
        <f>IF('DBE N'!C832="","",'DBE N'!C832)</f>
        <v/>
      </c>
      <c r="D832" s="61" t="str">
        <f>'DBE N'!N832</f>
        <v/>
      </c>
      <c r="E832" s="50" t="str">
        <f>'DBE P'!I829</f>
        <v/>
      </c>
      <c r="F832" s="49"/>
      <c r="G832" s="67"/>
      <c r="H832" s="52" t="str">
        <f t="shared" si="144"/>
        <v/>
      </c>
      <c r="I832" s="52" t="str">
        <f t="shared" si="145"/>
        <v/>
      </c>
      <c r="J832" s="49"/>
      <c r="K832" s="149"/>
      <c r="L832" s="25" t="str">
        <f t="shared" si="151"/>
        <v/>
      </c>
      <c r="M832" s="146" t="str">
        <f t="shared" si="152"/>
        <v/>
      </c>
      <c r="N832" s="148" t="e">
        <f t="shared" si="146"/>
        <v>#N/A</v>
      </c>
      <c r="O832" s="147" t="e">
        <f t="shared" si="147"/>
        <v>#N/A</v>
      </c>
      <c r="P832" s="147">
        <f t="shared" si="148"/>
        <v>0</v>
      </c>
      <c r="Q832" s="147">
        <f t="shared" si="153"/>
        <v>0</v>
      </c>
      <c r="R832" s="147" t="e">
        <f t="shared" si="149"/>
        <v>#N/A</v>
      </c>
      <c r="S832" s="147" t="e">
        <f t="shared" si="150"/>
        <v>#N/A</v>
      </c>
      <c r="T832" s="147">
        <f t="shared" si="154"/>
        <v>0</v>
      </c>
      <c r="U832" s="147">
        <f t="shared" si="155"/>
        <v>0</v>
      </c>
    </row>
    <row r="833" spans="1:21" x14ac:dyDescent="0.25">
      <c r="A833" s="48" t="str">
        <f>IF('DBE N'!A833="","",'DBE N'!A833)</f>
        <v/>
      </c>
      <c r="B833" s="48" t="str">
        <f>IF('DBE N'!B833="","",'DBE N'!B833)</f>
        <v/>
      </c>
      <c r="C833" s="96" t="str">
        <f>IF('DBE N'!C833="","",'DBE N'!C833)</f>
        <v/>
      </c>
      <c r="D833" s="61" t="str">
        <f>'DBE N'!N833</f>
        <v/>
      </c>
      <c r="E833" s="50" t="str">
        <f>'DBE P'!I830</f>
        <v/>
      </c>
      <c r="F833" s="49"/>
      <c r="G833" s="67"/>
      <c r="H833" s="52" t="str">
        <f t="shared" si="144"/>
        <v/>
      </c>
      <c r="I833" s="52" t="str">
        <f t="shared" si="145"/>
        <v/>
      </c>
      <c r="J833" s="49"/>
      <c r="K833" s="149"/>
      <c r="L833" s="25" t="str">
        <f t="shared" si="151"/>
        <v/>
      </c>
      <c r="M833" s="146" t="str">
        <f t="shared" si="152"/>
        <v/>
      </c>
      <c r="N833" s="148" t="e">
        <f t="shared" si="146"/>
        <v>#N/A</v>
      </c>
      <c r="O833" s="147" t="e">
        <f t="shared" si="147"/>
        <v>#N/A</v>
      </c>
      <c r="P833" s="147">
        <f t="shared" si="148"/>
        <v>0</v>
      </c>
      <c r="Q833" s="147">
        <f t="shared" si="153"/>
        <v>0</v>
      </c>
      <c r="R833" s="147" t="e">
        <f t="shared" si="149"/>
        <v>#N/A</v>
      </c>
      <c r="S833" s="147" t="e">
        <f t="shared" si="150"/>
        <v>#N/A</v>
      </c>
      <c r="T833" s="147">
        <f t="shared" si="154"/>
        <v>0</v>
      </c>
      <c r="U833" s="147">
        <f t="shared" si="155"/>
        <v>0</v>
      </c>
    </row>
    <row r="834" spans="1:21" x14ac:dyDescent="0.25">
      <c r="A834" s="48" t="str">
        <f>IF('DBE N'!A834="","",'DBE N'!A834)</f>
        <v/>
      </c>
      <c r="B834" s="48" t="str">
        <f>IF('DBE N'!B834="","",'DBE N'!B834)</f>
        <v/>
      </c>
      <c r="C834" s="96" t="str">
        <f>IF('DBE N'!C834="","",'DBE N'!C834)</f>
        <v/>
      </c>
      <c r="D834" s="61" t="str">
        <f>'DBE N'!N834</f>
        <v/>
      </c>
      <c r="E834" s="50" t="str">
        <f>'DBE P'!I831</f>
        <v/>
      </c>
      <c r="F834" s="49"/>
      <c r="G834" s="67"/>
      <c r="H834" s="52" t="str">
        <f t="shared" si="144"/>
        <v/>
      </c>
      <c r="I834" s="52" t="str">
        <f t="shared" si="145"/>
        <v/>
      </c>
      <c r="J834" s="49"/>
      <c r="K834" s="149"/>
      <c r="L834" s="25" t="str">
        <f t="shared" si="151"/>
        <v/>
      </c>
      <c r="M834" s="146" t="str">
        <f t="shared" si="152"/>
        <v/>
      </c>
      <c r="N834" s="148" t="e">
        <f t="shared" si="146"/>
        <v>#N/A</v>
      </c>
      <c r="O834" s="147" t="e">
        <f t="shared" si="147"/>
        <v>#N/A</v>
      </c>
      <c r="P834" s="147">
        <f t="shared" si="148"/>
        <v>0</v>
      </c>
      <c r="Q834" s="147">
        <f t="shared" si="153"/>
        <v>0</v>
      </c>
      <c r="R834" s="147" t="e">
        <f t="shared" si="149"/>
        <v>#N/A</v>
      </c>
      <c r="S834" s="147" t="e">
        <f t="shared" si="150"/>
        <v>#N/A</v>
      </c>
      <c r="T834" s="147">
        <f t="shared" si="154"/>
        <v>0</v>
      </c>
      <c r="U834" s="147">
        <f t="shared" si="155"/>
        <v>0</v>
      </c>
    </row>
    <row r="835" spans="1:21" x14ac:dyDescent="0.25">
      <c r="A835" s="48" t="str">
        <f>IF('DBE N'!A835="","",'DBE N'!A835)</f>
        <v/>
      </c>
      <c r="B835" s="48" t="str">
        <f>IF('DBE N'!B835="","",'DBE N'!B835)</f>
        <v/>
      </c>
      <c r="C835" s="96" t="str">
        <f>IF('DBE N'!C835="","",'DBE N'!C835)</f>
        <v/>
      </c>
      <c r="D835" s="61" t="str">
        <f>'DBE N'!N835</f>
        <v/>
      </c>
      <c r="E835" s="50" t="str">
        <f>'DBE P'!I832</f>
        <v/>
      </c>
      <c r="F835" s="49"/>
      <c r="G835" s="67"/>
      <c r="H835" s="52" t="str">
        <f t="shared" si="144"/>
        <v/>
      </c>
      <c r="I835" s="52" t="str">
        <f t="shared" si="145"/>
        <v/>
      </c>
      <c r="J835" s="49"/>
      <c r="K835" s="149"/>
      <c r="L835" s="25" t="str">
        <f t="shared" si="151"/>
        <v/>
      </c>
      <c r="M835" s="146" t="str">
        <f t="shared" si="152"/>
        <v/>
      </c>
      <c r="N835" s="148" t="e">
        <f t="shared" si="146"/>
        <v>#N/A</v>
      </c>
      <c r="O835" s="147" t="e">
        <f t="shared" si="147"/>
        <v>#N/A</v>
      </c>
      <c r="P835" s="147">
        <f t="shared" si="148"/>
        <v>0</v>
      </c>
      <c r="Q835" s="147">
        <f t="shared" si="153"/>
        <v>0</v>
      </c>
      <c r="R835" s="147" t="e">
        <f t="shared" si="149"/>
        <v>#N/A</v>
      </c>
      <c r="S835" s="147" t="e">
        <f t="shared" si="150"/>
        <v>#N/A</v>
      </c>
      <c r="T835" s="147">
        <f t="shared" si="154"/>
        <v>0</v>
      </c>
      <c r="U835" s="147">
        <f t="shared" si="155"/>
        <v>0</v>
      </c>
    </row>
    <row r="836" spans="1:21" x14ac:dyDescent="0.25">
      <c r="A836" s="48" t="str">
        <f>IF('DBE N'!A836="","",'DBE N'!A836)</f>
        <v/>
      </c>
      <c r="B836" s="48" t="str">
        <f>IF('DBE N'!B836="","",'DBE N'!B836)</f>
        <v/>
      </c>
      <c r="C836" s="96" t="str">
        <f>IF('DBE N'!C836="","",'DBE N'!C836)</f>
        <v/>
      </c>
      <c r="D836" s="61" t="str">
        <f>'DBE N'!N836</f>
        <v/>
      </c>
      <c r="E836" s="50" t="str">
        <f>'DBE P'!I833</f>
        <v/>
      </c>
      <c r="F836" s="49"/>
      <c r="G836" s="67"/>
      <c r="H836" s="52" t="str">
        <f t="shared" si="144"/>
        <v/>
      </c>
      <c r="I836" s="52" t="str">
        <f t="shared" si="145"/>
        <v/>
      </c>
      <c r="J836" s="49"/>
      <c r="K836" s="149"/>
      <c r="L836" s="25" t="str">
        <f t="shared" si="151"/>
        <v/>
      </c>
      <c r="M836" s="146" t="str">
        <f t="shared" si="152"/>
        <v/>
      </c>
      <c r="N836" s="148" t="e">
        <f t="shared" si="146"/>
        <v>#N/A</v>
      </c>
      <c r="O836" s="147" t="e">
        <f t="shared" si="147"/>
        <v>#N/A</v>
      </c>
      <c r="P836" s="147">
        <f t="shared" si="148"/>
        <v>0</v>
      </c>
      <c r="Q836" s="147">
        <f t="shared" si="153"/>
        <v>0</v>
      </c>
      <c r="R836" s="147" t="e">
        <f t="shared" si="149"/>
        <v>#N/A</v>
      </c>
      <c r="S836" s="147" t="e">
        <f t="shared" si="150"/>
        <v>#N/A</v>
      </c>
      <c r="T836" s="147">
        <f t="shared" si="154"/>
        <v>0</v>
      </c>
      <c r="U836" s="147">
        <f t="shared" si="155"/>
        <v>0</v>
      </c>
    </row>
    <row r="837" spans="1:21" x14ac:dyDescent="0.25">
      <c r="A837" s="48" t="str">
        <f>IF('DBE N'!A837="","",'DBE N'!A837)</f>
        <v/>
      </c>
      <c r="B837" s="48" t="str">
        <f>IF('DBE N'!B837="","",'DBE N'!B837)</f>
        <v/>
      </c>
      <c r="C837" s="96" t="str">
        <f>IF('DBE N'!C837="","",'DBE N'!C837)</f>
        <v/>
      </c>
      <c r="D837" s="61" t="str">
        <f>'DBE N'!N837</f>
        <v/>
      </c>
      <c r="E837" s="50" t="str">
        <f>'DBE P'!I834</f>
        <v/>
      </c>
      <c r="F837" s="49"/>
      <c r="G837" s="67"/>
      <c r="H837" s="52" t="str">
        <f t="shared" si="144"/>
        <v/>
      </c>
      <c r="I837" s="52" t="str">
        <f t="shared" si="145"/>
        <v/>
      </c>
      <c r="J837" s="49"/>
      <c r="K837" s="149"/>
      <c r="L837" s="25" t="str">
        <f t="shared" si="151"/>
        <v/>
      </c>
      <c r="M837" s="146" t="str">
        <f t="shared" si="152"/>
        <v/>
      </c>
      <c r="N837" s="148" t="e">
        <f t="shared" si="146"/>
        <v>#N/A</v>
      </c>
      <c r="O837" s="147" t="e">
        <f t="shared" si="147"/>
        <v>#N/A</v>
      </c>
      <c r="P837" s="147">
        <f t="shared" si="148"/>
        <v>0</v>
      </c>
      <c r="Q837" s="147">
        <f t="shared" si="153"/>
        <v>0</v>
      </c>
      <c r="R837" s="147" t="e">
        <f t="shared" si="149"/>
        <v>#N/A</v>
      </c>
      <c r="S837" s="147" t="e">
        <f t="shared" si="150"/>
        <v>#N/A</v>
      </c>
      <c r="T837" s="147">
        <f t="shared" si="154"/>
        <v>0</v>
      </c>
      <c r="U837" s="147">
        <f t="shared" si="155"/>
        <v>0</v>
      </c>
    </row>
    <row r="838" spans="1:21" x14ac:dyDescent="0.25">
      <c r="A838" s="48" t="str">
        <f>IF('DBE N'!A838="","",'DBE N'!A838)</f>
        <v/>
      </c>
      <c r="B838" s="48" t="str">
        <f>IF('DBE N'!B838="","",'DBE N'!B838)</f>
        <v/>
      </c>
      <c r="C838" s="96" t="str">
        <f>IF('DBE N'!C838="","",'DBE N'!C838)</f>
        <v/>
      </c>
      <c r="D838" s="61" t="str">
        <f>'DBE N'!N838</f>
        <v/>
      </c>
      <c r="E838" s="50" t="str">
        <f>'DBE P'!I835</f>
        <v/>
      </c>
      <c r="F838" s="49"/>
      <c r="G838" s="67"/>
      <c r="H838" s="52" t="str">
        <f t="shared" si="144"/>
        <v/>
      </c>
      <c r="I838" s="52" t="str">
        <f t="shared" si="145"/>
        <v/>
      </c>
      <c r="J838" s="49"/>
      <c r="K838" s="149"/>
      <c r="L838" s="25" t="str">
        <f t="shared" si="151"/>
        <v/>
      </c>
      <c r="M838" s="146" t="str">
        <f t="shared" si="152"/>
        <v/>
      </c>
      <c r="N838" s="148" t="e">
        <f t="shared" si="146"/>
        <v>#N/A</v>
      </c>
      <c r="O838" s="147" t="e">
        <f t="shared" si="147"/>
        <v>#N/A</v>
      </c>
      <c r="P838" s="147">
        <f t="shared" si="148"/>
        <v>0</v>
      </c>
      <c r="Q838" s="147">
        <f t="shared" si="153"/>
        <v>0</v>
      </c>
      <c r="R838" s="147" t="e">
        <f t="shared" si="149"/>
        <v>#N/A</v>
      </c>
      <c r="S838" s="147" t="e">
        <f t="shared" si="150"/>
        <v>#N/A</v>
      </c>
      <c r="T838" s="147">
        <f t="shared" si="154"/>
        <v>0</v>
      </c>
      <c r="U838" s="147">
        <f t="shared" si="155"/>
        <v>0</v>
      </c>
    </row>
    <row r="839" spans="1:21" x14ac:dyDescent="0.25">
      <c r="A839" s="48" t="str">
        <f>IF('DBE N'!A839="","",'DBE N'!A839)</f>
        <v/>
      </c>
      <c r="B839" s="48" t="str">
        <f>IF('DBE N'!B839="","",'DBE N'!B839)</f>
        <v/>
      </c>
      <c r="C839" s="96" t="str">
        <f>IF('DBE N'!C839="","",'DBE N'!C839)</f>
        <v/>
      </c>
      <c r="D839" s="61" t="str">
        <f>'DBE N'!N839</f>
        <v/>
      </c>
      <c r="E839" s="50" t="str">
        <f>'DBE P'!I836</f>
        <v/>
      </c>
      <c r="F839" s="49"/>
      <c r="G839" s="67"/>
      <c r="H839" s="52" t="str">
        <f t="shared" ref="H839:H902" si="156">IFERROR(IF(F839="","",G839*N839),"")</f>
        <v/>
      </c>
      <c r="I839" s="52" t="str">
        <f t="shared" ref="I839:I902" si="157">IFERROR(G839*O839,"")</f>
        <v/>
      </c>
      <c r="J839" s="49"/>
      <c r="K839" s="149"/>
      <c r="L839" s="25" t="str">
        <f t="shared" si="151"/>
        <v/>
      </c>
      <c r="M839" s="146" t="str">
        <f t="shared" si="152"/>
        <v/>
      </c>
      <c r="N839" s="148" t="e">
        <f t="shared" ref="N839:N902" si="158">VLOOKUP(F839,Tab_org_Düng,8,FALSE)</f>
        <v>#N/A</v>
      </c>
      <c r="O839" s="147" t="e">
        <f t="shared" ref="O839:O902" si="159">VLOOKUP(F839,Tab_org_Düng,5,FALSE)</f>
        <v>#N/A</v>
      </c>
      <c r="P839" s="147">
        <f t="shared" ref="P839:P902" si="160">IFERROR(C839*H839,0)</f>
        <v>0</v>
      </c>
      <c r="Q839" s="147">
        <f t="shared" si="153"/>
        <v>0</v>
      </c>
      <c r="R839" s="147" t="e">
        <f t="shared" ref="R839:R902" si="161">VLOOKUP(J839,Tab_org_Düng,8,FALSE)</f>
        <v>#N/A</v>
      </c>
      <c r="S839" s="147" t="e">
        <f t="shared" ref="S839:S902" si="162">VLOOKUP(J839,Tab_org_Düng,5,FALSE)</f>
        <v>#N/A</v>
      </c>
      <c r="T839" s="147">
        <f t="shared" si="154"/>
        <v>0</v>
      </c>
      <c r="U839" s="147">
        <f t="shared" si="155"/>
        <v>0</v>
      </c>
    </row>
    <row r="840" spans="1:21" x14ac:dyDescent="0.25">
      <c r="A840" s="48" t="str">
        <f>IF('DBE N'!A840="","",'DBE N'!A840)</f>
        <v/>
      </c>
      <c r="B840" s="48" t="str">
        <f>IF('DBE N'!B840="","",'DBE N'!B840)</f>
        <v/>
      </c>
      <c r="C840" s="96" t="str">
        <f>IF('DBE N'!C840="","",'DBE N'!C840)</f>
        <v/>
      </c>
      <c r="D840" s="61" t="str">
        <f>'DBE N'!N840</f>
        <v/>
      </c>
      <c r="E840" s="50" t="str">
        <f>'DBE P'!I837</f>
        <v/>
      </c>
      <c r="F840" s="49"/>
      <c r="G840" s="67"/>
      <c r="H840" s="52" t="str">
        <f t="shared" si="156"/>
        <v/>
      </c>
      <c r="I840" s="52" t="str">
        <f t="shared" si="157"/>
        <v/>
      </c>
      <c r="J840" s="49"/>
      <c r="K840" s="149"/>
      <c r="L840" s="25" t="str">
        <f t="shared" ref="L840:L903" si="163">IFERROR(IF(J840="","",K840*R840),"")</f>
        <v/>
      </c>
      <c r="M840" s="146" t="str">
        <f t="shared" ref="M840:M903" si="164">IFERROR(IF(J840="","",K840*S840),"")</f>
        <v/>
      </c>
      <c r="N840" s="148" t="e">
        <f t="shared" si="158"/>
        <v>#N/A</v>
      </c>
      <c r="O840" s="147" t="e">
        <f t="shared" si="159"/>
        <v>#N/A</v>
      </c>
      <c r="P840" s="147">
        <f t="shared" si="160"/>
        <v>0</v>
      </c>
      <c r="Q840" s="147">
        <f t="shared" ref="Q840:Q903" si="165">IFERROR(C840*I840,0)</f>
        <v>0</v>
      </c>
      <c r="R840" s="147" t="e">
        <f t="shared" si="161"/>
        <v>#N/A</v>
      </c>
      <c r="S840" s="147" t="e">
        <f t="shared" si="162"/>
        <v>#N/A</v>
      </c>
      <c r="T840" s="147">
        <f t="shared" ref="T840:T903" si="166">IFERROR(C840*L840,0)</f>
        <v>0</v>
      </c>
      <c r="U840" s="147">
        <f t="shared" ref="U840:U903" si="167">IFERROR(C840*M840,0)</f>
        <v>0</v>
      </c>
    </row>
    <row r="841" spans="1:21" x14ac:dyDescent="0.25">
      <c r="A841" s="48" t="str">
        <f>IF('DBE N'!A841="","",'DBE N'!A841)</f>
        <v/>
      </c>
      <c r="B841" s="48" t="str">
        <f>IF('DBE N'!B841="","",'DBE N'!B841)</f>
        <v/>
      </c>
      <c r="C841" s="96" t="str">
        <f>IF('DBE N'!C841="","",'DBE N'!C841)</f>
        <v/>
      </c>
      <c r="D841" s="61" t="str">
        <f>'DBE N'!N841</f>
        <v/>
      </c>
      <c r="E841" s="50" t="str">
        <f>'DBE P'!I838</f>
        <v/>
      </c>
      <c r="F841" s="49"/>
      <c r="G841" s="67"/>
      <c r="H841" s="52" t="str">
        <f t="shared" si="156"/>
        <v/>
      </c>
      <c r="I841" s="52" t="str">
        <f t="shared" si="157"/>
        <v/>
      </c>
      <c r="J841" s="49"/>
      <c r="K841" s="149"/>
      <c r="L841" s="25" t="str">
        <f t="shared" si="163"/>
        <v/>
      </c>
      <c r="M841" s="146" t="str">
        <f t="shared" si="164"/>
        <v/>
      </c>
      <c r="N841" s="148" t="e">
        <f t="shared" si="158"/>
        <v>#N/A</v>
      </c>
      <c r="O841" s="147" t="e">
        <f t="shared" si="159"/>
        <v>#N/A</v>
      </c>
      <c r="P841" s="147">
        <f t="shared" si="160"/>
        <v>0</v>
      </c>
      <c r="Q841" s="147">
        <f t="shared" si="165"/>
        <v>0</v>
      </c>
      <c r="R841" s="147" t="e">
        <f t="shared" si="161"/>
        <v>#N/A</v>
      </c>
      <c r="S841" s="147" t="e">
        <f t="shared" si="162"/>
        <v>#N/A</v>
      </c>
      <c r="T841" s="147">
        <f t="shared" si="166"/>
        <v>0</v>
      </c>
      <c r="U841" s="147">
        <f t="shared" si="167"/>
        <v>0</v>
      </c>
    </row>
    <row r="842" spans="1:21" x14ac:dyDescent="0.25">
      <c r="A842" s="48" t="str">
        <f>IF('DBE N'!A842="","",'DBE N'!A842)</f>
        <v/>
      </c>
      <c r="B842" s="48" t="str">
        <f>IF('DBE N'!B842="","",'DBE N'!B842)</f>
        <v/>
      </c>
      <c r="C842" s="96" t="str">
        <f>IF('DBE N'!C842="","",'DBE N'!C842)</f>
        <v/>
      </c>
      <c r="D842" s="61" t="str">
        <f>'DBE N'!N842</f>
        <v/>
      </c>
      <c r="E842" s="50" t="str">
        <f>'DBE P'!I839</f>
        <v/>
      </c>
      <c r="F842" s="49"/>
      <c r="G842" s="67"/>
      <c r="H842" s="52" t="str">
        <f t="shared" si="156"/>
        <v/>
      </c>
      <c r="I842" s="52" t="str">
        <f t="shared" si="157"/>
        <v/>
      </c>
      <c r="J842" s="49"/>
      <c r="K842" s="149"/>
      <c r="L842" s="25" t="str">
        <f t="shared" si="163"/>
        <v/>
      </c>
      <c r="M842" s="146" t="str">
        <f t="shared" si="164"/>
        <v/>
      </c>
      <c r="N842" s="148" t="e">
        <f t="shared" si="158"/>
        <v>#N/A</v>
      </c>
      <c r="O842" s="147" t="e">
        <f t="shared" si="159"/>
        <v>#N/A</v>
      </c>
      <c r="P842" s="147">
        <f t="shared" si="160"/>
        <v>0</v>
      </c>
      <c r="Q842" s="147">
        <f t="shared" si="165"/>
        <v>0</v>
      </c>
      <c r="R842" s="147" t="e">
        <f t="shared" si="161"/>
        <v>#N/A</v>
      </c>
      <c r="S842" s="147" t="e">
        <f t="shared" si="162"/>
        <v>#N/A</v>
      </c>
      <c r="T842" s="147">
        <f t="shared" si="166"/>
        <v>0</v>
      </c>
      <c r="U842" s="147">
        <f t="shared" si="167"/>
        <v>0</v>
      </c>
    </row>
    <row r="843" spans="1:21" x14ac:dyDescent="0.25">
      <c r="A843" s="48" t="str">
        <f>IF('DBE N'!A843="","",'DBE N'!A843)</f>
        <v/>
      </c>
      <c r="B843" s="48" t="str">
        <f>IF('DBE N'!B843="","",'DBE N'!B843)</f>
        <v/>
      </c>
      <c r="C843" s="96" t="str">
        <f>IF('DBE N'!C843="","",'DBE N'!C843)</f>
        <v/>
      </c>
      <c r="D843" s="61" t="str">
        <f>'DBE N'!N843</f>
        <v/>
      </c>
      <c r="E843" s="50" t="str">
        <f>'DBE P'!I840</f>
        <v/>
      </c>
      <c r="F843" s="49"/>
      <c r="G843" s="67"/>
      <c r="H843" s="52" t="str">
        <f t="shared" si="156"/>
        <v/>
      </c>
      <c r="I843" s="52" t="str">
        <f t="shared" si="157"/>
        <v/>
      </c>
      <c r="J843" s="49"/>
      <c r="K843" s="149"/>
      <c r="L843" s="25" t="str">
        <f t="shared" si="163"/>
        <v/>
      </c>
      <c r="M843" s="146" t="str">
        <f t="shared" si="164"/>
        <v/>
      </c>
      <c r="N843" s="148" t="e">
        <f t="shared" si="158"/>
        <v>#N/A</v>
      </c>
      <c r="O843" s="147" t="e">
        <f t="shared" si="159"/>
        <v>#N/A</v>
      </c>
      <c r="P843" s="147">
        <f t="shared" si="160"/>
        <v>0</v>
      </c>
      <c r="Q843" s="147">
        <f t="shared" si="165"/>
        <v>0</v>
      </c>
      <c r="R843" s="147" t="e">
        <f t="shared" si="161"/>
        <v>#N/A</v>
      </c>
      <c r="S843" s="147" t="e">
        <f t="shared" si="162"/>
        <v>#N/A</v>
      </c>
      <c r="T843" s="147">
        <f t="shared" si="166"/>
        <v>0</v>
      </c>
      <c r="U843" s="147">
        <f t="shared" si="167"/>
        <v>0</v>
      </c>
    </row>
    <row r="844" spans="1:21" x14ac:dyDescent="0.25">
      <c r="A844" s="48" t="str">
        <f>IF('DBE N'!A844="","",'DBE N'!A844)</f>
        <v/>
      </c>
      <c r="B844" s="48" t="str">
        <f>IF('DBE N'!B844="","",'DBE N'!B844)</f>
        <v/>
      </c>
      <c r="C844" s="96" t="str">
        <f>IF('DBE N'!C844="","",'DBE N'!C844)</f>
        <v/>
      </c>
      <c r="D844" s="61" t="str">
        <f>'DBE N'!N844</f>
        <v/>
      </c>
      <c r="E844" s="50" t="str">
        <f>'DBE P'!I841</f>
        <v/>
      </c>
      <c r="F844" s="49"/>
      <c r="G844" s="67"/>
      <c r="H844" s="52" t="str">
        <f t="shared" si="156"/>
        <v/>
      </c>
      <c r="I844" s="52" t="str">
        <f t="shared" si="157"/>
        <v/>
      </c>
      <c r="J844" s="49"/>
      <c r="K844" s="149"/>
      <c r="L844" s="25" t="str">
        <f t="shared" si="163"/>
        <v/>
      </c>
      <c r="M844" s="146" t="str">
        <f t="shared" si="164"/>
        <v/>
      </c>
      <c r="N844" s="148" t="e">
        <f t="shared" si="158"/>
        <v>#N/A</v>
      </c>
      <c r="O844" s="147" t="e">
        <f t="shared" si="159"/>
        <v>#N/A</v>
      </c>
      <c r="P844" s="147">
        <f t="shared" si="160"/>
        <v>0</v>
      </c>
      <c r="Q844" s="147">
        <f t="shared" si="165"/>
        <v>0</v>
      </c>
      <c r="R844" s="147" t="e">
        <f t="shared" si="161"/>
        <v>#N/A</v>
      </c>
      <c r="S844" s="147" t="e">
        <f t="shared" si="162"/>
        <v>#N/A</v>
      </c>
      <c r="T844" s="147">
        <f t="shared" si="166"/>
        <v>0</v>
      </c>
      <c r="U844" s="147">
        <f t="shared" si="167"/>
        <v>0</v>
      </c>
    </row>
    <row r="845" spans="1:21" x14ac:dyDescent="0.25">
      <c r="A845" s="48" t="str">
        <f>IF('DBE N'!A845="","",'DBE N'!A845)</f>
        <v/>
      </c>
      <c r="B845" s="48" t="str">
        <f>IF('DBE N'!B845="","",'DBE N'!B845)</f>
        <v/>
      </c>
      <c r="C845" s="96" t="str">
        <f>IF('DBE N'!C845="","",'DBE N'!C845)</f>
        <v/>
      </c>
      <c r="D845" s="61" t="str">
        <f>'DBE N'!N845</f>
        <v/>
      </c>
      <c r="E845" s="50" t="str">
        <f>'DBE P'!I842</f>
        <v/>
      </c>
      <c r="F845" s="49"/>
      <c r="G845" s="67"/>
      <c r="H845" s="52" t="str">
        <f t="shared" si="156"/>
        <v/>
      </c>
      <c r="I845" s="52" t="str">
        <f t="shared" si="157"/>
        <v/>
      </c>
      <c r="J845" s="49"/>
      <c r="K845" s="149"/>
      <c r="L845" s="25" t="str">
        <f t="shared" si="163"/>
        <v/>
      </c>
      <c r="M845" s="146" t="str">
        <f t="shared" si="164"/>
        <v/>
      </c>
      <c r="N845" s="148" t="e">
        <f t="shared" si="158"/>
        <v>#N/A</v>
      </c>
      <c r="O845" s="147" t="e">
        <f t="shared" si="159"/>
        <v>#N/A</v>
      </c>
      <c r="P845" s="147">
        <f t="shared" si="160"/>
        <v>0</v>
      </c>
      <c r="Q845" s="147">
        <f t="shared" si="165"/>
        <v>0</v>
      </c>
      <c r="R845" s="147" t="e">
        <f t="shared" si="161"/>
        <v>#N/A</v>
      </c>
      <c r="S845" s="147" t="e">
        <f t="shared" si="162"/>
        <v>#N/A</v>
      </c>
      <c r="T845" s="147">
        <f t="shared" si="166"/>
        <v>0</v>
      </c>
      <c r="U845" s="147">
        <f t="shared" si="167"/>
        <v>0</v>
      </c>
    </row>
    <row r="846" spans="1:21" x14ac:dyDescent="0.25">
      <c r="A846" s="48" t="str">
        <f>IF('DBE N'!A846="","",'DBE N'!A846)</f>
        <v/>
      </c>
      <c r="B846" s="48" t="str">
        <f>IF('DBE N'!B846="","",'DBE N'!B846)</f>
        <v/>
      </c>
      <c r="C846" s="96" t="str">
        <f>IF('DBE N'!C846="","",'DBE N'!C846)</f>
        <v/>
      </c>
      <c r="D846" s="61" t="str">
        <f>'DBE N'!N846</f>
        <v/>
      </c>
      <c r="E846" s="50" t="str">
        <f>'DBE P'!I843</f>
        <v/>
      </c>
      <c r="F846" s="49"/>
      <c r="G846" s="67"/>
      <c r="H846" s="52" t="str">
        <f t="shared" si="156"/>
        <v/>
      </c>
      <c r="I846" s="52" t="str">
        <f t="shared" si="157"/>
        <v/>
      </c>
      <c r="J846" s="49"/>
      <c r="K846" s="149"/>
      <c r="L846" s="25" t="str">
        <f t="shared" si="163"/>
        <v/>
      </c>
      <c r="M846" s="146" t="str">
        <f t="shared" si="164"/>
        <v/>
      </c>
      <c r="N846" s="148" t="e">
        <f t="shared" si="158"/>
        <v>#N/A</v>
      </c>
      <c r="O846" s="147" t="e">
        <f t="shared" si="159"/>
        <v>#N/A</v>
      </c>
      <c r="P846" s="147">
        <f t="shared" si="160"/>
        <v>0</v>
      </c>
      <c r="Q846" s="147">
        <f t="shared" si="165"/>
        <v>0</v>
      </c>
      <c r="R846" s="147" t="e">
        <f t="shared" si="161"/>
        <v>#N/A</v>
      </c>
      <c r="S846" s="147" t="e">
        <f t="shared" si="162"/>
        <v>#N/A</v>
      </c>
      <c r="T846" s="147">
        <f t="shared" si="166"/>
        <v>0</v>
      </c>
      <c r="U846" s="147">
        <f t="shared" si="167"/>
        <v>0</v>
      </c>
    </row>
    <row r="847" spans="1:21" x14ac:dyDescent="0.25">
      <c r="A847" s="48" t="str">
        <f>IF('DBE N'!A847="","",'DBE N'!A847)</f>
        <v/>
      </c>
      <c r="B847" s="48" t="str">
        <f>IF('DBE N'!B847="","",'DBE N'!B847)</f>
        <v/>
      </c>
      <c r="C847" s="96" t="str">
        <f>IF('DBE N'!C847="","",'DBE N'!C847)</f>
        <v/>
      </c>
      <c r="D847" s="61" t="str">
        <f>'DBE N'!N847</f>
        <v/>
      </c>
      <c r="E847" s="50" t="str">
        <f>'DBE P'!I844</f>
        <v/>
      </c>
      <c r="F847" s="49"/>
      <c r="G847" s="67"/>
      <c r="H847" s="52" t="str">
        <f t="shared" si="156"/>
        <v/>
      </c>
      <c r="I847" s="52" t="str">
        <f t="shared" si="157"/>
        <v/>
      </c>
      <c r="J847" s="49"/>
      <c r="K847" s="149"/>
      <c r="L847" s="25" t="str">
        <f t="shared" si="163"/>
        <v/>
      </c>
      <c r="M847" s="146" t="str">
        <f t="shared" si="164"/>
        <v/>
      </c>
      <c r="N847" s="148" t="e">
        <f t="shared" si="158"/>
        <v>#N/A</v>
      </c>
      <c r="O847" s="147" t="e">
        <f t="shared" si="159"/>
        <v>#N/A</v>
      </c>
      <c r="P847" s="147">
        <f t="shared" si="160"/>
        <v>0</v>
      </c>
      <c r="Q847" s="147">
        <f t="shared" si="165"/>
        <v>0</v>
      </c>
      <c r="R847" s="147" t="e">
        <f t="shared" si="161"/>
        <v>#N/A</v>
      </c>
      <c r="S847" s="147" t="e">
        <f t="shared" si="162"/>
        <v>#N/A</v>
      </c>
      <c r="T847" s="147">
        <f t="shared" si="166"/>
        <v>0</v>
      </c>
      <c r="U847" s="147">
        <f t="shared" si="167"/>
        <v>0</v>
      </c>
    </row>
    <row r="848" spans="1:21" x14ac:dyDescent="0.25">
      <c r="A848" s="48" t="str">
        <f>IF('DBE N'!A848="","",'DBE N'!A848)</f>
        <v/>
      </c>
      <c r="B848" s="48" t="str">
        <f>IF('DBE N'!B848="","",'DBE N'!B848)</f>
        <v/>
      </c>
      <c r="C848" s="96" t="str">
        <f>IF('DBE N'!C848="","",'DBE N'!C848)</f>
        <v/>
      </c>
      <c r="D848" s="61" t="str">
        <f>'DBE N'!N848</f>
        <v/>
      </c>
      <c r="E848" s="50" t="str">
        <f>'DBE P'!I845</f>
        <v/>
      </c>
      <c r="F848" s="49"/>
      <c r="G848" s="67"/>
      <c r="H848" s="52" t="str">
        <f t="shared" si="156"/>
        <v/>
      </c>
      <c r="I848" s="52" t="str">
        <f t="shared" si="157"/>
        <v/>
      </c>
      <c r="J848" s="49"/>
      <c r="K848" s="149"/>
      <c r="L848" s="25" t="str">
        <f t="shared" si="163"/>
        <v/>
      </c>
      <c r="M848" s="146" t="str">
        <f t="shared" si="164"/>
        <v/>
      </c>
      <c r="N848" s="148" t="e">
        <f t="shared" si="158"/>
        <v>#N/A</v>
      </c>
      <c r="O848" s="147" t="e">
        <f t="shared" si="159"/>
        <v>#N/A</v>
      </c>
      <c r="P848" s="147">
        <f t="shared" si="160"/>
        <v>0</v>
      </c>
      <c r="Q848" s="147">
        <f t="shared" si="165"/>
        <v>0</v>
      </c>
      <c r="R848" s="147" t="e">
        <f t="shared" si="161"/>
        <v>#N/A</v>
      </c>
      <c r="S848" s="147" t="e">
        <f t="shared" si="162"/>
        <v>#N/A</v>
      </c>
      <c r="T848" s="147">
        <f t="shared" si="166"/>
        <v>0</v>
      </c>
      <c r="U848" s="147">
        <f t="shared" si="167"/>
        <v>0</v>
      </c>
    </row>
    <row r="849" spans="1:21" x14ac:dyDescent="0.25">
      <c r="A849" s="48" t="str">
        <f>IF('DBE N'!A849="","",'DBE N'!A849)</f>
        <v/>
      </c>
      <c r="B849" s="48" t="str">
        <f>IF('DBE N'!B849="","",'DBE N'!B849)</f>
        <v/>
      </c>
      <c r="C849" s="96" t="str">
        <f>IF('DBE N'!C849="","",'DBE N'!C849)</f>
        <v/>
      </c>
      <c r="D849" s="61" t="str">
        <f>'DBE N'!N849</f>
        <v/>
      </c>
      <c r="E849" s="50" t="str">
        <f>'DBE P'!I846</f>
        <v/>
      </c>
      <c r="F849" s="49"/>
      <c r="G849" s="67"/>
      <c r="H849" s="52" t="str">
        <f t="shared" si="156"/>
        <v/>
      </c>
      <c r="I849" s="52" t="str">
        <f t="shared" si="157"/>
        <v/>
      </c>
      <c r="J849" s="49"/>
      <c r="K849" s="149"/>
      <c r="L849" s="25" t="str">
        <f t="shared" si="163"/>
        <v/>
      </c>
      <c r="M849" s="146" t="str">
        <f t="shared" si="164"/>
        <v/>
      </c>
      <c r="N849" s="148" t="e">
        <f t="shared" si="158"/>
        <v>#N/A</v>
      </c>
      <c r="O849" s="147" t="e">
        <f t="shared" si="159"/>
        <v>#N/A</v>
      </c>
      <c r="P849" s="147">
        <f t="shared" si="160"/>
        <v>0</v>
      </c>
      <c r="Q849" s="147">
        <f t="shared" si="165"/>
        <v>0</v>
      </c>
      <c r="R849" s="147" t="e">
        <f t="shared" si="161"/>
        <v>#N/A</v>
      </c>
      <c r="S849" s="147" t="e">
        <f t="shared" si="162"/>
        <v>#N/A</v>
      </c>
      <c r="T849" s="147">
        <f t="shared" si="166"/>
        <v>0</v>
      </c>
      <c r="U849" s="147">
        <f t="shared" si="167"/>
        <v>0</v>
      </c>
    </row>
    <row r="850" spans="1:21" x14ac:dyDescent="0.25">
      <c r="A850" s="48" t="str">
        <f>IF('DBE N'!A850="","",'DBE N'!A850)</f>
        <v/>
      </c>
      <c r="B850" s="48" t="str">
        <f>IF('DBE N'!B850="","",'DBE N'!B850)</f>
        <v/>
      </c>
      <c r="C850" s="96" t="str">
        <f>IF('DBE N'!C850="","",'DBE N'!C850)</f>
        <v/>
      </c>
      <c r="D850" s="61" t="str">
        <f>'DBE N'!N850</f>
        <v/>
      </c>
      <c r="E850" s="50" t="str">
        <f>'DBE P'!I847</f>
        <v/>
      </c>
      <c r="F850" s="49"/>
      <c r="G850" s="67"/>
      <c r="H850" s="52" t="str">
        <f t="shared" si="156"/>
        <v/>
      </c>
      <c r="I850" s="52" t="str">
        <f t="shared" si="157"/>
        <v/>
      </c>
      <c r="J850" s="49"/>
      <c r="K850" s="149"/>
      <c r="L850" s="25" t="str">
        <f t="shared" si="163"/>
        <v/>
      </c>
      <c r="M850" s="146" t="str">
        <f t="shared" si="164"/>
        <v/>
      </c>
      <c r="N850" s="148" t="e">
        <f t="shared" si="158"/>
        <v>#N/A</v>
      </c>
      <c r="O850" s="147" t="e">
        <f t="shared" si="159"/>
        <v>#N/A</v>
      </c>
      <c r="P850" s="147">
        <f t="shared" si="160"/>
        <v>0</v>
      </c>
      <c r="Q850" s="147">
        <f t="shared" si="165"/>
        <v>0</v>
      </c>
      <c r="R850" s="147" t="e">
        <f t="shared" si="161"/>
        <v>#N/A</v>
      </c>
      <c r="S850" s="147" t="e">
        <f t="shared" si="162"/>
        <v>#N/A</v>
      </c>
      <c r="T850" s="147">
        <f t="shared" si="166"/>
        <v>0</v>
      </c>
      <c r="U850" s="147">
        <f t="shared" si="167"/>
        <v>0</v>
      </c>
    </row>
    <row r="851" spans="1:21" x14ac:dyDescent="0.25">
      <c r="A851" s="48" t="str">
        <f>IF('DBE N'!A851="","",'DBE N'!A851)</f>
        <v/>
      </c>
      <c r="B851" s="48" t="str">
        <f>IF('DBE N'!B851="","",'DBE N'!B851)</f>
        <v/>
      </c>
      <c r="C851" s="96" t="str">
        <f>IF('DBE N'!C851="","",'DBE N'!C851)</f>
        <v/>
      </c>
      <c r="D851" s="61" t="str">
        <f>'DBE N'!N851</f>
        <v/>
      </c>
      <c r="E851" s="50" t="str">
        <f>'DBE P'!I848</f>
        <v/>
      </c>
      <c r="F851" s="49"/>
      <c r="G851" s="67"/>
      <c r="H851" s="52" t="str">
        <f t="shared" si="156"/>
        <v/>
      </c>
      <c r="I851" s="52" t="str">
        <f t="shared" si="157"/>
        <v/>
      </c>
      <c r="J851" s="49"/>
      <c r="K851" s="149"/>
      <c r="L851" s="25" t="str">
        <f t="shared" si="163"/>
        <v/>
      </c>
      <c r="M851" s="146" t="str">
        <f t="shared" si="164"/>
        <v/>
      </c>
      <c r="N851" s="148" t="e">
        <f t="shared" si="158"/>
        <v>#N/A</v>
      </c>
      <c r="O851" s="147" t="e">
        <f t="shared" si="159"/>
        <v>#N/A</v>
      </c>
      <c r="P851" s="147">
        <f t="shared" si="160"/>
        <v>0</v>
      </c>
      <c r="Q851" s="147">
        <f t="shared" si="165"/>
        <v>0</v>
      </c>
      <c r="R851" s="147" t="e">
        <f t="shared" si="161"/>
        <v>#N/A</v>
      </c>
      <c r="S851" s="147" t="e">
        <f t="shared" si="162"/>
        <v>#N/A</v>
      </c>
      <c r="T851" s="147">
        <f t="shared" si="166"/>
        <v>0</v>
      </c>
      <c r="U851" s="147">
        <f t="shared" si="167"/>
        <v>0</v>
      </c>
    </row>
    <row r="852" spans="1:21" x14ac:dyDescent="0.25">
      <c r="A852" s="48" t="str">
        <f>IF('DBE N'!A852="","",'DBE N'!A852)</f>
        <v/>
      </c>
      <c r="B852" s="48" t="str">
        <f>IF('DBE N'!B852="","",'DBE N'!B852)</f>
        <v/>
      </c>
      <c r="C852" s="96" t="str">
        <f>IF('DBE N'!C852="","",'DBE N'!C852)</f>
        <v/>
      </c>
      <c r="D852" s="61" t="str">
        <f>'DBE N'!N852</f>
        <v/>
      </c>
      <c r="E852" s="50" t="str">
        <f>'DBE P'!I849</f>
        <v/>
      </c>
      <c r="F852" s="49"/>
      <c r="G852" s="67"/>
      <c r="H852" s="52" t="str">
        <f t="shared" si="156"/>
        <v/>
      </c>
      <c r="I852" s="52" t="str">
        <f t="shared" si="157"/>
        <v/>
      </c>
      <c r="J852" s="49"/>
      <c r="K852" s="149"/>
      <c r="L852" s="25" t="str">
        <f t="shared" si="163"/>
        <v/>
      </c>
      <c r="M852" s="146" t="str">
        <f t="shared" si="164"/>
        <v/>
      </c>
      <c r="N852" s="148" t="e">
        <f t="shared" si="158"/>
        <v>#N/A</v>
      </c>
      <c r="O852" s="147" t="e">
        <f t="shared" si="159"/>
        <v>#N/A</v>
      </c>
      <c r="P852" s="147">
        <f t="shared" si="160"/>
        <v>0</v>
      </c>
      <c r="Q852" s="147">
        <f t="shared" si="165"/>
        <v>0</v>
      </c>
      <c r="R852" s="147" t="e">
        <f t="shared" si="161"/>
        <v>#N/A</v>
      </c>
      <c r="S852" s="147" t="e">
        <f t="shared" si="162"/>
        <v>#N/A</v>
      </c>
      <c r="T852" s="147">
        <f t="shared" si="166"/>
        <v>0</v>
      </c>
      <c r="U852" s="147">
        <f t="shared" si="167"/>
        <v>0</v>
      </c>
    </row>
    <row r="853" spans="1:21" x14ac:dyDescent="0.25">
      <c r="A853" s="48" t="str">
        <f>IF('DBE N'!A853="","",'DBE N'!A853)</f>
        <v/>
      </c>
      <c r="B853" s="48" t="str">
        <f>IF('DBE N'!B853="","",'DBE N'!B853)</f>
        <v/>
      </c>
      <c r="C853" s="96" t="str">
        <f>IF('DBE N'!C853="","",'DBE N'!C853)</f>
        <v/>
      </c>
      <c r="D853" s="61" t="str">
        <f>'DBE N'!N853</f>
        <v/>
      </c>
      <c r="E853" s="50" t="str">
        <f>'DBE P'!I850</f>
        <v/>
      </c>
      <c r="F853" s="49"/>
      <c r="G853" s="67"/>
      <c r="H853" s="52" t="str">
        <f t="shared" si="156"/>
        <v/>
      </c>
      <c r="I853" s="52" t="str">
        <f t="shared" si="157"/>
        <v/>
      </c>
      <c r="J853" s="49"/>
      <c r="K853" s="149"/>
      <c r="L853" s="25" t="str">
        <f t="shared" si="163"/>
        <v/>
      </c>
      <c r="M853" s="146" t="str">
        <f t="shared" si="164"/>
        <v/>
      </c>
      <c r="N853" s="148" t="e">
        <f t="shared" si="158"/>
        <v>#N/A</v>
      </c>
      <c r="O853" s="147" t="e">
        <f t="shared" si="159"/>
        <v>#N/A</v>
      </c>
      <c r="P853" s="147">
        <f t="shared" si="160"/>
        <v>0</v>
      </c>
      <c r="Q853" s="147">
        <f t="shared" si="165"/>
        <v>0</v>
      </c>
      <c r="R853" s="147" t="e">
        <f t="shared" si="161"/>
        <v>#N/A</v>
      </c>
      <c r="S853" s="147" t="e">
        <f t="shared" si="162"/>
        <v>#N/A</v>
      </c>
      <c r="T853" s="147">
        <f t="shared" si="166"/>
        <v>0</v>
      </c>
      <c r="U853" s="147">
        <f t="shared" si="167"/>
        <v>0</v>
      </c>
    </row>
    <row r="854" spans="1:21" x14ac:dyDescent="0.25">
      <c r="A854" s="48" t="str">
        <f>IF('DBE N'!A854="","",'DBE N'!A854)</f>
        <v/>
      </c>
      <c r="B854" s="48" t="str">
        <f>IF('DBE N'!B854="","",'DBE N'!B854)</f>
        <v/>
      </c>
      <c r="C854" s="96" t="str">
        <f>IF('DBE N'!C854="","",'DBE N'!C854)</f>
        <v/>
      </c>
      <c r="D854" s="61" t="str">
        <f>'DBE N'!N854</f>
        <v/>
      </c>
      <c r="E854" s="50" t="str">
        <f>'DBE P'!I851</f>
        <v/>
      </c>
      <c r="F854" s="49"/>
      <c r="G854" s="67"/>
      <c r="H854" s="52" t="str">
        <f t="shared" si="156"/>
        <v/>
      </c>
      <c r="I854" s="52" t="str">
        <f t="shared" si="157"/>
        <v/>
      </c>
      <c r="J854" s="49"/>
      <c r="K854" s="149"/>
      <c r="L854" s="25" t="str">
        <f t="shared" si="163"/>
        <v/>
      </c>
      <c r="M854" s="146" t="str">
        <f t="shared" si="164"/>
        <v/>
      </c>
      <c r="N854" s="148" t="e">
        <f t="shared" si="158"/>
        <v>#N/A</v>
      </c>
      <c r="O854" s="147" t="e">
        <f t="shared" si="159"/>
        <v>#N/A</v>
      </c>
      <c r="P854" s="147">
        <f t="shared" si="160"/>
        <v>0</v>
      </c>
      <c r="Q854" s="147">
        <f t="shared" si="165"/>
        <v>0</v>
      </c>
      <c r="R854" s="147" t="e">
        <f t="shared" si="161"/>
        <v>#N/A</v>
      </c>
      <c r="S854" s="147" t="e">
        <f t="shared" si="162"/>
        <v>#N/A</v>
      </c>
      <c r="T854" s="147">
        <f t="shared" si="166"/>
        <v>0</v>
      </c>
      <c r="U854" s="147">
        <f t="shared" si="167"/>
        <v>0</v>
      </c>
    </row>
    <row r="855" spans="1:21" x14ac:dyDescent="0.25">
      <c r="A855" s="48" t="str">
        <f>IF('DBE N'!A855="","",'DBE N'!A855)</f>
        <v/>
      </c>
      <c r="B855" s="48" t="str">
        <f>IF('DBE N'!B855="","",'DBE N'!B855)</f>
        <v/>
      </c>
      <c r="C855" s="96" t="str">
        <f>IF('DBE N'!C855="","",'DBE N'!C855)</f>
        <v/>
      </c>
      <c r="D855" s="61" t="str">
        <f>'DBE N'!N855</f>
        <v/>
      </c>
      <c r="E855" s="50" t="str">
        <f>'DBE P'!I852</f>
        <v/>
      </c>
      <c r="F855" s="49"/>
      <c r="G855" s="67"/>
      <c r="H855" s="52" t="str">
        <f t="shared" si="156"/>
        <v/>
      </c>
      <c r="I855" s="52" t="str">
        <f t="shared" si="157"/>
        <v/>
      </c>
      <c r="J855" s="49"/>
      <c r="K855" s="149"/>
      <c r="L855" s="25" t="str">
        <f t="shared" si="163"/>
        <v/>
      </c>
      <c r="M855" s="146" t="str">
        <f t="shared" si="164"/>
        <v/>
      </c>
      <c r="N855" s="148" t="e">
        <f t="shared" si="158"/>
        <v>#N/A</v>
      </c>
      <c r="O855" s="147" t="e">
        <f t="shared" si="159"/>
        <v>#N/A</v>
      </c>
      <c r="P855" s="147">
        <f t="shared" si="160"/>
        <v>0</v>
      </c>
      <c r="Q855" s="147">
        <f t="shared" si="165"/>
        <v>0</v>
      </c>
      <c r="R855" s="147" t="e">
        <f t="shared" si="161"/>
        <v>#N/A</v>
      </c>
      <c r="S855" s="147" t="e">
        <f t="shared" si="162"/>
        <v>#N/A</v>
      </c>
      <c r="T855" s="147">
        <f t="shared" si="166"/>
        <v>0</v>
      </c>
      <c r="U855" s="147">
        <f t="shared" si="167"/>
        <v>0</v>
      </c>
    </row>
    <row r="856" spans="1:21" x14ac:dyDescent="0.25">
      <c r="A856" s="48" t="str">
        <f>IF('DBE N'!A856="","",'DBE N'!A856)</f>
        <v/>
      </c>
      <c r="B856" s="48" t="str">
        <f>IF('DBE N'!B856="","",'DBE N'!B856)</f>
        <v/>
      </c>
      <c r="C856" s="96" t="str">
        <f>IF('DBE N'!C856="","",'DBE N'!C856)</f>
        <v/>
      </c>
      <c r="D856" s="61" t="str">
        <f>'DBE N'!N856</f>
        <v/>
      </c>
      <c r="E856" s="50" t="str">
        <f>'DBE P'!I853</f>
        <v/>
      </c>
      <c r="F856" s="49"/>
      <c r="G856" s="67"/>
      <c r="H856" s="52" t="str">
        <f t="shared" si="156"/>
        <v/>
      </c>
      <c r="I856" s="52" t="str">
        <f t="shared" si="157"/>
        <v/>
      </c>
      <c r="J856" s="49"/>
      <c r="K856" s="149"/>
      <c r="L856" s="25" t="str">
        <f t="shared" si="163"/>
        <v/>
      </c>
      <c r="M856" s="146" t="str">
        <f t="shared" si="164"/>
        <v/>
      </c>
      <c r="N856" s="148" t="e">
        <f t="shared" si="158"/>
        <v>#N/A</v>
      </c>
      <c r="O856" s="147" t="e">
        <f t="shared" si="159"/>
        <v>#N/A</v>
      </c>
      <c r="P856" s="147">
        <f t="shared" si="160"/>
        <v>0</v>
      </c>
      <c r="Q856" s="147">
        <f t="shared" si="165"/>
        <v>0</v>
      </c>
      <c r="R856" s="147" t="e">
        <f t="shared" si="161"/>
        <v>#N/A</v>
      </c>
      <c r="S856" s="147" t="e">
        <f t="shared" si="162"/>
        <v>#N/A</v>
      </c>
      <c r="T856" s="147">
        <f t="shared" si="166"/>
        <v>0</v>
      </c>
      <c r="U856" s="147">
        <f t="shared" si="167"/>
        <v>0</v>
      </c>
    </row>
    <row r="857" spans="1:21" x14ac:dyDescent="0.25">
      <c r="A857" s="48" t="str">
        <f>IF('DBE N'!A857="","",'DBE N'!A857)</f>
        <v/>
      </c>
      <c r="B857" s="48" t="str">
        <f>IF('DBE N'!B857="","",'DBE N'!B857)</f>
        <v/>
      </c>
      <c r="C857" s="96" t="str">
        <f>IF('DBE N'!C857="","",'DBE N'!C857)</f>
        <v/>
      </c>
      <c r="D857" s="61" t="str">
        <f>'DBE N'!N857</f>
        <v/>
      </c>
      <c r="E857" s="50" t="str">
        <f>'DBE P'!I854</f>
        <v/>
      </c>
      <c r="F857" s="49"/>
      <c r="G857" s="67"/>
      <c r="H857" s="52" t="str">
        <f t="shared" si="156"/>
        <v/>
      </c>
      <c r="I857" s="52" t="str">
        <f t="shared" si="157"/>
        <v/>
      </c>
      <c r="J857" s="49"/>
      <c r="K857" s="149"/>
      <c r="L857" s="25" t="str">
        <f t="shared" si="163"/>
        <v/>
      </c>
      <c r="M857" s="146" t="str">
        <f t="shared" si="164"/>
        <v/>
      </c>
      <c r="N857" s="148" t="e">
        <f t="shared" si="158"/>
        <v>#N/A</v>
      </c>
      <c r="O857" s="147" t="e">
        <f t="shared" si="159"/>
        <v>#N/A</v>
      </c>
      <c r="P857" s="147">
        <f t="shared" si="160"/>
        <v>0</v>
      </c>
      <c r="Q857" s="147">
        <f t="shared" si="165"/>
        <v>0</v>
      </c>
      <c r="R857" s="147" t="e">
        <f t="shared" si="161"/>
        <v>#N/A</v>
      </c>
      <c r="S857" s="147" t="e">
        <f t="shared" si="162"/>
        <v>#N/A</v>
      </c>
      <c r="T857" s="147">
        <f t="shared" si="166"/>
        <v>0</v>
      </c>
      <c r="U857" s="147">
        <f t="shared" si="167"/>
        <v>0</v>
      </c>
    </row>
    <row r="858" spans="1:21" x14ac:dyDescent="0.25">
      <c r="A858" s="48" t="str">
        <f>IF('DBE N'!A858="","",'DBE N'!A858)</f>
        <v/>
      </c>
      <c r="B858" s="48" t="str">
        <f>IF('DBE N'!B858="","",'DBE N'!B858)</f>
        <v/>
      </c>
      <c r="C858" s="96" t="str">
        <f>IF('DBE N'!C858="","",'DBE N'!C858)</f>
        <v/>
      </c>
      <c r="D858" s="61" t="str">
        <f>'DBE N'!N858</f>
        <v/>
      </c>
      <c r="E858" s="50" t="str">
        <f>'DBE P'!I855</f>
        <v/>
      </c>
      <c r="F858" s="49"/>
      <c r="G858" s="67"/>
      <c r="H858" s="52" t="str">
        <f t="shared" si="156"/>
        <v/>
      </c>
      <c r="I858" s="52" t="str">
        <f t="shared" si="157"/>
        <v/>
      </c>
      <c r="J858" s="49"/>
      <c r="K858" s="149"/>
      <c r="L858" s="25" t="str">
        <f t="shared" si="163"/>
        <v/>
      </c>
      <c r="M858" s="146" t="str">
        <f t="shared" si="164"/>
        <v/>
      </c>
      <c r="N858" s="148" t="e">
        <f t="shared" si="158"/>
        <v>#N/A</v>
      </c>
      <c r="O858" s="147" t="e">
        <f t="shared" si="159"/>
        <v>#N/A</v>
      </c>
      <c r="P858" s="147">
        <f t="shared" si="160"/>
        <v>0</v>
      </c>
      <c r="Q858" s="147">
        <f t="shared" si="165"/>
        <v>0</v>
      </c>
      <c r="R858" s="147" t="e">
        <f t="shared" si="161"/>
        <v>#N/A</v>
      </c>
      <c r="S858" s="147" t="e">
        <f t="shared" si="162"/>
        <v>#N/A</v>
      </c>
      <c r="T858" s="147">
        <f t="shared" si="166"/>
        <v>0</v>
      </c>
      <c r="U858" s="147">
        <f t="shared" si="167"/>
        <v>0</v>
      </c>
    </row>
    <row r="859" spans="1:21" x14ac:dyDescent="0.25">
      <c r="A859" s="48" t="str">
        <f>IF('DBE N'!A859="","",'DBE N'!A859)</f>
        <v/>
      </c>
      <c r="B859" s="48" t="str">
        <f>IF('DBE N'!B859="","",'DBE N'!B859)</f>
        <v/>
      </c>
      <c r="C859" s="96" t="str">
        <f>IF('DBE N'!C859="","",'DBE N'!C859)</f>
        <v/>
      </c>
      <c r="D859" s="61" t="str">
        <f>'DBE N'!N859</f>
        <v/>
      </c>
      <c r="E859" s="50" t="str">
        <f>'DBE P'!I856</f>
        <v/>
      </c>
      <c r="F859" s="49"/>
      <c r="G859" s="67"/>
      <c r="H859" s="52" t="str">
        <f t="shared" si="156"/>
        <v/>
      </c>
      <c r="I859" s="52" t="str">
        <f t="shared" si="157"/>
        <v/>
      </c>
      <c r="J859" s="49"/>
      <c r="K859" s="149"/>
      <c r="L859" s="25" t="str">
        <f t="shared" si="163"/>
        <v/>
      </c>
      <c r="M859" s="146" t="str">
        <f t="shared" si="164"/>
        <v/>
      </c>
      <c r="N859" s="148" t="e">
        <f t="shared" si="158"/>
        <v>#N/A</v>
      </c>
      <c r="O859" s="147" t="e">
        <f t="shared" si="159"/>
        <v>#N/A</v>
      </c>
      <c r="P859" s="147">
        <f t="shared" si="160"/>
        <v>0</v>
      </c>
      <c r="Q859" s="147">
        <f t="shared" si="165"/>
        <v>0</v>
      </c>
      <c r="R859" s="147" t="e">
        <f t="shared" si="161"/>
        <v>#N/A</v>
      </c>
      <c r="S859" s="147" t="e">
        <f t="shared" si="162"/>
        <v>#N/A</v>
      </c>
      <c r="T859" s="147">
        <f t="shared" si="166"/>
        <v>0</v>
      </c>
      <c r="U859" s="147">
        <f t="shared" si="167"/>
        <v>0</v>
      </c>
    </row>
    <row r="860" spans="1:21" x14ac:dyDescent="0.25">
      <c r="A860" s="48" t="str">
        <f>IF('DBE N'!A860="","",'DBE N'!A860)</f>
        <v/>
      </c>
      <c r="B860" s="48" t="str">
        <f>IF('DBE N'!B860="","",'DBE N'!B860)</f>
        <v/>
      </c>
      <c r="C860" s="96" t="str">
        <f>IF('DBE N'!C860="","",'DBE N'!C860)</f>
        <v/>
      </c>
      <c r="D860" s="61" t="str">
        <f>'DBE N'!N860</f>
        <v/>
      </c>
      <c r="E860" s="50" t="str">
        <f>'DBE P'!I857</f>
        <v/>
      </c>
      <c r="F860" s="49"/>
      <c r="G860" s="67"/>
      <c r="H860" s="52" t="str">
        <f t="shared" si="156"/>
        <v/>
      </c>
      <c r="I860" s="52" t="str">
        <f t="shared" si="157"/>
        <v/>
      </c>
      <c r="J860" s="49"/>
      <c r="K860" s="149"/>
      <c r="L860" s="25" t="str">
        <f t="shared" si="163"/>
        <v/>
      </c>
      <c r="M860" s="146" t="str">
        <f t="shared" si="164"/>
        <v/>
      </c>
      <c r="N860" s="148" t="e">
        <f t="shared" si="158"/>
        <v>#N/A</v>
      </c>
      <c r="O860" s="147" t="e">
        <f t="shared" si="159"/>
        <v>#N/A</v>
      </c>
      <c r="P860" s="147">
        <f t="shared" si="160"/>
        <v>0</v>
      </c>
      <c r="Q860" s="147">
        <f t="shared" si="165"/>
        <v>0</v>
      </c>
      <c r="R860" s="147" t="e">
        <f t="shared" si="161"/>
        <v>#N/A</v>
      </c>
      <c r="S860" s="147" t="e">
        <f t="shared" si="162"/>
        <v>#N/A</v>
      </c>
      <c r="T860" s="147">
        <f t="shared" si="166"/>
        <v>0</v>
      </c>
      <c r="U860" s="147">
        <f t="shared" si="167"/>
        <v>0</v>
      </c>
    </row>
    <row r="861" spans="1:21" x14ac:dyDescent="0.25">
      <c r="A861" s="48" t="str">
        <f>IF('DBE N'!A861="","",'DBE N'!A861)</f>
        <v/>
      </c>
      <c r="B861" s="48" t="str">
        <f>IF('DBE N'!B861="","",'DBE N'!B861)</f>
        <v/>
      </c>
      <c r="C861" s="96" t="str">
        <f>IF('DBE N'!C861="","",'DBE N'!C861)</f>
        <v/>
      </c>
      <c r="D861" s="61" t="str">
        <f>'DBE N'!N861</f>
        <v/>
      </c>
      <c r="E861" s="50" t="str">
        <f>'DBE P'!I858</f>
        <v/>
      </c>
      <c r="F861" s="49"/>
      <c r="G861" s="67"/>
      <c r="H861" s="52" t="str">
        <f t="shared" si="156"/>
        <v/>
      </c>
      <c r="I861" s="52" t="str">
        <f t="shared" si="157"/>
        <v/>
      </c>
      <c r="J861" s="49"/>
      <c r="K861" s="149"/>
      <c r="L861" s="25" t="str">
        <f t="shared" si="163"/>
        <v/>
      </c>
      <c r="M861" s="146" t="str">
        <f t="shared" si="164"/>
        <v/>
      </c>
      <c r="N861" s="148" t="e">
        <f t="shared" si="158"/>
        <v>#N/A</v>
      </c>
      <c r="O861" s="147" t="e">
        <f t="shared" si="159"/>
        <v>#N/A</v>
      </c>
      <c r="P861" s="147">
        <f t="shared" si="160"/>
        <v>0</v>
      </c>
      <c r="Q861" s="147">
        <f t="shared" si="165"/>
        <v>0</v>
      </c>
      <c r="R861" s="147" t="e">
        <f t="shared" si="161"/>
        <v>#N/A</v>
      </c>
      <c r="S861" s="147" t="e">
        <f t="shared" si="162"/>
        <v>#N/A</v>
      </c>
      <c r="T861" s="147">
        <f t="shared" si="166"/>
        <v>0</v>
      </c>
      <c r="U861" s="147">
        <f t="shared" si="167"/>
        <v>0</v>
      </c>
    </row>
    <row r="862" spans="1:21" x14ac:dyDescent="0.25">
      <c r="A862" s="48" t="str">
        <f>IF('DBE N'!A862="","",'DBE N'!A862)</f>
        <v/>
      </c>
      <c r="B862" s="48" t="str">
        <f>IF('DBE N'!B862="","",'DBE N'!B862)</f>
        <v/>
      </c>
      <c r="C862" s="96" t="str">
        <f>IF('DBE N'!C862="","",'DBE N'!C862)</f>
        <v/>
      </c>
      <c r="D862" s="61" t="str">
        <f>'DBE N'!N862</f>
        <v/>
      </c>
      <c r="E862" s="50" t="str">
        <f>'DBE P'!I859</f>
        <v/>
      </c>
      <c r="F862" s="49"/>
      <c r="G862" s="67"/>
      <c r="H862" s="52" t="str">
        <f t="shared" si="156"/>
        <v/>
      </c>
      <c r="I862" s="52" t="str">
        <f t="shared" si="157"/>
        <v/>
      </c>
      <c r="J862" s="49"/>
      <c r="K862" s="149"/>
      <c r="L862" s="25" t="str">
        <f t="shared" si="163"/>
        <v/>
      </c>
      <c r="M862" s="146" t="str">
        <f t="shared" si="164"/>
        <v/>
      </c>
      <c r="N862" s="148" t="e">
        <f t="shared" si="158"/>
        <v>#N/A</v>
      </c>
      <c r="O862" s="147" t="e">
        <f t="shared" si="159"/>
        <v>#N/A</v>
      </c>
      <c r="P862" s="147">
        <f t="shared" si="160"/>
        <v>0</v>
      </c>
      <c r="Q862" s="147">
        <f t="shared" si="165"/>
        <v>0</v>
      </c>
      <c r="R862" s="147" t="e">
        <f t="shared" si="161"/>
        <v>#N/A</v>
      </c>
      <c r="S862" s="147" t="e">
        <f t="shared" si="162"/>
        <v>#N/A</v>
      </c>
      <c r="T862" s="147">
        <f t="shared" si="166"/>
        <v>0</v>
      </c>
      <c r="U862" s="147">
        <f t="shared" si="167"/>
        <v>0</v>
      </c>
    </row>
    <row r="863" spans="1:21" x14ac:dyDescent="0.25">
      <c r="A863" s="48" t="str">
        <f>IF('DBE N'!A863="","",'DBE N'!A863)</f>
        <v/>
      </c>
      <c r="B863" s="48" t="str">
        <f>IF('DBE N'!B863="","",'DBE N'!B863)</f>
        <v/>
      </c>
      <c r="C863" s="96" t="str">
        <f>IF('DBE N'!C863="","",'DBE N'!C863)</f>
        <v/>
      </c>
      <c r="D863" s="61" t="str">
        <f>'DBE N'!N863</f>
        <v/>
      </c>
      <c r="E863" s="50" t="str">
        <f>'DBE P'!I860</f>
        <v/>
      </c>
      <c r="F863" s="49"/>
      <c r="G863" s="67"/>
      <c r="H863" s="52" t="str">
        <f t="shared" si="156"/>
        <v/>
      </c>
      <c r="I863" s="52" t="str">
        <f t="shared" si="157"/>
        <v/>
      </c>
      <c r="J863" s="49"/>
      <c r="K863" s="149"/>
      <c r="L863" s="25" t="str">
        <f t="shared" si="163"/>
        <v/>
      </c>
      <c r="M863" s="146" t="str">
        <f t="shared" si="164"/>
        <v/>
      </c>
      <c r="N863" s="148" t="e">
        <f t="shared" si="158"/>
        <v>#N/A</v>
      </c>
      <c r="O863" s="147" t="e">
        <f t="shared" si="159"/>
        <v>#N/A</v>
      </c>
      <c r="P863" s="147">
        <f t="shared" si="160"/>
        <v>0</v>
      </c>
      <c r="Q863" s="147">
        <f t="shared" si="165"/>
        <v>0</v>
      </c>
      <c r="R863" s="147" t="e">
        <f t="shared" si="161"/>
        <v>#N/A</v>
      </c>
      <c r="S863" s="147" t="e">
        <f t="shared" si="162"/>
        <v>#N/A</v>
      </c>
      <c r="T863" s="147">
        <f t="shared" si="166"/>
        <v>0</v>
      </c>
      <c r="U863" s="147">
        <f t="shared" si="167"/>
        <v>0</v>
      </c>
    </row>
    <row r="864" spans="1:21" x14ac:dyDescent="0.25">
      <c r="A864" s="48" t="str">
        <f>IF('DBE N'!A864="","",'DBE N'!A864)</f>
        <v/>
      </c>
      <c r="B864" s="48" t="str">
        <f>IF('DBE N'!B864="","",'DBE N'!B864)</f>
        <v/>
      </c>
      <c r="C864" s="96" t="str">
        <f>IF('DBE N'!C864="","",'DBE N'!C864)</f>
        <v/>
      </c>
      <c r="D864" s="61" t="str">
        <f>'DBE N'!N864</f>
        <v/>
      </c>
      <c r="E864" s="50" t="str">
        <f>'DBE P'!I861</f>
        <v/>
      </c>
      <c r="F864" s="49"/>
      <c r="G864" s="67"/>
      <c r="H864" s="52" t="str">
        <f t="shared" si="156"/>
        <v/>
      </c>
      <c r="I864" s="52" t="str">
        <f t="shared" si="157"/>
        <v/>
      </c>
      <c r="J864" s="49"/>
      <c r="K864" s="149"/>
      <c r="L864" s="25" t="str">
        <f t="shared" si="163"/>
        <v/>
      </c>
      <c r="M864" s="146" t="str">
        <f t="shared" si="164"/>
        <v/>
      </c>
      <c r="N864" s="148" t="e">
        <f t="shared" si="158"/>
        <v>#N/A</v>
      </c>
      <c r="O864" s="147" t="e">
        <f t="shared" si="159"/>
        <v>#N/A</v>
      </c>
      <c r="P864" s="147">
        <f t="shared" si="160"/>
        <v>0</v>
      </c>
      <c r="Q864" s="147">
        <f t="shared" si="165"/>
        <v>0</v>
      </c>
      <c r="R864" s="147" t="e">
        <f t="shared" si="161"/>
        <v>#N/A</v>
      </c>
      <c r="S864" s="147" t="e">
        <f t="shared" si="162"/>
        <v>#N/A</v>
      </c>
      <c r="T864" s="147">
        <f t="shared" si="166"/>
        <v>0</v>
      </c>
      <c r="U864" s="147">
        <f t="shared" si="167"/>
        <v>0</v>
      </c>
    </row>
    <row r="865" spans="1:21" x14ac:dyDescent="0.25">
      <c r="A865" s="48" t="str">
        <f>IF('DBE N'!A865="","",'DBE N'!A865)</f>
        <v/>
      </c>
      <c r="B865" s="48" t="str">
        <f>IF('DBE N'!B865="","",'DBE N'!B865)</f>
        <v/>
      </c>
      <c r="C865" s="96" t="str">
        <f>IF('DBE N'!C865="","",'DBE N'!C865)</f>
        <v/>
      </c>
      <c r="D865" s="61" t="str">
        <f>'DBE N'!N865</f>
        <v/>
      </c>
      <c r="E865" s="50" t="str">
        <f>'DBE P'!I862</f>
        <v/>
      </c>
      <c r="F865" s="49"/>
      <c r="G865" s="67"/>
      <c r="H865" s="52" t="str">
        <f t="shared" si="156"/>
        <v/>
      </c>
      <c r="I865" s="52" t="str">
        <f t="shared" si="157"/>
        <v/>
      </c>
      <c r="J865" s="49"/>
      <c r="K865" s="149"/>
      <c r="L865" s="25" t="str">
        <f t="shared" si="163"/>
        <v/>
      </c>
      <c r="M865" s="146" t="str">
        <f t="shared" si="164"/>
        <v/>
      </c>
      <c r="N865" s="148" t="e">
        <f t="shared" si="158"/>
        <v>#N/A</v>
      </c>
      <c r="O865" s="147" t="e">
        <f t="shared" si="159"/>
        <v>#N/A</v>
      </c>
      <c r="P865" s="147">
        <f t="shared" si="160"/>
        <v>0</v>
      </c>
      <c r="Q865" s="147">
        <f t="shared" si="165"/>
        <v>0</v>
      </c>
      <c r="R865" s="147" t="e">
        <f t="shared" si="161"/>
        <v>#N/A</v>
      </c>
      <c r="S865" s="147" t="e">
        <f t="shared" si="162"/>
        <v>#N/A</v>
      </c>
      <c r="T865" s="147">
        <f t="shared" si="166"/>
        <v>0</v>
      </c>
      <c r="U865" s="147">
        <f t="shared" si="167"/>
        <v>0</v>
      </c>
    </row>
    <row r="866" spans="1:21" x14ac:dyDescent="0.25">
      <c r="A866" s="48" t="str">
        <f>IF('DBE N'!A866="","",'DBE N'!A866)</f>
        <v/>
      </c>
      <c r="B866" s="48" t="str">
        <f>IF('DBE N'!B866="","",'DBE N'!B866)</f>
        <v/>
      </c>
      <c r="C866" s="96" t="str">
        <f>IF('DBE N'!C866="","",'DBE N'!C866)</f>
        <v/>
      </c>
      <c r="D866" s="61" t="str">
        <f>'DBE N'!N866</f>
        <v/>
      </c>
      <c r="E866" s="50" t="str">
        <f>'DBE P'!I863</f>
        <v/>
      </c>
      <c r="F866" s="49"/>
      <c r="G866" s="67"/>
      <c r="H866" s="52" t="str">
        <f t="shared" si="156"/>
        <v/>
      </c>
      <c r="I866" s="52" t="str">
        <f t="shared" si="157"/>
        <v/>
      </c>
      <c r="J866" s="49"/>
      <c r="K866" s="149"/>
      <c r="L866" s="25" t="str">
        <f t="shared" si="163"/>
        <v/>
      </c>
      <c r="M866" s="146" t="str">
        <f t="shared" si="164"/>
        <v/>
      </c>
      <c r="N866" s="148" t="e">
        <f t="shared" si="158"/>
        <v>#N/A</v>
      </c>
      <c r="O866" s="147" t="e">
        <f t="shared" si="159"/>
        <v>#N/A</v>
      </c>
      <c r="P866" s="147">
        <f t="shared" si="160"/>
        <v>0</v>
      </c>
      <c r="Q866" s="147">
        <f t="shared" si="165"/>
        <v>0</v>
      </c>
      <c r="R866" s="147" t="e">
        <f t="shared" si="161"/>
        <v>#N/A</v>
      </c>
      <c r="S866" s="147" t="e">
        <f t="shared" si="162"/>
        <v>#N/A</v>
      </c>
      <c r="T866" s="147">
        <f t="shared" si="166"/>
        <v>0</v>
      </c>
      <c r="U866" s="147">
        <f t="shared" si="167"/>
        <v>0</v>
      </c>
    </row>
    <row r="867" spans="1:21" x14ac:dyDescent="0.25">
      <c r="A867" s="48" t="str">
        <f>IF('DBE N'!A867="","",'DBE N'!A867)</f>
        <v/>
      </c>
      <c r="B867" s="48" t="str">
        <f>IF('DBE N'!B867="","",'DBE N'!B867)</f>
        <v/>
      </c>
      <c r="C867" s="96" t="str">
        <f>IF('DBE N'!C867="","",'DBE N'!C867)</f>
        <v/>
      </c>
      <c r="D867" s="61" t="str">
        <f>'DBE N'!N867</f>
        <v/>
      </c>
      <c r="E867" s="50" t="str">
        <f>'DBE P'!I864</f>
        <v/>
      </c>
      <c r="F867" s="49"/>
      <c r="G867" s="67"/>
      <c r="H867" s="52" t="str">
        <f t="shared" si="156"/>
        <v/>
      </c>
      <c r="I867" s="52" t="str">
        <f t="shared" si="157"/>
        <v/>
      </c>
      <c r="J867" s="49"/>
      <c r="K867" s="149"/>
      <c r="L867" s="25" t="str">
        <f t="shared" si="163"/>
        <v/>
      </c>
      <c r="M867" s="146" t="str">
        <f t="shared" si="164"/>
        <v/>
      </c>
      <c r="N867" s="148" t="e">
        <f t="shared" si="158"/>
        <v>#N/A</v>
      </c>
      <c r="O867" s="147" t="e">
        <f t="shared" si="159"/>
        <v>#N/A</v>
      </c>
      <c r="P867" s="147">
        <f t="shared" si="160"/>
        <v>0</v>
      </c>
      <c r="Q867" s="147">
        <f t="shared" si="165"/>
        <v>0</v>
      </c>
      <c r="R867" s="147" t="e">
        <f t="shared" si="161"/>
        <v>#N/A</v>
      </c>
      <c r="S867" s="147" t="e">
        <f t="shared" si="162"/>
        <v>#N/A</v>
      </c>
      <c r="T867" s="147">
        <f t="shared" si="166"/>
        <v>0</v>
      </c>
      <c r="U867" s="147">
        <f t="shared" si="167"/>
        <v>0</v>
      </c>
    </row>
    <row r="868" spans="1:21" x14ac:dyDescent="0.25">
      <c r="A868" s="48" t="str">
        <f>IF('DBE N'!A868="","",'DBE N'!A868)</f>
        <v/>
      </c>
      <c r="B868" s="48" t="str">
        <f>IF('DBE N'!B868="","",'DBE N'!B868)</f>
        <v/>
      </c>
      <c r="C868" s="96" t="str">
        <f>IF('DBE N'!C868="","",'DBE N'!C868)</f>
        <v/>
      </c>
      <c r="D868" s="61" t="str">
        <f>'DBE N'!N868</f>
        <v/>
      </c>
      <c r="E868" s="50" t="str">
        <f>'DBE P'!I865</f>
        <v/>
      </c>
      <c r="F868" s="49"/>
      <c r="G868" s="67"/>
      <c r="H868" s="52" t="str">
        <f t="shared" si="156"/>
        <v/>
      </c>
      <c r="I868" s="52" t="str">
        <f t="shared" si="157"/>
        <v/>
      </c>
      <c r="J868" s="49"/>
      <c r="K868" s="149"/>
      <c r="L868" s="25" t="str">
        <f t="shared" si="163"/>
        <v/>
      </c>
      <c r="M868" s="146" t="str">
        <f t="shared" si="164"/>
        <v/>
      </c>
      <c r="N868" s="148" t="e">
        <f t="shared" si="158"/>
        <v>#N/A</v>
      </c>
      <c r="O868" s="147" t="e">
        <f t="shared" si="159"/>
        <v>#N/A</v>
      </c>
      <c r="P868" s="147">
        <f t="shared" si="160"/>
        <v>0</v>
      </c>
      <c r="Q868" s="147">
        <f t="shared" si="165"/>
        <v>0</v>
      </c>
      <c r="R868" s="147" t="e">
        <f t="shared" si="161"/>
        <v>#N/A</v>
      </c>
      <c r="S868" s="147" t="e">
        <f t="shared" si="162"/>
        <v>#N/A</v>
      </c>
      <c r="T868" s="147">
        <f t="shared" si="166"/>
        <v>0</v>
      </c>
      <c r="U868" s="147">
        <f t="shared" si="167"/>
        <v>0</v>
      </c>
    </row>
    <row r="869" spans="1:21" x14ac:dyDescent="0.25">
      <c r="A869" s="48" t="str">
        <f>IF('DBE N'!A869="","",'DBE N'!A869)</f>
        <v/>
      </c>
      <c r="B869" s="48" t="str">
        <f>IF('DBE N'!B869="","",'DBE N'!B869)</f>
        <v/>
      </c>
      <c r="C869" s="96" t="str">
        <f>IF('DBE N'!C869="","",'DBE N'!C869)</f>
        <v/>
      </c>
      <c r="D869" s="61" t="str">
        <f>'DBE N'!N869</f>
        <v/>
      </c>
      <c r="E869" s="50" t="str">
        <f>'DBE P'!I866</f>
        <v/>
      </c>
      <c r="F869" s="49"/>
      <c r="G869" s="67"/>
      <c r="H869" s="52" t="str">
        <f t="shared" si="156"/>
        <v/>
      </c>
      <c r="I869" s="52" t="str">
        <f t="shared" si="157"/>
        <v/>
      </c>
      <c r="J869" s="49"/>
      <c r="K869" s="149"/>
      <c r="L869" s="25" t="str">
        <f t="shared" si="163"/>
        <v/>
      </c>
      <c r="M869" s="146" t="str">
        <f t="shared" si="164"/>
        <v/>
      </c>
      <c r="N869" s="148" t="e">
        <f t="shared" si="158"/>
        <v>#N/A</v>
      </c>
      <c r="O869" s="147" t="e">
        <f t="shared" si="159"/>
        <v>#N/A</v>
      </c>
      <c r="P869" s="147">
        <f t="shared" si="160"/>
        <v>0</v>
      </c>
      <c r="Q869" s="147">
        <f t="shared" si="165"/>
        <v>0</v>
      </c>
      <c r="R869" s="147" t="e">
        <f t="shared" si="161"/>
        <v>#N/A</v>
      </c>
      <c r="S869" s="147" t="e">
        <f t="shared" si="162"/>
        <v>#N/A</v>
      </c>
      <c r="T869" s="147">
        <f t="shared" si="166"/>
        <v>0</v>
      </c>
      <c r="U869" s="147">
        <f t="shared" si="167"/>
        <v>0</v>
      </c>
    </row>
    <row r="870" spans="1:21" x14ac:dyDescent="0.25">
      <c r="A870" s="48" t="str">
        <f>IF('DBE N'!A870="","",'DBE N'!A870)</f>
        <v/>
      </c>
      <c r="B870" s="48" t="str">
        <f>IF('DBE N'!B870="","",'DBE N'!B870)</f>
        <v/>
      </c>
      <c r="C870" s="96" t="str">
        <f>IF('DBE N'!C870="","",'DBE N'!C870)</f>
        <v/>
      </c>
      <c r="D870" s="61" t="str">
        <f>'DBE N'!N870</f>
        <v/>
      </c>
      <c r="E870" s="50" t="str">
        <f>'DBE P'!I867</f>
        <v/>
      </c>
      <c r="F870" s="49"/>
      <c r="G870" s="67"/>
      <c r="H870" s="52" t="str">
        <f t="shared" si="156"/>
        <v/>
      </c>
      <c r="I870" s="52" t="str">
        <f t="shared" si="157"/>
        <v/>
      </c>
      <c r="J870" s="49"/>
      <c r="K870" s="149"/>
      <c r="L870" s="25" t="str">
        <f t="shared" si="163"/>
        <v/>
      </c>
      <c r="M870" s="146" t="str">
        <f t="shared" si="164"/>
        <v/>
      </c>
      <c r="N870" s="148" t="e">
        <f t="shared" si="158"/>
        <v>#N/A</v>
      </c>
      <c r="O870" s="147" t="e">
        <f t="shared" si="159"/>
        <v>#N/A</v>
      </c>
      <c r="P870" s="147">
        <f t="shared" si="160"/>
        <v>0</v>
      </c>
      <c r="Q870" s="147">
        <f t="shared" si="165"/>
        <v>0</v>
      </c>
      <c r="R870" s="147" t="e">
        <f t="shared" si="161"/>
        <v>#N/A</v>
      </c>
      <c r="S870" s="147" t="e">
        <f t="shared" si="162"/>
        <v>#N/A</v>
      </c>
      <c r="T870" s="147">
        <f t="shared" si="166"/>
        <v>0</v>
      </c>
      <c r="U870" s="147">
        <f t="shared" si="167"/>
        <v>0</v>
      </c>
    </row>
    <row r="871" spans="1:21" x14ac:dyDescent="0.25">
      <c r="A871" s="48" t="str">
        <f>IF('DBE N'!A871="","",'DBE N'!A871)</f>
        <v/>
      </c>
      <c r="B871" s="48" t="str">
        <f>IF('DBE N'!B871="","",'DBE N'!B871)</f>
        <v/>
      </c>
      <c r="C871" s="96" t="str">
        <f>IF('DBE N'!C871="","",'DBE N'!C871)</f>
        <v/>
      </c>
      <c r="D871" s="61" t="str">
        <f>'DBE N'!N871</f>
        <v/>
      </c>
      <c r="E871" s="50" t="str">
        <f>'DBE P'!I868</f>
        <v/>
      </c>
      <c r="F871" s="49"/>
      <c r="G871" s="67"/>
      <c r="H871" s="52" t="str">
        <f t="shared" si="156"/>
        <v/>
      </c>
      <c r="I871" s="52" t="str">
        <f t="shared" si="157"/>
        <v/>
      </c>
      <c r="J871" s="49"/>
      <c r="K871" s="149"/>
      <c r="L871" s="25" t="str">
        <f t="shared" si="163"/>
        <v/>
      </c>
      <c r="M871" s="146" t="str">
        <f t="shared" si="164"/>
        <v/>
      </c>
      <c r="N871" s="148" t="e">
        <f t="shared" si="158"/>
        <v>#N/A</v>
      </c>
      <c r="O871" s="147" t="e">
        <f t="shared" si="159"/>
        <v>#N/A</v>
      </c>
      <c r="P871" s="147">
        <f t="shared" si="160"/>
        <v>0</v>
      </c>
      <c r="Q871" s="147">
        <f t="shared" si="165"/>
        <v>0</v>
      </c>
      <c r="R871" s="147" t="e">
        <f t="shared" si="161"/>
        <v>#N/A</v>
      </c>
      <c r="S871" s="147" t="e">
        <f t="shared" si="162"/>
        <v>#N/A</v>
      </c>
      <c r="T871" s="147">
        <f t="shared" si="166"/>
        <v>0</v>
      </c>
      <c r="U871" s="147">
        <f t="shared" si="167"/>
        <v>0</v>
      </c>
    </row>
    <row r="872" spans="1:21" x14ac:dyDescent="0.25">
      <c r="A872" s="48" t="str">
        <f>IF('DBE N'!A872="","",'DBE N'!A872)</f>
        <v/>
      </c>
      <c r="B872" s="48" t="str">
        <f>IF('DBE N'!B872="","",'DBE N'!B872)</f>
        <v/>
      </c>
      <c r="C872" s="96" t="str">
        <f>IF('DBE N'!C872="","",'DBE N'!C872)</f>
        <v/>
      </c>
      <c r="D872" s="61" t="str">
        <f>'DBE N'!N872</f>
        <v/>
      </c>
      <c r="E872" s="50" t="str">
        <f>'DBE P'!I869</f>
        <v/>
      </c>
      <c r="F872" s="49"/>
      <c r="G872" s="67"/>
      <c r="H872" s="52" t="str">
        <f t="shared" si="156"/>
        <v/>
      </c>
      <c r="I872" s="52" t="str">
        <f t="shared" si="157"/>
        <v/>
      </c>
      <c r="J872" s="49"/>
      <c r="K872" s="149"/>
      <c r="L872" s="25" t="str">
        <f t="shared" si="163"/>
        <v/>
      </c>
      <c r="M872" s="146" t="str">
        <f t="shared" si="164"/>
        <v/>
      </c>
      <c r="N872" s="148" t="e">
        <f t="shared" si="158"/>
        <v>#N/A</v>
      </c>
      <c r="O872" s="147" t="e">
        <f t="shared" si="159"/>
        <v>#N/A</v>
      </c>
      <c r="P872" s="147">
        <f t="shared" si="160"/>
        <v>0</v>
      </c>
      <c r="Q872" s="147">
        <f t="shared" si="165"/>
        <v>0</v>
      </c>
      <c r="R872" s="147" t="e">
        <f t="shared" si="161"/>
        <v>#N/A</v>
      </c>
      <c r="S872" s="147" t="e">
        <f t="shared" si="162"/>
        <v>#N/A</v>
      </c>
      <c r="T872" s="147">
        <f t="shared" si="166"/>
        <v>0</v>
      </c>
      <c r="U872" s="147">
        <f t="shared" si="167"/>
        <v>0</v>
      </c>
    </row>
    <row r="873" spans="1:21" x14ac:dyDescent="0.25">
      <c r="A873" s="48" t="str">
        <f>IF('DBE N'!A873="","",'DBE N'!A873)</f>
        <v/>
      </c>
      <c r="B873" s="48" t="str">
        <f>IF('DBE N'!B873="","",'DBE N'!B873)</f>
        <v/>
      </c>
      <c r="C873" s="96" t="str">
        <f>IF('DBE N'!C873="","",'DBE N'!C873)</f>
        <v/>
      </c>
      <c r="D873" s="61" t="str">
        <f>'DBE N'!N873</f>
        <v/>
      </c>
      <c r="E873" s="50" t="str">
        <f>'DBE P'!I870</f>
        <v/>
      </c>
      <c r="F873" s="49"/>
      <c r="G873" s="67"/>
      <c r="H873" s="52" t="str">
        <f t="shared" si="156"/>
        <v/>
      </c>
      <c r="I873" s="52" t="str">
        <f t="shared" si="157"/>
        <v/>
      </c>
      <c r="J873" s="49"/>
      <c r="K873" s="149"/>
      <c r="L873" s="25" t="str">
        <f t="shared" si="163"/>
        <v/>
      </c>
      <c r="M873" s="146" t="str">
        <f t="shared" si="164"/>
        <v/>
      </c>
      <c r="N873" s="148" t="e">
        <f t="shared" si="158"/>
        <v>#N/A</v>
      </c>
      <c r="O873" s="147" t="e">
        <f t="shared" si="159"/>
        <v>#N/A</v>
      </c>
      <c r="P873" s="147">
        <f t="shared" si="160"/>
        <v>0</v>
      </c>
      <c r="Q873" s="147">
        <f t="shared" si="165"/>
        <v>0</v>
      </c>
      <c r="R873" s="147" t="e">
        <f t="shared" si="161"/>
        <v>#N/A</v>
      </c>
      <c r="S873" s="147" t="e">
        <f t="shared" si="162"/>
        <v>#N/A</v>
      </c>
      <c r="T873" s="147">
        <f t="shared" si="166"/>
        <v>0</v>
      </c>
      <c r="U873" s="147">
        <f t="shared" si="167"/>
        <v>0</v>
      </c>
    </row>
    <row r="874" spans="1:21" x14ac:dyDescent="0.25">
      <c r="A874" s="48" t="str">
        <f>IF('DBE N'!A874="","",'DBE N'!A874)</f>
        <v/>
      </c>
      <c r="B874" s="48" t="str">
        <f>IF('DBE N'!B874="","",'DBE N'!B874)</f>
        <v/>
      </c>
      <c r="C874" s="96" t="str">
        <f>IF('DBE N'!C874="","",'DBE N'!C874)</f>
        <v/>
      </c>
      <c r="D874" s="61" t="str">
        <f>'DBE N'!N874</f>
        <v/>
      </c>
      <c r="E874" s="50" t="str">
        <f>'DBE P'!I871</f>
        <v/>
      </c>
      <c r="F874" s="49"/>
      <c r="G874" s="67"/>
      <c r="H874" s="52" t="str">
        <f t="shared" si="156"/>
        <v/>
      </c>
      <c r="I874" s="52" t="str">
        <f t="shared" si="157"/>
        <v/>
      </c>
      <c r="J874" s="49"/>
      <c r="K874" s="149"/>
      <c r="L874" s="25" t="str">
        <f t="shared" si="163"/>
        <v/>
      </c>
      <c r="M874" s="146" t="str">
        <f t="shared" si="164"/>
        <v/>
      </c>
      <c r="N874" s="148" t="e">
        <f t="shared" si="158"/>
        <v>#N/A</v>
      </c>
      <c r="O874" s="147" t="e">
        <f t="shared" si="159"/>
        <v>#N/A</v>
      </c>
      <c r="P874" s="147">
        <f t="shared" si="160"/>
        <v>0</v>
      </c>
      <c r="Q874" s="147">
        <f t="shared" si="165"/>
        <v>0</v>
      </c>
      <c r="R874" s="147" t="e">
        <f t="shared" si="161"/>
        <v>#N/A</v>
      </c>
      <c r="S874" s="147" t="e">
        <f t="shared" si="162"/>
        <v>#N/A</v>
      </c>
      <c r="T874" s="147">
        <f t="shared" si="166"/>
        <v>0</v>
      </c>
      <c r="U874" s="147">
        <f t="shared" si="167"/>
        <v>0</v>
      </c>
    </row>
    <row r="875" spans="1:21" x14ac:dyDescent="0.25">
      <c r="A875" s="48" t="str">
        <f>IF('DBE N'!A875="","",'DBE N'!A875)</f>
        <v/>
      </c>
      <c r="B875" s="48" t="str">
        <f>IF('DBE N'!B875="","",'DBE N'!B875)</f>
        <v/>
      </c>
      <c r="C875" s="96" t="str">
        <f>IF('DBE N'!C875="","",'DBE N'!C875)</f>
        <v/>
      </c>
      <c r="D875" s="61" t="str">
        <f>'DBE N'!N875</f>
        <v/>
      </c>
      <c r="E875" s="50" t="str">
        <f>'DBE P'!I872</f>
        <v/>
      </c>
      <c r="F875" s="49"/>
      <c r="G875" s="67"/>
      <c r="H875" s="52" t="str">
        <f t="shared" si="156"/>
        <v/>
      </c>
      <c r="I875" s="52" t="str">
        <f t="shared" si="157"/>
        <v/>
      </c>
      <c r="J875" s="49"/>
      <c r="K875" s="149"/>
      <c r="L875" s="25" t="str">
        <f t="shared" si="163"/>
        <v/>
      </c>
      <c r="M875" s="146" t="str">
        <f t="shared" si="164"/>
        <v/>
      </c>
      <c r="N875" s="148" t="e">
        <f t="shared" si="158"/>
        <v>#N/A</v>
      </c>
      <c r="O875" s="147" t="e">
        <f t="shared" si="159"/>
        <v>#N/A</v>
      </c>
      <c r="P875" s="147">
        <f t="shared" si="160"/>
        <v>0</v>
      </c>
      <c r="Q875" s="147">
        <f t="shared" si="165"/>
        <v>0</v>
      </c>
      <c r="R875" s="147" t="e">
        <f t="shared" si="161"/>
        <v>#N/A</v>
      </c>
      <c r="S875" s="147" t="e">
        <f t="shared" si="162"/>
        <v>#N/A</v>
      </c>
      <c r="T875" s="147">
        <f t="shared" si="166"/>
        <v>0</v>
      </c>
      <c r="U875" s="147">
        <f t="shared" si="167"/>
        <v>0</v>
      </c>
    </row>
    <row r="876" spans="1:21" x14ac:dyDescent="0.25">
      <c r="A876" s="48" t="str">
        <f>IF('DBE N'!A876="","",'DBE N'!A876)</f>
        <v/>
      </c>
      <c r="B876" s="48" t="str">
        <f>IF('DBE N'!B876="","",'DBE N'!B876)</f>
        <v/>
      </c>
      <c r="C876" s="96" t="str">
        <f>IF('DBE N'!C876="","",'DBE N'!C876)</f>
        <v/>
      </c>
      <c r="D876" s="61" t="str">
        <f>'DBE N'!N876</f>
        <v/>
      </c>
      <c r="E876" s="50" t="str">
        <f>'DBE P'!I873</f>
        <v/>
      </c>
      <c r="F876" s="49"/>
      <c r="G876" s="67"/>
      <c r="H876" s="52" t="str">
        <f t="shared" si="156"/>
        <v/>
      </c>
      <c r="I876" s="52" t="str">
        <f t="shared" si="157"/>
        <v/>
      </c>
      <c r="J876" s="49"/>
      <c r="K876" s="149"/>
      <c r="L876" s="25" t="str">
        <f t="shared" si="163"/>
        <v/>
      </c>
      <c r="M876" s="146" t="str">
        <f t="shared" si="164"/>
        <v/>
      </c>
      <c r="N876" s="148" t="e">
        <f t="shared" si="158"/>
        <v>#N/A</v>
      </c>
      <c r="O876" s="147" t="e">
        <f t="shared" si="159"/>
        <v>#N/A</v>
      </c>
      <c r="P876" s="147">
        <f t="shared" si="160"/>
        <v>0</v>
      </c>
      <c r="Q876" s="147">
        <f t="shared" si="165"/>
        <v>0</v>
      </c>
      <c r="R876" s="147" t="e">
        <f t="shared" si="161"/>
        <v>#N/A</v>
      </c>
      <c r="S876" s="147" t="e">
        <f t="shared" si="162"/>
        <v>#N/A</v>
      </c>
      <c r="T876" s="147">
        <f t="shared" si="166"/>
        <v>0</v>
      </c>
      <c r="U876" s="147">
        <f t="shared" si="167"/>
        <v>0</v>
      </c>
    </row>
    <row r="877" spans="1:21" x14ac:dyDescent="0.25">
      <c r="A877" s="48" t="str">
        <f>IF('DBE N'!A877="","",'DBE N'!A877)</f>
        <v/>
      </c>
      <c r="B877" s="48" t="str">
        <f>IF('DBE N'!B877="","",'DBE N'!B877)</f>
        <v/>
      </c>
      <c r="C877" s="96" t="str">
        <f>IF('DBE N'!C877="","",'DBE N'!C877)</f>
        <v/>
      </c>
      <c r="D877" s="61" t="str">
        <f>'DBE N'!N877</f>
        <v/>
      </c>
      <c r="E877" s="50" t="str">
        <f>'DBE P'!I874</f>
        <v/>
      </c>
      <c r="F877" s="49"/>
      <c r="G877" s="67"/>
      <c r="H877" s="52" t="str">
        <f t="shared" si="156"/>
        <v/>
      </c>
      <c r="I877" s="52" t="str">
        <f t="shared" si="157"/>
        <v/>
      </c>
      <c r="J877" s="49"/>
      <c r="K877" s="149"/>
      <c r="L877" s="25" t="str">
        <f t="shared" si="163"/>
        <v/>
      </c>
      <c r="M877" s="146" t="str">
        <f t="shared" si="164"/>
        <v/>
      </c>
      <c r="N877" s="148" t="e">
        <f t="shared" si="158"/>
        <v>#N/A</v>
      </c>
      <c r="O877" s="147" t="e">
        <f t="shared" si="159"/>
        <v>#N/A</v>
      </c>
      <c r="P877" s="147">
        <f t="shared" si="160"/>
        <v>0</v>
      </c>
      <c r="Q877" s="147">
        <f t="shared" si="165"/>
        <v>0</v>
      </c>
      <c r="R877" s="147" t="e">
        <f t="shared" si="161"/>
        <v>#N/A</v>
      </c>
      <c r="S877" s="147" t="e">
        <f t="shared" si="162"/>
        <v>#N/A</v>
      </c>
      <c r="T877" s="147">
        <f t="shared" si="166"/>
        <v>0</v>
      </c>
      <c r="U877" s="147">
        <f t="shared" si="167"/>
        <v>0</v>
      </c>
    </row>
    <row r="878" spans="1:21" x14ac:dyDescent="0.25">
      <c r="A878" s="48" t="str">
        <f>IF('DBE N'!A878="","",'DBE N'!A878)</f>
        <v/>
      </c>
      <c r="B878" s="48" t="str">
        <f>IF('DBE N'!B878="","",'DBE N'!B878)</f>
        <v/>
      </c>
      <c r="C878" s="96" t="str">
        <f>IF('DBE N'!C878="","",'DBE N'!C878)</f>
        <v/>
      </c>
      <c r="D878" s="61" t="str">
        <f>'DBE N'!N878</f>
        <v/>
      </c>
      <c r="E878" s="50" t="str">
        <f>'DBE P'!I875</f>
        <v/>
      </c>
      <c r="F878" s="49"/>
      <c r="G878" s="67"/>
      <c r="H878" s="52" t="str">
        <f t="shared" si="156"/>
        <v/>
      </c>
      <c r="I878" s="52" t="str">
        <f t="shared" si="157"/>
        <v/>
      </c>
      <c r="J878" s="49"/>
      <c r="K878" s="149"/>
      <c r="L878" s="25" t="str">
        <f t="shared" si="163"/>
        <v/>
      </c>
      <c r="M878" s="146" t="str">
        <f t="shared" si="164"/>
        <v/>
      </c>
      <c r="N878" s="148" t="e">
        <f t="shared" si="158"/>
        <v>#N/A</v>
      </c>
      <c r="O878" s="147" t="e">
        <f t="shared" si="159"/>
        <v>#N/A</v>
      </c>
      <c r="P878" s="147">
        <f t="shared" si="160"/>
        <v>0</v>
      </c>
      <c r="Q878" s="147">
        <f t="shared" si="165"/>
        <v>0</v>
      </c>
      <c r="R878" s="147" t="e">
        <f t="shared" si="161"/>
        <v>#N/A</v>
      </c>
      <c r="S878" s="147" t="e">
        <f t="shared" si="162"/>
        <v>#N/A</v>
      </c>
      <c r="T878" s="147">
        <f t="shared" si="166"/>
        <v>0</v>
      </c>
      <c r="U878" s="147">
        <f t="shared" si="167"/>
        <v>0</v>
      </c>
    </row>
    <row r="879" spans="1:21" x14ac:dyDescent="0.25">
      <c r="A879" s="48" t="str">
        <f>IF('DBE N'!A879="","",'DBE N'!A879)</f>
        <v/>
      </c>
      <c r="B879" s="48" t="str">
        <f>IF('DBE N'!B879="","",'DBE N'!B879)</f>
        <v/>
      </c>
      <c r="C879" s="96" t="str">
        <f>IF('DBE N'!C879="","",'DBE N'!C879)</f>
        <v/>
      </c>
      <c r="D879" s="61" t="str">
        <f>'DBE N'!N879</f>
        <v/>
      </c>
      <c r="E879" s="50" t="str">
        <f>'DBE P'!I876</f>
        <v/>
      </c>
      <c r="F879" s="49"/>
      <c r="G879" s="67"/>
      <c r="H879" s="52" t="str">
        <f t="shared" si="156"/>
        <v/>
      </c>
      <c r="I879" s="52" t="str">
        <f t="shared" si="157"/>
        <v/>
      </c>
      <c r="J879" s="49"/>
      <c r="K879" s="149"/>
      <c r="L879" s="25" t="str">
        <f t="shared" si="163"/>
        <v/>
      </c>
      <c r="M879" s="146" t="str">
        <f t="shared" si="164"/>
        <v/>
      </c>
      <c r="N879" s="148" t="e">
        <f t="shared" si="158"/>
        <v>#N/A</v>
      </c>
      <c r="O879" s="147" t="e">
        <f t="shared" si="159"/>
        <v>#N/A</v>
      </c>
      <c r="P879" s="147">
        <f t="shared" si="160"/>
        <v>0</v>
      </c>
      <c r="Q879" s="147">
        <f t="shared" si="165"/>
        <v>0</v>
      </c>
      <c r="R879" s="147" t="e">
        <f t="shared" si="161"/>
        <v>#N/A</v>
      </c>
      <c r="S879" s="147" t="e">
        <f t="shared" si="162"/>
        <v>#N/A</v>
      </c>
      <c r="T879" s="147">
        <f t="shared" si="166"/>
        <v>0</v>
      </c>
      <c r="U879" s="147">
        <f t="shared" si="167"/>
        <v>0</v>
      </c>
    </row>
    <row r="880" spans="1:21" x14ac:dyDescent="0.25">
      <c r="A880" s="48" t="str">
        <f>IF('DBE N'!A880="","",'DBE N'!A880)</f>
        <v/>
      </c>
      <c r="B880" s="48" t="str">
        <f>IF('DBE N'!B880="","",'DBE N'!B880)</f>
        <v/>
      </c>
      <c r="C880" s="96" t="str">
        <f>IF('DBE N'!C880="","",'DBE N'!C880)</f>
        <v/>
      </c>
      <c r="D880" s="61" t="str">
        <f>'DBE N'!N880</f>
        <v/>
      </c>
      <c r="E880" s="50" t="str">
        <f>'DBE P'!I877</f>
        <v/>
      </c>
      <c r="F880" s="49"/>
      <c r="G880" s="67"/>
      <c r="H880" s="52" t="str">
        <f t="shared" si="156"/>
        <v/>
      </c>
      <c r="I880" s="52" t="str">
        <f t="shared" si="157"/>
        <v/>
      </c>
      <c r="J880" s="49"/>
      <c r="K880" s="149"/>
      <c r="L880" s="25" t="str">
        <f t="shared" si="163"/>
        <v/>
      </c>
      <c r="M880" s="146" t="str">
        <f t="shared" si="164"/>
        <v/>
      </c>
      <c r="N880" s="148" t="e">
        <f t="shared" si="158"/>
        <v>#N/A</v>
      </c>
      <c r="O880" s="147" t="e">
        <f t="shared" si="159"/>
        <v>#N/A</v>
      </c>
      <c r="P880" s="147">
        <f t="shared" si="160"/>
        <v>0</v>
      </c>
      <c r="Q880" s="147">
        <f t="shared" si="165"/>
        <v>0</v>
      </c>
      <c r="R880" s="147" t="e">
        <f t="shared" si="161"/>
        <v>#N/A</v>
      </c>
      <c r="S880" s="147" t="e">
        <f t="shared" si="162"/>
        <v>#N/A</v>
      </c>
      <c r="T880" s="147">
        <f t="shared" si="166"/>
        <v>0</v>
      </c>
      <c r="U880" s="147">
        <f t="shared" si="167"/>
        <v>0</v>
      </c>
    </row>
    <row r="881" spans="1:21" x14ac:dyDescent="0.25">
      <c r="A881" s="48" t="str">
        <f>IF('DBE N'!A881="","",'DBE N'!A881)</f>
        <v/>
      </c>
      <c r="B881" s="48" t="str">
        <f>IF('DBE N'!B881="","",'DBE N'!B881)</f>
        <v/>
      </c>
      <c r="C881" s="96" t="str">
        <f>IF('DBE N'!C881="","",'DBE N'!C881)</f>
        <v/>
      </c>
      <c r="D881" s="61" t="str">
        <f>'DBE N'!N881</f>
        <v/>
      </c>
      <c r="E881" s="50" t="str">
        <f>'DBE P'!I878</f>
        <v/>
      </c>
      <c r="F881" s="49"/>
      <c r="G881" s="67"/>
      <c r="H881" s="52" t="str">
        <f t="shared" si="156"/>
        <v/>
      </c>
      <c r="I881" s="52" t="str">
        <f t="shared" si="157"/>
        <v/>
      </c>
      <c r="J881" s="49"/>
      <c r="K881" s="149"/>
      <c r="L881" s="25" t="str">
        <f t="shared" si="163"/>
        <v/>
      </c>
      <c r="M881" s="146" t="str">
        <f t="shared" si="164"/>
        <v/>
      </c>
      <c r="N881" s="148" t="e">
        <f t="shared" si="158"/>
        <v>#N/A</v>
      </c>
      <c r="O881" s="147" t="e">
        <f t="shared" si="159"/>
        <v>#N/A</v>
      </c>
      <c r="P881" s="147">
        <f t="shared" si="160"/>
        <v>0</v>
      </c>
      <c r="Q881" s="147">
        <f t="shared" si="165"/>
        <v>0</v>
      </c>
      <c r="R881" s="147" t="e">
        <f t="shared" si="161"/>
        <v>#N/A</v>
      </c>
      <c r="S881" s="147" t="e">
        <f t="shared" si="162"/>
        <v>#N/A</v>
      </c>
      <c r="T881" s="147">
        <f t="shared" si="166"/>
        <v>0</v>
      </c>
      <c r="U881" s="147">
        <f t="shared" si="167"/>
        <v>0</v>
      </c>
    </row>
    <row r="882" spans="1:21" x14ac:dyDescent="0.25">
      <c r="A882" s="48" t="str">
        <f>IF('DBE N'!A882="","",'DBE N'!A882)</f>
        <v/>
      </c>
      <c r="B882" s="48" t="str">
        <f>IF('DBE N'!B882="","",'DBE N'!B882)</f>
        <v/>
      </c>
      <c r="C882" s="96" t="str">
        <f>IF('DBE N'!C882="","",'DBE N'!C882)</f>
        <v/>
      </c>
      <c r="D882" s="61" t="str">
        <f>'DBE N'!N882</f>
        <v/>
      </c>
      <c r="E882" s="50" t="str">
        <f>'DBE P'!I879</f>
        <v/>
      </c>
      <c r="F882" s="49"/>
      <c r="G882" s="67"/>
      <c r="H882" s="52" t="str">
        <f t="shared" si="156"/>
        <v/>
      </c>
      <c r="I882" s="52" t="str">
        <f t="shared" si="157"/>
        <v/>
      </c>
      <c r="J882" s="49"/>
      <c r="K882" s="149"/>
      <c r="L882" s="25" t="str">
        <f t="shared" si="163"/>
        <v/>
      </c>
      <c r="M882" s="146" t="str">
        <f t="shared" si="164"/>
        <v/>
      </c>
      <c r="N882" s="148" t="e">
        <f t="shared" si="158"/>
        <v>#N/A</v>
      </c>
      <c r="O882" s="147" t="e">
        <f t="shared" si="159"/>
        <v>#N/A</v>
      </c>
      <c r="P882" s="147">
        <f t="shared" si="160"/>
        <v>0</v>
      </c>
      <c r="Q882" s="147">
        <f t="shared" si="165"/>
        <v>0</v>
      </c>
      <c r="R882" s="147" t="e">
        <f t="shared" si="161"/>
        <v>#N/A</v>
      </c>
      <c r="S882" s="147" t="e">
        <f t="shared" si="162"/>
        <v>#N/A</v>
      </c>
      <c r="T882" s="147">
        <f t="shared" si="166"/>
        <v>0</v>
      </c>
      <c r="U882" s="147">
        <f t="shared" si="167"/>
        <v>0</v>
      </c>
    </row>
    <row r="883" spans="1:21" x14ac:dyDescent="0.25">
      <c r="A883" s="48" t="str">
        <f>IF('DBE N'!A883="","",'DBE N'!A883)</f>
        <v/>
      </c>
      <c r="B883" s="48" t="str">
        <f>IF('DBE N'!B883="","",'DBE N'!B883)</f>
        <v/>
      </c>
      <c r="C883" s="96" t="str">
        <f>IF('DBE N'!C883="","",'DBE N'!C883)</f>
        <v/>
      </c>
      <c r="D883" s="61" t="str">
        <f>'DBE N'!N883</f>
        <v/>
      </c>
      <c r="E883" s="50" t="str">
        <f>'DBE P'!I880</f>
        <v/>
      </c>
      <c r="F883" s="49"/>
      <c r="G883" s="67"/>
      <c r="H883" s="52" t="str">
        <f t="shared" si="156"/>
        <v/>
      </c>
      <c r="I883" s="52" t="str">
        <f t="shared" si="157"/>
        <v/>
      </c>
      <c r="J883" s="49"/>
      <c r="K883" s="149"/>
      <c r="L883" s="25" t="str">
        <f t="shared" si="163"/>
        <v/>
      </c>
      <c r="M883" s="146" t="str">
        <f t="shared" si="164"/>
        <v/>
      </c>
      <c r="N883" s="148" t="e">
        <f t="shared" si="158"/>
        <v>#N/A</v>
      </c>
      <c r="O883" s="147" t="e">
        <f t="shared" si="159"/>
        <v>#N/A</v>
      </c>
      <c r="P883" s="147">
        <f t="shared" si="160"/>
        <v>0</v>
      </c>
      <c r="Q883" s="147">
        <f t="shared" si="165"/>
        <v>0</v>
      </c>
      <c r="R883" s="147" t="e">
        <f t="shared" si="161"/>
        <v>#N/A</v>
      </c>
      <c r="S883" s="147" t="e">
        <f t="shared" si="162"/>
        <v>#N/A</v>
      </c>
      <c r="T883" s="147">
        <f t="shared" si="166"/>
        <v>0</v>
      </c>
      <c r="U883" s="147">
        <f t="shared" si="167"/>
        <v>0</v>
      </c>
    </row>
    <row r="884" spans="1:21" x14ac:dyDescent="0.25">
      <c r="A884" s="48" t="str">
        <f>IF('DBE N'!A884="","",'DBE N'!A884)</f>
        <v/>
      </c>
      <c r="B884" s="48" t="str">
        <f>IF('DBE N'!B884="","",'DBE N'!B884)</f>
        <v/>
      </c>
      <c r="C884" s="96" t="str">
        <f>IF('DBE N'!C884="","",'DBE N'!C884)</f>
        <v/>
      </c>
      <c r="D884" s="61" t="str">
        <f>'DBE N'!N884</f>
        <v/>
      </c>
      <c r="E884" s="50" t="str">
        <f>'DBE P'!I881</f>
        <v/>
      </c>
      <c r="F884" s="49"/>
      <c r="G884" s="67"/>
      <c r="H884" s="52" t="str">
        <f t="shared" si="156"/>
        <v/>
      </c>
      <c r="I884" s="52" t="str">
        <f t="shared" si="157"/>
        <v/>
      </c>
      <c r="J884" s="49"/>
      <c r="K884" s="149"/>
      <c r="L884" s="25" t="str">
        <f t="shared" si="163"/>
        <v/>
      </c>
      <c r="M884" s="146" t="str">
        <f t="shared" si="164"/>
        <v/>
      </c>
      <c r="N884" s="148" t="e">
        <f t="shared" si="158"/>
        <v>#N/A</v>
      </c>
      <c r="O884" s="147" t="e">
        <f t="shared" si="159"/>
        <v>#N/A</v>
      </c>
      <c r="P884" s="147">
        <f t="shared" si="160"/>
        <v>0</v>
      </c>
      <c r="Q884" s="147">
        <f t="shared" si="165"/>
        <v>0</v>
      </c>
      <c r="R884" s="147" t="e">
        <f t="shared" si="161"/>
        <v>#N/A</v>
      </c>
      <c r="S884" s="147" t="e">
        <f t="shared" si="162"/>
        <v>#N/A</v>
      </c>
      <c r="T884" s="147">
        <f t="shared" si="166"/>
        <v>0</v>
      </c>
      <c r="U884" s="147">
        <f t="shared" si="167"/>
        <v>0</v>
      </c>
    </row>
    <row r="885" spans="1:21" x14ac:dyDescent="0.25">
      <c r="A885" s="48" t="str">
        <f>IF('DBE N'!A885="","",'DBE N'!A885)</f>
        <v/>
      </c>
      <c r="B885" s="48" t="str">
        <f>IF('DBE N'!B885="","",'DBE N'!B885)</f>
        <v/>
      </c>
      <c r="C885" s="96" t="str">
        <f>IF('DBE N'!C885="","",'DBE N'!C885)</f>
        <v/>
      </c>
      <c r="D885" s="61" t="str">
        <f>'DBE N'!N885</f>
        <v/>
      </c>
      <c r="E885" s="50" t="str">
        <f>'DBE P'!I882</f>
        <v/>
      </c>
      <c r="F885" s="49"/>
      <c r="G885" s="67"/>
      <c r="H885" s="52" t="str">
        <f t="shared" si="156"/>
        <v/>
      </c>
      <c r="I885" s="52" t="str">
        <f t="shared" si="157"/>
        <v/>
      </c>
      <c r="J885" s="49"/>
      <c r="K885" s="149"/>
      <c r="L885" s="25" t="str">
        <f t="shared" si="163"/>
        <v/>
      </c>
      <c r="M885" s="146" t="str">
        <f t="shared" si="164"/>
        <v/>
      </c>
      <c r="N885" s="148" t="e">
        <f t="shared" si="158"/>
        <v>#N/A</v>
      </c>
      <c r="O885" s="147" t="e">
        <f t="shared" si="159"/>
        <v>#N/A</v>
      </c>
      <c r="P885" s="147">
        <f t="shared" si="160"/>
        <v>0</v>
      </c>
      <c r="Q885" s="147">
        <f t="shared" si="165"/>
        <v>0</v>
      </c>
      <c r="R885" s="147" t="e">
        <f t="shared" si="161"/>
        <v>#N/A</v>
      </c>
      <c r="S885" s="147" t="e">
        <f t="shared" si="162"/>
        <v>#N/A</v>
      </c>
      <c r="T885" s="147">
        <f t="shared" si="166"/>
        <v>0</v>
      </c>
      <c r="U885" s="147">
        <f t="shared" si="167"/>
        <v>0</v>
      </c>
    </row>
    <row r="886" spans="1:21" x14ac:dyDescent="0.25">
      <c r="A886" s="48" t="str">
        <f>IF('DBE N'!A886="","",'DBE N'!A886)</f>
        <v/>
      </c>
      <c r="B886" s="48" t="str">
        <f>IF('DBE N'!B886="","",'DBE N'!B886)</f>
        <v/>
      </c>
      <c r="C886" s="96" t="str">
        <f>IF('DBE N'!C886="","",'DBE N'!C886)</f>
        <v/>
      </c>
      <c r="D886" s="61" t="str">
        <f>'DBE N'!N886</f>
        <v/>
      </c>
      <c r="E886" s="50" t="str">
        <f>'DBE P'!I883</f>
        <v/>
      </c>
      <c r="F886" s="49"/>
      <c r="G886" s="67"/>
      <c r="H886" s="52" t="str">
        <f t="shared" si="156"/>
        <v/>
      </c>
      <c r="I886" s="52" t="str">
        <f t="shared" si="157"/>
        <v/>
      </c>
      <c r="J886" s="49"/>
      <c r="K886" s="149"/>
      <c r="L886" s="25" t="str">
        <f t="shared" si="163"/>
        <v/>
      </c>
      <c r="M886" s="146" t="str">
        <f t="shared" si="164"/>
        <v/>
      </c>
      <c r="N886" s="148" t="e">
        <f t="shared" si="158"/>
        <v>#N/A</v>
      </c>
      <c r="O886" s="147" t="e">
        <f t="shared" si="159"/>
        <v>#N/A</v>
      </c>
      <c r="P886" s="147">
        <f t="shared" si="160"/>
        <v>0</v>
      </c>
      <c r="Q886" s="147">
        <f t="shared" si="165"/>
        <v>0</v>
      </c>
      <c r="R886" s="147" t="e">
        <f t="shared" si="161"/>
        <v>#N/A</v>
      </c>
      <c r="S886" s="147" t="e">
        <f t="shared" si="162"/>
        <v>#N/A</v>
      </c>
      <c r="T886" s="147">
        <f t="shared" si="166"/>
        <v>0</v>
      </c>
      <c r="U886" s="147">
        <f t="shared" si="167"/>
        <v>0</v>
      </c>
    </row>
    <row r="887" spans="1:21" x14ac:dyDescent="0.25">
      <c r="A887" s="48" t="str">
        <f>IF('DBE N'!A887="","",'DBE N'!A887)</f>
        <v/>
      </c>
      <c r="B887" s="48" t="str">
        <f>IF('DBE N'!B887="","",'DBE N'!B887)</f>
        <v/>
      </c>
      <c r="C887" s="96" t="str">
        <f>IF('DBE N'!C887="","",'DBE N'!C887)</f>
        <v/>
      </c>
      <c r="D887" s="61" t="str">
        <f>'DBE N'!N887</f>
        <v/>
      </c>
      <c r="E887" s="50" t="str">
        <f>'DBE P'!I884</f>
        <v/>
      </c>
      <c r="F887" s="49"/>
      <c r="G887" s="67"/>
      <c r="H887" s="52" t="str">
        <f t="shared" si="156"/>
        <v/>
      </c>
      <c r="I887" s="52" t="str">
        <f t="shared" si="157"/>
        <v/>
      </c>
      <c r="J887" s="49"/>
      <c r="K887" s="149"/>
      <c r="L887" s="25" t="str">
        <f t="shared" si="163"/>
        <v/>
      </c>
      <c r="M887" s="146" t="str">
        <f t="shared" si="164"/>
        <v/>
      </c>
      <c r="N887" s="148" t="e">
        <f t="shared" si="158"/>
        <v>#N/A</v>
      </c>
      <c r="O887" s="147" t="e">
        <f t="shared" si="159"/>
        <v>#N/A</v>
      </c>
      <c r="P887" s="147">
        <f t="shared" si="160"/>
        <v>0</v>
      </c>
      <c r="Q887" s="147">
        <f t="shared" si="165"/>
        <v>0</v>
      </c>
      <c r="R887" s="147" t="e">
        <f t="shared" si="161"/>
        <v>#N/A</v>
      </c>
      <c r="S887" s="147" t="e">
        <f t="shared" si="162"/>
        <v>#N/A</v>
      </c>
      <c r="T887" s="147">
        <f t="shared" si="166"/>
        <v>0</v>
      </c>
      <c r="U887" s="147">
        <f t="shared" si="167"/>
        <v>0</v>
      </c>
    </row>
    <row r="888" spans="1:21" x14ac:dyDescent="0.25">
      <c r="A888" s="48" t="str">
        <f>IF('DBE N'!A888="","",'DBE N'!A888)</f>
        <v/>
      </c>
      <c r="B888" s="48" t="str">
        <f>IF('DBE N'!B888="","",'DBE N'!B888)</f>
        <v/>
      </c>
      <c r="C888" s="96" t="str">
        <f>IF('DBE N'!C888="","",'DBE N'!C888)</f>
        <v/>
      </c>
      <c r="D888" s="61" t="str">
        <f>'DBE N'!N888</f>
        <v/>
      </c>
      <c r="E888" s="50" t="str">
        <f>'DBE P'!I885</f>
        <v/>
      </c>
      <c r="F888" s="49"/>
      <c r="G888" s="67"/>
      <c r="H888" s="52" t="str">
        <f t="shared" si="156"/>
        <v/>
      </c>
      <c r="I888" s="52" t="str">
        <f t="shared" si="157"/>
        <v/>
      </c>
      <c r="J888" s="49"/>
      <c r="K888" s="149"/>
      <c r="L888" s="25" t="str">
        <f t="shared" si="163"/>
        <v/>
      </c>
      <c r="M888" s="146" t="str">
        <f t="shared" si="164"/>
        <v/>
      </c>
      <c r="N888" s="148" t="e">
        <f t="shared" si="158"/>
        <v>#N/A</v>
      </c>
      <c r="O888" s="147" t="e">
        <f t="shared" si="159"/>
        <v>#N/A</v>
      </c>
      <c r="P888" s="147">
        <f t="shared" si="160"/>
        <v>0</v>
      </c>
      <c r="Q888" s="147">
        <f t="shared" si="165"/>
        <v>0</v>
      </c>
      <c r="R888" s="147" t="e">
        <f t="shared" si="161"/>
        <v>#N/A</v>
      </c>
      <c r="S888" s="147" t="e">
        <f t="shared" si="162"/>
        <v>#N/A</v>
      </c>
      <c r="T888" s="147">
        <f t="shared" si="166"/>
        <v>0</v>
      </c>
      <c r="U888" s="147">
        <f t="shared" si="167"/>
        <v>0</v>
      </c>
    </row>
    <row r="889" spans="1:21" x14ac:dyDescent="0.25">
      <c r="A889" s="48" t="str">
        <f>IF('DBE N'!A889="","",'DBE N'!A889)</f>
        <v/>
      </c>
      <c r="B889" s="48" t="str">
        <f>IF('DBE N'!B889="","",'DBE N'!B889)</f>
        <v/>
      </c>
      <c r="C889" s="96" t="str">
        <f>IF('DBE N'!C889="","",'DBE N'!C889)</f>
        <v/>
      </c>
      <c r="D889" s="61" t="str">
        <f>'DBE N'!N889</f>
        <v/>
      </c>
      <c r="E889" s="50" t="str">
        <f>'DBE P'!I886</f>
        <v/>
      </c>
      <c r="F889" s="49"/>
      <c r="G889" s="67"/>
      <c r="H889" s="52" t="str">
        <f t="shared" si="156"/>
        <v/>
      </c>
      <c r="I889" s="52" t="str">
        <f t="shared" si="157"/>
        <v/>
      </c>
      <c r="J889" s="49"/>
      <c r="K889" s="149"/>
      <c r="L889" s="25" t="str">
        <f t="shared" si="163"/>
        <v/>
      </c>
      <c r="M889" s="146" t="str">
        <f t="shared" si="164"/>
        <v/>
      </c>
      <c r="N889" s="148" t="e">
        <f t="shared" si="158"/>
        <v>#N/A</v>
      </c>
      <c r="O889" s="147" t="e">
        <f t="shared" si="159"/>
        <v>#N/A</v>
      </c>
      <c r="P889" s="147">
        <f t="shared" si="160"/>
        <v>0</v>
      </c>
      <c r="Q889" s="147">
        <f t="shared" si="165"/>
        <v>0</v>
      </c>
      <c r="R889" s="147" t="e">
        <f t="shared" si="161"/>
        <v>#N/A</v>
      </c>
      <c r="S889" s="147" t="e">
        <f t="shared" si="162"/>
        <v>#N/A</v>
      </c>
      <c r="T889" s="147">
        <f t="shared" si="166"/>
        <v>0</v>
      </c>
      <c r="U889" s="147">
        <f t="shared" si="167"/>
        <v>0</v>
      </c>
    </row>
    <row r="890" spans="1:21" x14ac:dyDescent="0.25">
      <c r="A890" s="48" t="str">
        <f>IF('DBE N'!A890="","",'DBE N'!A890)</f>
        <v/>
      </c>
      <c r="B890" s="48" t="str">
        <f>IF('DBE N'!B890="","",'DBE N'!B890)</f>
        <v/>
      </c>
      <c r="C890" s="96" t="str">
        <f>IF('DBE N'!C890="","",'DBE N'!C890)</f>
        <v/>
      </c>
      <c r="D890" s="61" t="str">
        <f>'DBE N'!N890</f>
        <v/>
      </c>
      <c r="E890" s="50" t="str">
        <f>'DBE P'!I887</f>
        <v/>
      </c>
      <c r="F890" s="49"/>
      <c r="G890" s="67"/>
      <c r="H890" s="52" t="str">
        <f t="shared" si="156"/>
        <v/>
      </c>
      <c r="I890" s="52" t="str">
        <f t="shared" si="157"/>
        <v/>
      </c>
      <c r="J890" s="49"/>
      <c r="K890" s="149"/>
      <c r="L890" s="25" t="str">
        <f t="shared" si="163"/>
        <v/>
      </c>
      <c r="M890" s="146" t="str">
        <f t="shared" si="164"/>
        <v/>
      </c>
      <c r="N890" s="148" t="e">
        <f t="shared" si="158"/>
        <v>#N/A</v>
      </c>
      <c r="O890" s="147" t="e">
        <f t="shared" si="159"/>
        <v>#N/A</v>
      </c>
      <c r="P890" s="147">
        <f t="shared" si="160"/>
        <v>0</v>
      </c>
      <c r="Q890" s="147">
        <f t="shared" si="165"/>
        <v>0</v>
      </c>
      <c r="R890" s="147" t="e">
        <f t="shared" si="161"/>
        <v>#N/A</v>
      </c>
      <c r="S890" s="147" t="e">
        <f t="shared" si="162"/>
        <v>#N/A</v>
      </c>
      <c r="T890" s="147">
        <f t="shared" si="166"/>
        <v>0</v>
      </c>
      <c r="U890" s="147">
        <f t="shared" si="167"/>
        <v>0</v>
      </c>
    </row>
    <row r="891" spans="1:21" x14ac:dyDescent="0.25">
      <c r="A891" s="48" t="str">
        <f>IF('DBE N'!A891="","",'DBE N'!A891)</f>
        <v/>
      </c>
      <c r="B891" s="48" t="str">
        <f>IF('DBE N'!B891="","",'DBE N'!B891)</f>
        <v/>
      </c>
      <c r="C891" s="96" t="str">
        <f>IF('DBE N'!C891="","",'DBE N'!C891)</f>
        <v/>
      </c>
      <c r="D891" s="61" t="str">
        <f>'DBE N'!N891</f>
        <v/>
      </c>
      <c r="E891" s="50" t="str">
        <f>'DBE P'!I888</f>
        <v/>
      </c>
      <c r="F891" s="49"/>
      <c r="G891" s="67"/>
      <c r="H891" s="52" t="str">
        <f t="shared" si="156"/>
        <v/>
      </c>
      <c r="I891" s="52" t="str">
        <f t="shared" si="157"/>
        <v/>
      </c>
      <c r="J891" s="49"/>
      <c r="K891" s="149"/>
      <c r="L891" s="25" t="str">
        <f t="shared" si="163"/>
        <v/>
      </c>
      <c r="M891" s="146" t="str">
        <f t="shared" si="164"/>
        <v/>
      </c>
      <c r="N891" s="148" t="e">
        <f t="shared" si="158"/>
        <v>#N/A</v>
      </c>
      <c r="O891" s="147" t="e">
        <f t="shared" si="159"/>
        <v>#N/A</v>
      </c>
      <c r="P891" s="147">
        <f t="shared" si="160"/>
        <v>0</v>
      </c>
      <c r="Q891" s="147">
        <f t="shared" si="165"/>
        <v>0</v>
      </c>
      <c r="R891" s="147" t="e">
        <f t="shared" si="161"/>
        <v>#N/A</v>
      </c>
      <c r="S891" s="147" t="e">
        <f t="shared" si="162"/>
        <v>#N/A</v>
      </c>
      <c r="T891" s="147">
        <f t="shared" si="166"/>
        <v>0</v>
      </c>
      <c r="U891" s="147">
        <f t="shared" si="167"/>
        <v>0</v>
      </c>
    </row>
    <row r="892" spans="1:21" x14ac:dyDescent="0.25">
      <c r="A892" s="48" t="str">
        <f>IF('DBE N'!A892="","",'DBE N'!A892)</f>
        <v/>
      </c>
      <c r="B892" s="48" t="str">
        <f>IF('DBE N'!B892="","",'DBE N'!B892)</f>
        <v/>
      </c>
      <c r="C892" s="96" t="str">
        <f>IF('DBE N'!C892="","",'DBE N'!C892)</f>
        <v/>
      </c>
      <c r="D892" s="61" t="str">
        <f>'DBE N'!N892</f>
        <v/>
      </c>
      <c r="E892" s="50" t="str">
        <f>'DBE P'!I889</f>
        <v/>
      </c>
      <c r="F892" s="49"/>
      <c r="G892" s="67"/>
      <c r="H892" s="52" t="str">
        <f t="shared" si="156"/>
        <v/>
      </c>
      <c r="I892" s="52" t="str">
        <f t="shared" si="157"/>
        <v/>
      </c>
      <c r="J892" s="49"/>
      <c r="K892" s="149"/>
      <c r="L892" s="25" t="str">
        <f t="shared" si="163"/>
        <v/>
      </c>
      <c r="M892" s="146" t="str">
        <f t="shared" si="164"/>
        <v/>
      </c>
      <c r="N892" s="148" t="e">
        <f t="shared" si="158"/>
        <v>#N/A</v>
      </c>
      <c r="O892" s="147" t="e">
        <f t="shared" si="159"/>
        <v>#N/A</v>
      </c>
      <c r="P892" s="147">
        <f t="shared" si="160"/>
        <v>0</v>
      </c>
      <c r="Q892" s="147">
        <f t="shared" si="165"/>
        <v>0</v>
      </c>
      <c r="R892" s="147" t="e">
        <f t="shared" si="161"/>
        <v>#N/A</v>
      </c>
      <c r="S892" s="147" t="e">
        <f t="shared" si="162"/>
        <v>#N/A</v>
      </c>
      <c r="T892" s="147">
        <f t="shared" si="166"/>
        <v>0</v>
      </c>
      <c r="U892" s="147">
        <f t="shared" si="167"/>
        <v>0</v>
      </c>
    </row>
    <row r="893" spans="1:21" x14ac:dyDescent="0.25">
      <c r="A893" s="48" t="str">
        <f>IF('DBE N'!A893="","",'DBE N'!A893)</f>
        <v/>
      </c>
      <c r="B893" s="48" t="str">
        <f>IF('DBE N'!B893="","",'DBE N'!B893)</f>
        <v/>
      </c>
      <c r="C893" s="96" t="str">
        <f>IF('DBE N'!C893="","",'DBE N'!C893)</f>
        <v/>
      </c>
      <c r="D893" s="61" t="str">
        <f>'DBE N'!N893</f>
        <v/>
      </c>
      <c r="E893" s="50" t="str">
        <f>'DBE P'!I890</f>
        <v/>
      </c>
      <c r="F893" s="49"/>
      <c r="G893" s="67"/>
      <c r="H893" s="52" t="str">
        <f t="shared" si="156"/>
        <v/>
      </c>
      <c r="I893" s="52" t="str">
        <f t="shared" si="157"/>
        <v/>
      </c>
      <c r="J893" s="49"/>
      <c r="K893" s="149"/>
      <c r="L893" s="25" t="str">
        <f t="shared" si="163"/>
        <v/>
      </c>
      <c r="M893" s="146" t="str">
        <f t="shared" si="164"/>
        <v/>
      </c>
      <c r="N893" s="148" t="e">
        <f t="shared" si="158"/>
        <v>#N/A</v>
      </c>
      <c r="O893" s="147" t="e">
        <f t="shared" si="159"/>
        <v>#N/A</v>
      </c>
      <c r="P893" s="147">
        <f t="shared" si="160"/>
        <v>0</v>
      </c>
      <c r="Q893" s="147">
        <f t="shared" si="165"/>
        <v>0</v>
      </c>
      <c r="R893" s="147" t="e">
        <f t="shared" si="161"/>
        <v>#N/A</v>
      </c>
      <c r="S893" s="147" t="e">
        <f t="shared" si="162"/>
        <v>#N/A</v>
      </c>
      <c r="T893" s="147">
        <f t="shared" si="166"/>
        <v>0</v>
      </c>
      <c r="U893" s="147">
        <f t="shared" si="167"/>
        <v>0</v>
      </c>
    </row>
    <row r="894" spans="1:21" x14ac:dyDescent="0.25">
      <c r="A894" s="48" t="str">
        <f>IF('DBE N'!A894="","",'DBE N'!A894)</f>
        <v/>
      </c>
      <c r="B894" s="48" t="str">
        <f>IF('DBE N'!B894="","",'DBE N'!B894)</f>
        <v/>
      </c>
      <c r="C894" s="96" t="str">
        <f>IF('DBE N'!C894="","",'DBE N'!C894)</f>
        <v/>
      </c>
      <c r="D894" s="61" t="str">
        <f>'DBE N'!N894</f>
        <v/>
      </c>
      <c r="E894" s="50" t="str">
        <f>'DBE P'!I891</f>
        <v/>
      </c>
      <c r="F894" s="49"/>
      <c r="G894" s="67"/>
      <c r="H894" s="52" t="str">
        <f t="shared" si="156"/>
        <v/>
      </c>
      <c r="I894" s="52" t="str">
        <f t="shared" si="157"/>
        <v/>
      </c>
      <c r="J894" s="49"/>
      <c r="K894" s="149"/>
      <c r="L894" s="25" t="str">
        <f t="shared" si="163"/>
        <v/>
      </c>
      <c r="M894" s="146" t="str">
        <f t="shared" si="164"/>
        <v/>
      </c>
      <c r="N894" s="148" t="e">
        <f t="shared" si="158"/>
        <v>#N/A</v>
      </c>
      <c r="O894" s="147" t="e">
        <f t="shared" si="159"/>
        <v>#N/A</v>
      </c>
      <c r="P894" s="147">
        <f t="shared" si="160"/>
        <v>0</v>
      </c>
      <c r="Q894" s="147">
        <f t="shared" si="165"/>
        <v>0</v>
      </c>
      <c r="R894" s="147" t="e">
        <f t="shared" si="161"/>
        <v>#N/A</v>
      </c>
      <c r="S894" s="147" t="e">
        <f t="shared" si="162"/>
        <v>#N/A</v>
      </c>
      <c r="T894" s="147">
        <f t="shared" si="166"/>
        <v>0</v>
      </c>
      <c r="U894" s="147">
        <f t="shared" si="167"/>
        <v>0</v>
      </c>
    </row>
    <row r="895" spans="1:21" x14ac:dyDescent="0.25">
      <c r="A895" s="48" t="str">
        <f>IF('DBE N'!A895="","",'DBE N'!A895)</f>
        <v/>
      </c>
      <c r="B895" s="48" t="str">
        <f>IF('DBE N'!B895="","",'DBE N'!B895)</f>
        <v/>
      </c>
      <c r="C895" s="96" t="str">
        <f>IF('DBE N'!C895="","",'DBE N'!C895)</f>
        <v/>
      </c>
      <c r="D895" s="61" t="str">
        <f>'DBE N'!N895</f>
        <v/>
      </c>
      <c r="E895" s="50" t="str">
        <f>'DBE P'!I892</f>
        <v/>
      </c>
      <c r="F895" s="49"/>
      <c r="G895" s="67"/>
      <c r="H895" s="52" t="str">
        <f t="shared" si="156"/>
        <v/>
      </c>
      <c r="I895" s="52" t="str">
        <f t="shared" si="157"/>
        <v/>
      </c>
      <c r="J895" s="49"/>
      <c r="K895" s="149"/>
      <c r="L895" s="25" t="str">
        <f t="shared" si="163"/>
        <v/>
      </c>
      <c r="M895" s="146" t="str">
        <f t="shared" si="164"/>
        <v/>
      </c>
      <c r="N895" s="148" t="e">
        <f t="shared" si="158"/>
        <v>#N/A</v>
      </c>
      <c r="O895" s="147" t="e">
        <f t="shared" si="159"/>
        <v>#N/A</v>
      </c>
      <c r="P895" s="147">
        <f t="shared" si="160"/>
        <v>0</v>
      </c>
      <c r="Q895" s="147">
        <f t="shared" si="165"/>
        <v>0</v>
      </c>
      <c r="R895" s="147" t="e">
        <f t="shared" si="161"/>
        <v>#N/A</v>
      </c>
      <c r="S895" s="147" t="e">
        <f t="shared" si="162"/>
        <v>#N/A</v>
      </c>
      <c r="T895" s="147">
        <f t="shared" si="166"/>
        <v>0</v>
      </c>
      <c r="U895" s="147">
        <f t="shared" si="167"/>
        <v>0</v>
      </c>
    </row>
    <row r="896" spans="1:21" x14ac:dyDescent="0.25">
      <c r="A896" s="48" t="str">
        <f>IF('DBE N'!A896="","",'DBE N'!A896)</f>
        <v/>
      </c>
      <c r="B896" s="48" t="str">
        <f>IF('DBE N'!B896="","",'DBE N'!B896)</f>
        <v/>
      </c>
      <c r="C896" s="96" t="str">
        <f>IF('DBE N'!C896="","",'DBE N'!C896)</f>
        <v/>
      </c>
      <c r="D896" s="61" t="str">
        <f>'DBE N'!N896</f>
        <v/>
      </c>
      <c r="E896" s="50" t="str">
        <f>'DBE P'!I893</f>
        <v/>
      </c>
      <c r="F896" s="49"/>
      <c r="G896" s="67"/>
      <c r="H896" s="52" t="str">
        <f t="shared" si="156"/>
        <v/>
      </c>
      <c r="I896" s="52" t="str">
        <f t="shared" si="157"/>
        <v/>
      </c>
      <c r="J896" s="49"/>
      <c r="K896" s="149"/>
      <c r="L896" s="25" t="str">
        <f t="shared" si="163"/>
        <v/>
      </c>
      <c r="M896" s="146" t="str">
        <f t="shared" si="164"/>
        <v/>
      </c>
      <c r="N896" s="148" t="e">
        <f t="shared" si="158"/>
        <v>#N/A</v>
      </c>
      <c r="O896" s="147" t="e">
        <f t="shared" si="159"/>
        <v>#N/A</v>
      </c>
      <c r="P896" s="147">
        <f t="shared" si="160"/>
        <v>0</v>
      </c>
      <c r="Q896" s="147">
        <f t="shared" si="165"/>
        <v>0</v>
      </c>
      <c r="R896" s="147" t="e">
        <f t="shared" si="161"/>
        <v>#N/A</v>
      </c>
      <c r="S896" s="147" t="e">
        <f t="shared" si="162"/>
        <v>#N/A</v>
      </c>
      <c r="T896" s="147">
        <f t="shared" si="166"/>
        <v>0</v>
      </c>
      <c r="U896" s="147">
        <f t="shared" si="167"/>
        <v>0</v>
      </c>
    </row>
    <row r="897" spans="1:21" x14ac:dyDescent="0.25">
      <c r="A897" s="48" t="str">
        <f>IF('DBE N'!A897="","",'DBE N'!A897)</f>
        <v/>
      </c>
      <c r="B897" s="48" t="str">
        <f>IF('DBE N'!B897="","",'DBE N'!B897)</f>
        <v/>
      </c>
      <c r="C897" s="96" t="str">
        <f>IF('DBE N'!C897="","",'DBE N'!C897)</f>
        <v/>
      </c>
      <c r="D897" s="61" t="str">
        <f>'DBE N'!N897</f>
        <v/>
      </c>
      <c r="E897" s="50" t="str">
        <f>'DBE P'!I894</f>
        <v/>
      </c>
      <c r="F897" s="49"/>
      <c r="G897" s="67"/>
      <c r="H897" s="52" t="str">
        <f t="shared" si="156"/>
        <v/>
      </c>
      <c r="I897" s="52" t="str">
        <f t="shared" si="157"/>
        <v/>
      </c>
      <c r="J897" s="49"/>
      <c r="K897" s="149"/>
      <c r="L897" s="25" t="str">
        <f t="shared" si="163"/>
        <v/>
      </c>
      <c r="M897" s="146" t="str">
        <f t="shared" si="164"/>
        <v/>
      </c>
      <c r="N897" s="148" t="e">
        <f t="shared" si="158"/>
        <v>#N/A</v>
      </c>
      <c r="O897" s="147" t="e">
        <f t="shared" si="159"/>
        <v>#N/A</v>
      </c>
      <c r="P897" s="147">
        <f t="shared" si="160"/>
        <v>0</v>
      </c>
      <c r="Q897" s="147">
        <f t="shared" si="165"/>
        <v>0</v>
      </c>
      <c r="R897" s="147" t="e">
        <f t="shared" si="161"/>
        <v>#N/A</v>
      </c>
      <c r="S897" s="147" t="e">
        <f t="shared" si="162"/>
        <v>#N/A</v>
      </c>
      <c r="T897" s="147">
        <f t="shared" si="166"/>
        <v>0</v>
      </c>
      <c r="U897" s="147">
        <f t="shared" si="167"/>
        <v>0</v>
      </c>
    </row>
    <row r="898" spans="1:21" x14ac:dyDescent="0.25">
      <c r="A898" s="48" t="str">
        <f>IF('DBE N'!A898="","",'DBE N'!A898)</f>
        <v/>
      </c>
      <c r="B898" s="48" t="str">
        <f>IF('DBE N'!B898="","",'DBE N'!B898)</f>
        <v/>
      </c>
      <c r="C898" s="96" t="str">
        <f>IF('DBE N'!C898="","",'DBE N'!C898)</f>
        <v/>
      </c>
      <c r="D898" s="61" t="str">
        <f>'DBE N'!N898</f>
        <v/>
      </c>
      <c r="E898" s="50" t="str">
        <f>'DBE P'!I895</f>
        <v/>
      </c>
      <c r="F898" s="49"/>
      <c r="G898" s="67"/>
      <c r="H898" s="52" t="str">
        <f t="shared" si="156"/>
        <v/>
      </c>
      <c r="I898" s="52" t="str">
        <f t="shared" si="157"/>
        <v/>
      </c>
      <c r="J898" s="49"/>
      <c r="K898" s="149"/>
      <c r="L898" s="25" t="str">
        <f t="shared" si="163"/>
        <v/>
      </c>
      <c r="M898" s="146" t="str">
        <f t="shared" si="164"/>
        <v/>
      </c>
      <c r="N898" s="148" t="e">
        <f t="shared" si="158"/>
        <v>#N/A</v>
      </c>
      <c r="O898" s="147" t="e">
        <f t="shared" si="159"/>
        <v>#N/A</v>
      </c>
      <c r="P898" s="147">
        <f t="shared" si="160"/>
        <v>0</v>
      </c>
      <c r="Q898" s="147">
        <f t="shared" si="165"/>
        <v>0</v>
      </c>
      <c r="R898" s="147" t="e">
        <f t="shared" si="161"/>
        <v>#N/A</v>
      </c>
      <c r="S898" s="147" t="e">
        <f t="shared" si="162"/>
        <v>#N/A</v>
      </c>
      <c r="T898" s="147">
        <f t="shared" si="166"/>
        <v>0</v>
      </c>
      <c r="U898" s="147">
        <f t="shared" si="167"/>
        <v>0</v>
      </c>
    </row>
    <row r="899" spans="1:21" x14ac:dyDescent="0.25">
      <c r="A899" s="48" t="str">
        <f>IF('DBE N'!A899="","",'DBE N'!A899)</f>
        <v/>
      </c>
      <c r="B899" s="48" t="str">
        <f>IF('DBE N'!B899="","",'DBE N'!B899)</f>
        <v/>
      </c>
      <c r="C899" s="96" t="str">
        <f>IF('DBE N'!C899="","",'DBE N'!C899)</f>
        <v/>
      </c>
      <c r="D899" s="61" t="str">
        <f>'DBE N'!N899</f>
        <v/>
      </c>
      <c r="E899" s="50" t="str">
        <f>'DBE P'!I896</f>
        <v/>
      </c>
      <c r="F899" s="49"/>
      <c r="G899" s="67"/>
      <c r="H899" s="52" t="str">
        <f t="shared" si="156"/>
        <v/>
      </c>
      <c r="I899" s="52" t="str">
        <f t="shared" si="157"/>
        <v/>
      </c>
      <c r="J899" s="49"/>
      <c r="K899" s="149"/>
      <c r="L899" s="25" t="str">
        <f t="shared" si="163"/>
        <v/>
      </c>
      <c r="M899" s="146" t="str">
        <f t="shared" si="164"/>
        <v/>
      </c>
      <c r="N899" s="148" t="e">
        <f t="shared" si="158"/>
        <v>#N/A</v>
      </c>
      <c r="O899" s="147" t="e">
        <f t="shared" si="159"/>
        <v>#N/A</v>
      </c>
      <c r="P899" s="147">
        <f t="shared" si="160"/>
        <v>0</v>
      </c>
      <c r="Q899" s="147">
        <f t="shared" si="165"/>
        <v>0</v>
      </c>
      <c r="R899" s="147" t="e">
        <f t="shared" si="161"/>
        <v>#N/A</v>
      </c>
      <c r="S899" s="147" t="e">
        <f t="shared" si="162"/>
        <v>#N/A</v>
      </c>
      <c r="T899" s="147">
        <f t="shared" si="166"/>
        <v>0</v>
      </c>
      <c r="U899" s="147">
        <f t="shared" si="167"/>
        <v>0</v>
      </c>
    </row>
    <row r="900" spans="1:21" x14ac:dyDescent="0.25">
      <c r="A900" s="48" t="str">
        <f>IF('DBE N'!A900="","",'DBE N'!A900)</f>
        <v/>
      </c>
      <c r="B900" s="48" t="str">
        <f>IF('DBE N'!B900="","",'DBE N'!B900)</f>
        <v/>
      </c>
      <c r="C900" s="96" t="str">
        <f>IF('DBE N'!C900="","",'DBE N'!C900)</f>
        <v/>
      </c>
      <c r="D900" s="61" t="str">
        <f>'DBE N'!N900</f>
        <v/>
      </c>
      <c r="E900" s="50" t="str">
        <f>'DBE P'!I897</f>
        <v/>
      </c>
      <c r="F900" s="49"/>
      <c r="G900" s="67"/>
      <c r="H900" s="52" t="str">
        <f t="shared" si="156"/>
        <v/>
      </c>
      <c r="I900" s="52" t="str">
        <f t="shared" si="157"/>
        <v/>
      </c>
      <c r="J900" s="49"/>
      <c r="K900" s="149"/>
      <c r="L900" s="25" t="str">
        <f t="shared" si="163"/>
        <v/>
      </c>
      <c r="M900" s="146" t="str">
        <f t="shared" si="164"/>
        <v/>
      </c>
      <c r="N900" s="148" t="e">
        <f t="shared" si="158"/>
        <v>#N/A</v>
      </c>
      <c r="O900" s="147" t="e">
        <f t="shared" si="159"/>
        <v>#N/A</v>
      </c>
      <c r="P900" s="147">
        <f t="shared" si="160"/>
        <v>0</v>
      </c>
      <c r="Q900" s="147">
        <f t="shared" si="165"/>
        <v>0</v>
      </c>
      <c r="R900" s="147" t="e">
        <f t="shared" si="161"/>
        <v>#N/A</v>
      </c>
      <c r="S900" s="147" t="e">
        <f t="shared" si="162"/>
        <v>#N/A</v>
      </c>
      <c r="T900" s="147">
        <f t="shared" si="166"/>
        <v>0</v>
      </c>
      <c r="U900" s="147">
        <f t="shared" si="167"/>
        <v>0</v>
      </c>
    </row>
    <row r="901" spans="1:21" x14ac:dyDescent="0.25">
      <c r="A901" s="48" t="str">
        <f>IF('DBE N'!A901="","",'DBE N'!A901)</f>
        <v/>
      </c>
      <c r="B901" s="48" t="str">
        <f>IF('DBE N'!B901="","",'DBE N'!B901)</f>
        <v/>
      </c>
      <c r="C901" s="96" t="str">
        <f>IF('DBE N'!C901="","",'DBE N'!C901)</f>
        <v/>
      </c>
      <c r="D901" s="61" t="str">
        <f>'DBE N'!N901</f>
        <v/>
      </c>
      <c r="E901" s="50" t="str">
        <f>'DBE P'!I898</f>
        <v/>
      </c>
      <c r="F901" s="49"/>
      <c r="G901" s="67"/>
      <c r="H901" s="52" t="str">
        <f t="shared" si="156"/>
        <v/>
      </c>
      <c r="I901" s="52" t="str">
        <f t="shared" si="157"/>
        <v/>
      </c>
      <c r="J901" s="49"/>
      <c r="K901" s="149"/>
      <c r="L901" s="25" t="str">
        <f t="shared" si="163"/>
        <v/>
      </c>
      <c r="M901" s="146" t="str">
        <f t="shared" si="164"/>
        <v/>
      </c>
      <c r="N901" s="148" t="e">
        <f t="shared" si="158"/>
        <v>#N/A</v>
      </c>
      <c r="O901" s="147" t="e">
        <f t="shared" si="159"/>
        <v>#N/A</v>
      </c>
      <c r="P901" s="147">
        <f t="shared" si="160"/>
        <v>0</v>
      </c>
      <c r="Q901" s="147">
        <f t="shared" si="165"/>
        <v>0</v>
      </c>
      <c r="R901" s="147" t="e">
        <f t="shared" si="161"/>
        <v>#N/A</v>
      </c>
      <c r="S901" s="147" t="e">
        <f t="shared" si="162"/>
        <v>#N/A</v>
      </c>
      <c r="T901" s="147">
        <f t="shared" si="166"/>
        <v>0</v>
      </c>
      <c r="U901" s="147">
        <f t="shared" si="167"/>
        <v>0</v>
      </c>
    </row>
    <row r="902" spans="1:21" x14ac:dyDescent="0.25">
      <c r="A902" s="48" t="str">
        <f>IF('DBE N'!A902="","",'DBE N'!A902)</f>
        <v/>
      </c>
      <c r="B902" s="48" t="str">
        <f>IF('DBE N'!B902="","",'DBE N'!B902)</f>
        <v/>
      </c>
      <c r="C902" s="96" t="str">
        <f>IF('DBE N'!C902="","",'DBE N'!C902)</f>
        <v/>
      </c>
      <c r="D902" s="61" t="str">
        <f>'DBE N'!N902</f>
        <v/>
      </c>
      <c r="E902" s="50" t="str">
        <f>'DBE P'!I899</f>
        <v/>
      </c>
      <c r="F902" s="49"/>
      <c r="G902" s="67"/>
      <c r="H902" s="52" t="str">
        <f t="shared" si="156"/>
        <v/>
      </c>
      <c r="I902" s="52" t="str">
        <f t="shared" si="157"/>
        <v/>
      </c>
      <c r="J902" s="49"/>
      <c r="K902" s="149"/>
      <c r="L902" s="25" t="str">
        <f t="shared" si="163"/>
        <v/>
      </c>
      <c r="M902" s="146" t="str">
        <f t="shared" si="164"/>
        <v/>
      </c>
      <c r="N902" s="148" t="e">
        <f t="shared" si="158"/>
        <v>#N/A</v>
      </c>
      <c r="O902" s="147" t="e">
        <f t="shared" si="159"/>
        <v>#N/A</v>
      </c>
      <c r="P902" s="147">
        <f t="shared" si="160"/>
        <v>0</v>
      </c>
      <c r="Q902" s="147">
        <f t="shared" si="165"/>
        <v>0</v>
      </c>
      <c r="R902" s="147" t="e">
        <f t="shared" si="161"/>
        <v>#N/A</v>
      </c>
      <c r="S902" s="147" t="e">
        <f t="shared" si="162"/>
        <v>#N/A</v>
      </c>
      <c r="T902" s="147">
        <f t="shared" si="166"/>
        <v>0</v>
      </c>
      <c r="U902" s="147">
        <f t="shared" si="167"/>
        <v>0</v>
      </c>
    </row>
    <row r="903" spans="1:21" x14ac:dyDescent="0.25">
      <c r="A903" s="48" t="str">
        <f>IF('DBE N'!A903="","",'DBE N'!A903)</f>
        <v/>
      </c>
      <c r="B903" s="48" t="str">
        <f>IF('DBE N'!B903="","",'DBE N'!B903)</f>
        <v/>
      </c>
      <c r="C903" s="96" t="str">
        <f>IF('DBE N'!C903="","",'DBE N'!C903)</f>
        <v/>
      </c>
      <c r="D903" s="61" t="str">
        <f>'DBE N'!N903</f>
        <v/>
      </c>
      <c r="E903" s="50" t="str">
        <f>'DBE P'!I900</f>
        <v/>
      </c>
      <c r="F903" s="49"/>
      <c r="G903" s="67"/>
      <c r="H903" s="52" t="str">
        <f t="shared" ref="H903:H966" si="168">IFERROR(IF(F903="","",G903*N903),"")</f>
        <v/>
      </c>
      <c r="I903" s="52" t="str">
        <f t="shared" ref="I903:I966" si="169">IFERROR(G903*O903,"")</f>
        <v/>
      </c>
      <c r="J903" s="49"/>
      <c r="K903" s="149"/>
      <c r="L903" s="25" t="str">
        <f t="shared" si="163"/>
        <v/>
      </c>
      <c r="M903" s="146" t="str">
        <f t="shared" si="164"/>
        <v/>
      </c>
      <c r="N903" s="148" t="e">
        <f t="shared" ref="N903:N966" si="170">VLOOKUP(F903,Tab_org_Düng,8,FALSE)</f>
        <v>#N/A</v>
      </c>
      <c r="O903" s="147" t="e">
        <f t="shared" ref="O903:O966" si="171">VLOOKUP(F903,Tab_org_Düng,5,FALSE)</f>
        <v>#N/A</v>
      </c>
      <c r="P903" s="147">
        <f t="shared" ref="P903:P966" si="172">IFERROR(C903*H903,0)</f>
        <v>0</v>
      </c>
      <c r="Q903" s="147">
        <f t="shared" si="165"/>
        <v>0</v>
      </c>
      <c r="R903" s="147" t="e">
        <f t="shared" ref="R903:R966" si="173">VLOOKUP(J903,Tab_org_Düng,8,FALSE)</f>
        <v>#N/A</v>
      </c>
      <c r="S903" s="147" t="e">
        <f t="shared" ref="S903:S966" si="174">VLOOKUP(J903,Tab_org_Düng,5,FALSE)</f>
        <v>#N/A</v>
      </c>
      <c r="T903" s="147">
        <f t="shared" si="166"/>
        <v>0</v>
      </c>
      <c r="U903" s="147">
        <f t="shared" si="167"/>
        <v>0</v>
      </c>
    </row>
    <row r="904" spans="1:21" x14ac:dyDescent="0.25">
      <c r="A904" s="48" t="str">
        <f>IF('DBE N'!A904="","",'DBE N'!A904)</f>
        <v/>
      </c>
      <c r="B904" s="48" t="str">
        <f>IF('DBE N'!B904="","",'DBE N'!B904)</f>
        <v/>
      </c>
      <c r="C904" s="96" t="str">
        <f>IF('DBE N'!C904="","",'DBE N'!C904)</f>
        <v/>
      </c>
      <c r="D904" s="61" t="str">
        <f>'DBE N'!N904</f>
        <v/>
      </c>
      <c r="E904" s="50" t="str">
        <f>'DBE P'!I901</f>
        <v/>
      </c>
      <c r="F904" s="49"/>
      <c r="G904" s="67"/>
      <c r="H904" s="52" t="str">
        <f t="shared" si="168"/>
        <v/>
      </c>
      <c r="I904" s="52" t="str">
        <f t="shared" si="169"/>
        <v/>
      </c>
      <c r="J904" s="49"/>
      <c r="K904" s="149"/>
      <c r="L904" s="25" t="str">
        <f t="shared" ref="L904:L967" si="175">IFERROR(IF(J904="","",K904*R904),"")</f>
        <v/>
      </c>
      <c r="M904" s="146" t="str">
        <f t="shared" ref="M904:M967" si="176">IFERROR(IF(J904="","",K904*S904),"")</f>
        <v/>
      </c>
      <c r="N904" s="148" t="e">
        <f t="shared" si="170"/>
        <v>#N/A</v>
      </c>
      <c r="O904" s="147" t="e">
        <f t="shared" si="171"/>
        <v>#N/A</v>
      </c>
      <c r="P904" s="147">
        <f t="shared" si="172"/>
        <v>0</v>
      </c>
      <c r="Q904" s="147">
        <f t="shared" ref="Q904:Q967" si="177">IFERROR(C904*I904,0)</f>
        <v>0</v>
      </c>
      <c r="R904" s="147" t="e">
        <f t="shared" si="173"/>
        <v>#N/A</v>
      </c>
      <c r="S904" s="147" t="e">
        <f t="shared" si="174"/>
        <v>#N/A</v>
      </c>
      <c r="T904" s="147">
        <f t="shared" ref="T904:T967" si="178">IFERROR(C904*L904,0)</f>
        <v>0</v>
      </c>
      <c r="U904" s="147">
        <f t="shared" ref="U904:U967" si="179">IFERROR(C904*M904,0)</f>
        <v>0</v>
      </c>
    </row>
    <row r="905" spans="1:21" x14ac:dyDescent="0.25">
      <c r="A905" s="48" t="str">
        <f>IF('DBE N'!A905="","",'DBE N'!A905)</f>
        <v/>
      </c>
      <c r="B905" s="48" t="str">
        <f>IF('DBE N'!B905="","",'DBE N'!B905)</f>
        <v/>
      </c>
      <c r="C905" s="96" t="str">
        <f>IF('DBE N'!C905="","",'DBE N'!C905)</f>
        <v/>
      </c>
      <c r="D905" s="61" t="str">
        <f>'DBE N'!N905</f>
        <v/>
      </c>
      <c r="E905" s="50" t="str">
        <f>'DBE P'!I902</f>
        <v/>
      </c>
      <c r="F905" s="49"/>
      <c r="G905" s="67"/>
      <c r="H905" s="52" t="str">
        <f t="shared" si="168"/>
        <v/>
      </c>
      <c r="I905" s="52" t="str">
        <f t="shared" si="169"/>
        <v/>
      </c>
      <c r="J905" s="49"/>
      <c r="K905" s="149"/>
      <c r="L905" s="25" t="str">
        <f t="shared" si="175"/>
        <v/>
      </c>
      <c r="M905" s="146" t="str">
        <f t="shared" si="176"/>
        <v/>
      </c>
      <c r="N905" s="148" t="e">
        <f t="shared" si="170"/>
        <v>#N/A</v>
      </c>
      <c r="O905" s="147" t="e">
        <f t="shared" si="171"/>
        <v>#N/A</v>
      </c>
      <c r="P905" s="147">
        <f t="shared" si="172"/>
        <v>0</v>
      </c>
      <c r="Q905" s="147">
        <f t="shared" si="177"/>
        <v>0</v>
      </c>
      <c r="R905" s="147" t="e">
        <f t="shared" si="173"/>
        <v>#N/A</v>
      </c>
      <c r="S905" s="147" t="e">
        <f t="shared" si="174"/>
        <v>#N/A</v>
      </c>
      <c r="T905" s="147">
        <f t="shared" si="178"/>
        <v>0</v>
      </c>
      <c r="U905" s="147">
        <f t="shared" si="179"/>
        <v>0</v>
      </c>
    </row>
    <row r="906" spans="1:21" x14ac:dyDescent="0.25">
      <c r="A906" s="48" t="str">
        <f>IF('DBE N'!A906="","",'DBE N'!A906)</f>
        <v/>
      </c>
      <c r="B906" s="48" t="str">
        <f>IF('DBE N'!B906="","",'DBE N'!B906)</f>
        <v/>
      </c>
      <c r="C906" s="96" t="str">
        <f>IF('DBE N'!C906="","",'DBE N'!C906)</f>
        <v/>
      </c>
      <c r="D906" s="61" t="str">
        <f>'DBE N'!N906</f>
        <v/>
      </c>
      <c r="E906" s="50" t="str">
        <f>'DBE P'!I903</f>
        <v/>
      </c>
      <c r="F906" s="49"/>
      <c r="G906" s="67"/>
      <c r="H906" s="52" t="str">
        <f t="shared" si="168"/>
        <v/>
      </c>
      <c r="I906" s="52" t="str">
        <f t="shared" si="169"/>
        <v/>
      </c>
      <c r="J906" s="49"/>
      <c r="K906" s="149"/>
      <c r="L906" s="25" t="str">
        <f t="shared" si="175"/>
        <v/>
      </c>
      <c r="M906" s="146" t="str">
        <f t="shared" si="176"/>
        <v/>
      </c>
      <c r="N906" s="148" t="e">
        <f t="shared" si="170"/>
        <v>#N/A</v>
      </c>
      <c r="O906" s="147" t="e">
        <f t="shared" si="171"/>
        <v>#N/A</v>
      </c>
      <c r="P906" s="147">
        <f t="shared" si="172"/>
        <v>0</v>
      </c>
      <c r="Q906" s="147">
        <f t="shared" si="177"/>
        <v>0</v>
      </c>
      <c r="R906" s="147" t="e">
        <f t="shared" si="173"/>
        <v>#N/A</v>
      </c>
      <c r="S906" s="147" t="e">
        <f t="shared" si="174"/>
        <v>#N/A</v>
      </c>
      <c r="T906" s="147">
        <f t="shared" si="178"/>
        <v>0</v>
      </c>
      <c r="U906" s="147">
        <f t="shared" si="179"/>
        <v>0</v>
      </c>
    </row>
    <row r="907" spans="1:21" x14ac:dyDescent="0.25">
      <c r="A907" s="48" t="str">
        <f>IF('DBE N'!A907="","",'DBE N'!A907)</f>
        <v/>
      </c>
      <c r="B907" s="48" t="str">
        <f>IF('DBE N'!B907="","",'DBE N'!B907)</f>
        <v/>
      </c>
      <c r="C907" s="96" t="str">
        <f>IF('DBE N'!C907="","",'DBE N'!C907)</f>
        <v/>
      </c>
      <c r="D907" s="61" t="str">
        <f>'DBE N'!N907</f>
        <v/>
      </c>
      <c r="E907" s="50" t="str">
        <f>'DBE P'!I904</f>
        <v/>
      </c>
      <c r="F907" s="49"/>
      <c r="G907" s="67"/>
      <c r="H907" s="52" t="str">
        <f t="shared" si="168"/>
        <v/>
      </c>
      <c r="I907" s="52" t="str">
        <f t="shared" si="169"/>
        <v/>
      </c>
      <c r="J907" s="49"/>
      <c r="K907" s="149"/>
      <c r="L907" s="25" t="str">
        <f t="shared" si="175"/>
        <v/>
      </c>
      <c r="M907" s="146" t="str">
        <f t="shared" si="176"/>
        <v/>
      </c>
      <c r="N907" s="148" t="e">
        <f t="shared" si="170"/>
        <v>#N/A</v>
      </c>
      <c r="O907" s="147" t="e">
        <f t="shared" si="171"/>
        <v>#N/A</v>
      </c>
      <c r="P907" s="147">
        <f t="shared" si="172"/>
        <v>0</v>
      </c>
      <c r="Q907" s="147">
        <f t="shared" si="177"/>
        <v>0</v>
      </c>
      <c r="R907" s="147" t="e">
        <f t="shared" si="173"/>
        <v>#N/A</v>
      </c>
      <c r="S907" s="147" t="e">
        <f t="shared" si="174"/>
        <v>#N/A</v>
      </c>
      <c r="T907" s="147">
        <f t="shared" si="178"/>
        <v>0</v>
      </c>
      <c r="U907" s="147">
        <f t="shared" si="179"/>
        <v>0</v>
      </c>
    </row>
    <row r="908" spans="1:21" x14ac:dyDescent="0.25">
      <c r="A908" s="48" t="str">
        <f>IF('DBE N'!A908="","",'DBE N'!A908)</f>
        <v/>
      </c>
      <c r="B908" s="48" t="str">
        <f>IF('DBE N'!B908="","",'DBE N'!B908)</f>
        <v/>
      </c>
      <c r="C908" s="96" t="str">
        <f>IF('DBE N'!C908="","",'DBE N'!C908)</f>
        <v/>
      </c>
      <c r="D908" s="61" t="str">
        <f>'DBE N'!N908</f>
        <v/>
      </c>
      <c r="E908" s="50" t="str">
        <f>'DBE P'!I905</f>
        <v/>
      </c>
      <c r="F908" s="49"/>
      <c r="G908" s="67"/>
      <c r="H908" s="52" t="str">
        <f t="shared" si="168"/>
        <v/>
      </c>
      <c r="I908" s="52" t="str">
        <f t="shared" si="169"/>
        <v/>
      </c>
      <c r="J908" s="49"/>
      <c r="K908" s="149"/>
      <c r="L908" s="25" t="str">
        <f t="shared" si="175"/>
        <v/>
      </c>
      <c r="M908" s="146" t="str">
        <f t="shared" si="176"/>
        <v/>
      </c>
      <c r="N908" s="148" t="e">
        <f t="shared" si="170"/>
        <v>#N/A</v>
      </c>
      <c r="O908" s="147" t="e">
        <f t="shared" si="171"/>
        <v>#N/A</v>
      </c>
      <c r="P908" s="147">
        <f t="shared" si="172"/>
        <v>0</v>
      </c>
      <c r="Q908" s="147">
        <f t="shared" si="177"/>
        <v>0</v>
      </c>
      <c r="R908" s="147" t="e">
        <f t="shared" si="173"/>
        <v>#N/A</v>
      </c>
      <c r="S908" s="147" t="e">
        <f t="shared" si="174"/>
        <v>#N/A</v>
      </c>
      <c r="T908" s="147">
        <f t="shared" si="178"/>
        <v>0</v>
      </c>
      <c r="U908" s="147">
        <f t="shared" si="179"/>
        <v>0</v>
      </c>
    </row>
    <row r="909" spans="1:21" x14ac:dyDescent="0.25">
      <c r="A909" s="48" t="str">
        <f>IF('DBE N'!A909="","",'DBE N'!A909)</f>
        <v/>
      </c>
      <c r="B909" s="48" t="str">
        <f>IF('DBE N'!B909="","",'DBE N'!B909)</f>
        <v/>
      </c>
      <c r="C909" s="96" t="str">
        <f>IF('DBE N'!C909="","",'DBE N'!C909)</f>
        <v/>
      </c>
      <c r="D909" s="61" t="str">
        <f>'DBE N'!N909</f>
        <v/>
      </c>
      <c r="E909" s="50" t="str">
        <f>'DBE P'!I906</f>
        <v/>
      </c>
      <c r="F909" s="49"/>
      <c r="G909" s="67"/>
      <c r="H909" s="52" t="str">
        <f t="shared" si="168"/>
        <v/>
      </c>
      <c r="I909" s="52" t="str">
        <f t="shared" si="169"/>
        <v/>
      </c>
      <c r="J909" s="49"/>
      <c r="K909" s="149"/>
      <c r="L909" s="25" t="str">
        <f t="shared" si="175"/>
        <v/>
      </c>
      <c r="M909" s="146" t="str">
        <f t="shared" si="176"/>
        <v/>
      </c>
      <c r="N909" s="148" t="e">
        <f t="shared" si="170"/>
        <v>#N/A</v>
      </c>
      <c r="O909" s="147" t="e">
        <f t="shared" si="171"/>
        <v>#N/A</v>
      </c>
      <c r="P909" s="147">
        <f t="shared" si="172"/>
        <v>0</v>
      </c>
      <c r="Q909" s="147">
        <f t="shared" si="177"/>
        <v>0</v>
      </c>
      <c r="R909" s="147" t="e">
        <f t="shared" si="173"/>
        <v>#N/A</v>
      </c>
      <c r="S909" s="147" t="e">
        <f t="shared" si="174"/>
        <v>#N/A</v>
      </c>
      <c r="T909" s="147">
        <f t="shared" si="178"/>
        <v>0</v>
      </c>
      <c r="U909" s="147">
        <f t="shared" si="179"/>
        <v>0</v>
      </c>
    </row>
    <row r="910" spans="1:21" x14ac:dyDescent="0.25">
      <c r="A910" s="48" t="str">
        <f>IF('DBE N'!A910="","",'DBE N'!A910)</f>
        <v/>
      </c>
      <c r="B910" s="48" t="str">
        <f>IF('DBE N'!B910="","",'DBE N'!B910)</f>
        <v/>
      </c>
      <c r="C910" s="96" t="str">
        <f>IF('DBE N'!C910="","",'DBE N'!C910)</f>
        <v/>
      </c>
      <c r="D910" s="61" t="str">
        <f>'DBE N'!N910</f>
        <v/>
      </c>
      <c r="E910" s="50" t="str">
        <f>'DBE P'!I907</f>
        <v/>
      </c>
      <c r="F910" s="49"/>
      <c r="G910" s="67"/>
      <c r="H910" s="52" t="str">
        <f t="shared" si="168"/>
        <v/>
      </c>
      <c r="I910" s="52" t="str">
        <f t="shared" si="169"/>
        <v/>
      </c>
      <c r="J910" s="49"/>
      <c r="K910" s="149"/>
      <c r="L910" s="25" t="str">
        <f t="shared" si="175"/>
        <v/>
      </c>
      <c r="M910" s="146" t="str">
        <f t="shared" si="176"/>
        <v/>
      </c>
      <c r="N910" s="148" t="e">
        <f t="shared" si="170"/>
        <v>#N/A</v>
      </c>
      <c r="O910" s="147" t="e">
        <f t="shared" si="171"/>
        <v>#N/A</v>
      </c>
      <c r="P910" s="147">
        <f t="shared" si="172"/>
        <v>0</v>
      </c>
      <c r="Q910" s="147">
        <f t="shared" si="177"/>
        <v>0</v>
      </c>
      <c r="R910" s="147" t="e">
        <f t="shared" si="173"/>
        <v>#N/A</v>
      </c>
      <c r="S910" s="147" t="e">
        <f t="shared" si="174"/>
        <v>#N/A</v>
      </c>
      <c r="T910" s="147">
        <f t="shared" si="178"/>
        <v>0</v>
      </c>
      <c r="U910" s="147">
        <f t="shared" si="179"/>
        <v>0</v>
      </c>
    </row>
    <row r="911" spans="1:21" x14ac:dyDescent="0.25">
      <c r="A911" s="48" t="str">
        <f>IF('DBE N'!A911="","",'DBE N'!A911)</f>
        <v/>
      </c>
      <c r="B911" s="48" t="str">
        <f>IF('DBE N'!B911="","",'DBE N'!B911)</f>
        <v/>
      </c>
      <c r="C911" s="96" t="str">
        <f>IF('DBE N'!C911="","",'DBE N'!C911)</f>
        <v/>
      </c>
      <c r="D911" s="61" t="str">
        <f>'DBE N'!N911</f>
        <v/>
      </c>
      <c r="E911" s="50" t="str">
        <f>'DBE P'!I908</f>
        <v/>
      </c>
      <c r="F911" s="49"/>
      <c r="G911" s="67"/>
      <c r="H911" s="52" t="str">
        <f t="shared" si="168"/>
        <v/>
      </c>
      <c r="I911" s="52" t="str">
        <f t="shared" si="169"/>
        <v/>
      </c>
      <c r="J911" s="49"/>
      <c r="K911" s="149"/>
      <c r="L911" s="25" t="str">
        <f t="shared" si="175"/>
        <v/>
      </c>
      <c r="M911" s="146" t="str">
        <f t="shared" si="176"/>
        <v/>
      </c>
      <c r="N911" s="148" t="e">
        <f t="shared" si="170"/>
        <v>#N/A</v>
      </c>
      <c r="O911" s="147" t="e">
        <f t="shared" si="171"/>
        <v>#N/A</v>
      </c>
      <c r="P911" s="147">
        <f t="shared" si="172"/>
        <v>0</v>
      </c>
      <c r="Q911" s="147">
        <f t="shared" si="177"/>
        <v>0</v>
      </c>
      <c r="R911" s="147" t="e">
        <f t="shared" si="173"/>
        <v>#N/A</v>
      </c>
      <c r="S911" s="147" t="e">
        <f t="shared" si="174"/>
        <v>#N/A</v>
      </c>
      <c r="T911" s="147">
        <f t="shared" si="178"/>
        <v>0</v>
      </c>
      <c r="U911" s="147">
        <f t="shared" si="179"/>
        <v>0</v>
      </c>
    </row>
    <row r="912" spans="1:21" x14ac:dyDescent="0.25">
      <c r="A912" s="48" t="str">
        <f>IF('DBE N'!A912="","",'DBE N'!A912)</f>
        <v/>
      </c>
      <c r="B912" s="48" t="str">
        <f>IF('DBE N'!B912="","",'DBE N'!B912)</f>
        <v/>
      </c>
      <c r="C912" s="96" t="str">
        <f>IF('DBE N'!C912="","",'DBE N'!C912)</f>
        <v/>
      </c>
      <c r="D912" s="61" t="str">
        <f>'DBE N'!N912</f>
        <v/>
      </c>
      <c r="E912" s="50" t="str">
        <f>'DBE P'!I909</f>
        <v/>
      </c>
      <c r="F912" s="49"/>
      <c r="G912" s="67"/>
      <c r="H912" s="52" t="str">
        <f t="shared" si="168"/>
        <v/>
      </c>
      <c r="I912" s="52" t="str">
        <f t="shared" si="169"/>
        <v/>
      </c>
      <c r="J912" s="49"/>
      <c r="K912" s="149"/>
      <c r="L912" s="25" t="str">
        <f t="shared" si="175"/>
        <v/>
      </c>
      <c r="M912" s="146" t="str">
        <f t="shared" si="176"/>
        <v/>
      </c>
      <c r="N912" s="148" t="e">
        <f t="shared" si="170"/>
        <v>#N/A</v>
      </c>
      <c r="O912" s="147" t="e">
        <f t="shared" si="171"/>
        <v>#N/A</v>
      </c>
      <c r="P912" s="147">
        <f t="shared" si="172"/>
        <v>0</v>
      </c>
      <c r="Q912" s="147">
        <f t="shared" si="177"/>
        <v>0</v>
      </c>
      <c r="R912" s="147" t="e">
        <f t="shared" si="173"/>
        <v>#N/A</v>
      </c>
      <c r="S912" s="147" t="e">
        <f t="shared" si="174"/>
        <v>#N/A</v>
      </c>
      <c r="T912" s="147">
        <f t="shared" si="178"/>
        <v>0</v>
      </c>
      <c r="U912" s="147">
        <f t="shared" si="179"/>
        <v>0</v>
      </c>
    </row>
    <row r="913" spans="1:21" x14ac:dyDescent="0.25">
      <c r="A913" s="48" t="str">
        <f>IF('DBE N'!A913="","",'DBE N'!A913)</f>
        <v/>
      </c>
      <c r="B913" s="48" t="str">
        <f>IF('DBE N'!B913="","",'DBE N'!B913)</f>
        <v/>
      </c>
      <c r="C913" s="96" t="str">
        <f>IF('DBE N'!C913="","",'DBE N'!C913)</f>
        <v/>
      </c>
      <c r="D913" s="61" t="str">
        <f>'DBE N'!N913</f>
        <v/>
      </c>
      <c r="E913" s="50" t="str">
        <f>'DBE P'!I910</f>
        <v/>
      </c>
      <c r="F913" s="49"/>
      <c r="G913" s="67"/>
      <c r="H913" s="52" t="str">
        <f t="shared" si="168"/>
        <v/>
      </c>
      <c r="I913" s="52" t="str">
        <f t="shared" si="169"/>
        <v/>
      </c>
      <c r="J913" s="49"/>
      <c r="K913" s="149"/>
      <c r="L913" s="25" t="str">
        <f t="shared" si="175"/>
        <v/>
      </c>
      <c r="M913" s="146" t="str">
        <f t="shared" si="176"/>
        <v/>
      </c>
      <c r="N913" s="148" t="e">
        <f t="shared" si="170"/>
        <v>#N/A</v>
      </c>
      <c r="O913" s="147" t="e">
        <f t="shared" si="171"/>
        <v>#N/A</v>
      </c>
      <c r="P913" s="147">
        <f t="shared" si="172"/>
        <v>0</v>
      </c>
      <c r="Q913" s="147">
        <f t="shared" si="177"/>
        <v>0</v>
      </c>
      <c r="R913" s="147" t="e">
        <f t="shared" si="173"/>
        <v>#N/A</v>
      </c>
      <c r="S913" s="147" t="e">
        <f t="shared" si="174"/>
        <v>#N/A</v>
      </c>
      <c r="T913" s="147">
        <f t="shared" si="178"/>
        <v>0</v>
      </c>
      <c r="U913" s="147">
        <f t="shared" si="179"/>
        <v>0</v>
      </c>
    </row>
    <row r="914" spans="1:21" x14ac:dyDescent="0.25">
      <c r="A914" s="48" t="str">
        <f>IF('DBE N'!A914="","",'DBE N'!A914)</f>
        <v/>
      </c>
      <c r="B914" s="48" t="str">
        <f>IF('DBE N'!B914="","",'DBE N'!B914)</f>
        <v/>
      </c>
      <c r="C914" s="96" t="str">
        <f>IF('DBE N'!C914="","",'DBE N'!C914)</f>
        <v/>
      </c>
      <c r="D914" s="61" t="str">
        <f>'DBE N'!N914</f>
        <v/>
      </c>
      <c r="E914" s="50" t="str">
        <f>'DBE P'!I911</f>
        <v/>
      </c>
      <c r="F914" s="49"/>
      <c r="G914" s="67"/>
      <c r="H914" s="52" t="str">
        <f t="shared" si="168"/>
        <v/>
      </c>
      <c r="I914" s="52" t="str">
        <f t="shared" si="169"/>
        <v/>
      </c>
      <c r="J914" s="49"/>
      <c r="K914" s="149"/>
      <c r="L914" s="25" t="str">
        <f t="shared" si="175"/>
        <v/>
      </c>
      <c r="M914" s="146" t="str">
        <f t="shared" si="176"/>
        <v/>
      </c>
      <c r="N914" s="148" t="e">
        <f t="shared" si="170"/>
        <v>#N/A</v>
      </c>
      <c r="O914" s="147" t="e">
        <f t="shared" si="171"/>
        <v>#N/A</v>
      </c>
      <c r="P914" s="147">
        <f t="shared" si="172"/>
        <v>0</v>
      </c>
      <c r="Q914" s="147">
        <f t="shared" si="177"/>
        <v>0</v>
      </c>
      <c r="R914" s="147" t="e">
        <f t="shared" si="173"/>
        <v>#N/A</v>
      </c>
      <c r="S914" s="147" t="e">
        <f t="shared" si="174"/>
        <v>#N/A</v>
      </c>
      <c r="T914" s="147">
        <f t="shared" si="178"/>
        <v>0</v>
      </c>
      <c r="U914" s="147">
        <f t="shared" si="179"/>
        <v>0</v>
      </c>
    </row>
    <row r="915" spans="1:21" x14ac:dyDescent="0.25">
      <c r="A915" s="48" t="str">
        <f>IF('DBE N'!A915="","",'DBE N'!A915)</f>
        <v/>
      </c>
      <c r="B915" s="48" t="str">
        <f>IF('DBE N'!B915="","",'DBE N'!B915)</f>
        <v/>
      </c>
      <c r="C915" s="96" t="str">
        <f>IF('DBE N'!C915="","",'DBE N'!C915)</f>
        <v/>
      </c>
      <c r="D915" s="61" t="str">
        <f>'DBE N'!N915</f>
        <v/>
      </c>
      <c r="E915" s="50" t="str">
        <f>'DBE P'!I912</f>
        <v/>
      </c>
      <c r="F915" s="49"/>
      <c r="G915" s="67"/>
      <c r="H915" s="52" t="str">
        <f t="shared" si="168"/>
        <v/>
      </c>
      <c r="I915" s="52" t="str">
        <f t="shared" si="169"/>
        <v/>
      </c>
      <c r="J915" s="49"/>
      <c r="K915" s="149"/>
      <c r="L915" s="25" t="str">
        <f t="shared" si="175"/>
        <v/>
      </c>
      <c r="M915" s="146" t="str">
        <f t="shared" si="176"/>
        <v/>
      </c>
      <c r="N915" s="148" t="e">
        <f t="shared" si="170"/>
        <v>#N/A</v>
      </c>
      <c r="O915" s="147" t="e">
        <f t="shared" si="171"/>
        <v>#N/A</v>
      </c>
      <c r="P915" s="147">
        <f t="shared" si="172"/>
        <v>0</v>
      </c>
      <c r="Q915" s="147">
        <f t="shared" si="177"/>
        <v>0</v>
      </c>
      <c r="R915" s="147" t="e">
        <f t="shared" si="173"/>
        <v>#N/A</v>
      </c>
      <c r="S915" s="147" t="e">
        <f t="shared" si="174"/>
        <v>#N/A</v>
      </c>
      <c r="T915" s="147">
        <f t="shared" si="178"/>
        <v>0</v>
      </c>
      <c r="U915" s="147">
        <f t="shared" si="179"/>
        <v>0</v>
      </c>
    </row>
    <row r="916" spans="1:21" x14ac:dyDescent="0.25">
      <c r="A916" s="48" t="str">
        <f>IF('DBE N'!A916="","",'DBE N'!A916)</f>
        <v/>
      </c>
      <c r="B916" s="48" t="str">
        <f>IF('DBE N'!B916="","",'DBE N'!B916)</f>
        <v/>
      </c>
      <c r="C916" s="96" t="str">
        <f>IF('DBE N'!C916="","",'DBE N'!C916)</f>
        <v/>
      </c>
      <c r="D916" s="61" t="str">
        <f>'DBE N'!N916</f>
        <v/>
      </c>
      <c r="E916" s="50" t="str">
        <f>'DBE P'!I913</f>
        <v/>
      </c>
      <c r="F916" s="49"/>
      <c r="G916" s="67"/>
      <c r="H916" s="52" t="str">
        <f t="shared" si="168"/>
        <v/>
      </c>
      <c r="I916" s="52" t="str">
        <f t="shared" si="169"/>
        <v/>
      </c>
      <c r="J916" s="49"/>
      <c r="K916" s="149"/>
      <c r="L916" s="25" t="str">
        <f t="shared" si="175"/>
        <v/>
      </c>
      <c r="M916" s="146" t="str">
        <f t="shared" si="176"/>
        <v/>
      </c>
      <c r="N916" s="148" t="e">
        <f t="shared" si="170"/>
        <v>#N/A</v>
      </c>
      <c r="O916" s="147" t="e">
        <f t="shared" si="171"/>
        <v>#N/A</v>
      </c>
      <c r="P916" s="147">
        <f t="shared" si="172"/>
        <v>0</v>
      </c>
      <c r="Q916" s="147">
        <f t="shared" si="177"/>
        <v>0</v>
      </c>
      <c r="R916" s="147" t="e">
        <f t="shared" si="173"/>
        <v>#N/A</v>
      </c>
      <c r="S916" s="147" t="e">
        <f t="shared" si="174"/>
        <v>#N/A</v>
      </c>
      <c r="T916" s="147">
        <f t="shared" si="178"/>
        <v>0</v>
      </c>
      <c r="U916" s="147">
        <f t="shared" si="179"/>
        <v>0</v>
      </c>
    </row>
    <row r="917" spans="1:21" x14ac:dyDescent="0.25">
      <c r="A917" s="48" t="str">
        <f>IF('DBE N'!A917="","",'DBE N'!A917)</f>
        <v/>
      </c>
      <c r="B917" s="48" t="str">
        <f>IF('DBE N'!B917="","",'DBE N'!B917)</f>
        <v/>
      </c>
      <c r="C917" s="96" t="str">
        <f>IF('DBE N'!C917="","",'DBE N'!C917)</f>
        <v/>
      </c>
      <c r="D917" s="61" t="str">
        <f>'DBE N'!N917</f>
        <v/>
      </c>
      <c r="E917" s="50" t="str">
        <f>'DBE P'!I914</f>
        <v/>
      </c>
      <c r="F917" s="49"/>
      <c r="G917" s="67"/>
      <c r="H917" s="52" t="str">
        <f t="shared" si="168"/>
        <v/>
      </c>
      <c r="I917" s="52" t="str">
        <f t="shared" si="169"/>
        <v/>
      </c>
      <c r="J917" s="49"/>
      <c r="K917" s="149"/>
      <c r="L917" s="25" t="str">
        <f t="shared" si="175"/>
        <v/>
      </c>
      <c r="M917" s="146" t="str">
        <f t="shared" si="176"/>
        <v/>
      </c>
      <c r="N917" s="148" t="e">
        <f t="shared" si="170"/>
        <v>#N/A</v>
      </c>
      <c r="O917" s="147" t="e">
        <f t="shared" si="171"/>
        <v>#N/A</v>
      </c>
      <c r="P917" s="147">
        <f t="shared" si="172"/>
        <v>0</v>
      </c>
      <c r="Q917" s="147">
        <f t="shared" si="177"/>
        <v>0</v>
      </c>
      <c r="R917" s="147" t="e">
        <f t="shared" si="173"/>
        <v>#N/A</v>
      </c>
      <c r="S917" s="147" t="e">
        <f t="shared" si="174"/>
        <v>#N/A</v>
      </c>
      <c r="T917" s="147">
        <f t="shared" si="178"/>
        <v>0</v>
      </c>
      <c r="U917" s="147">
        <f t="shared" si="179"/>
        <v>0</v>
      </c>
    </row>
    <row r="918" spans="1:21" x14ac:dyDescent="0.25">
      <c r="A918" s="48" t="str">
        <f>IF('DBE N'!A918="","",'DBE N'!A918)</f>
        <v/>
      </c>
      <c r="B918" s="48" t="str">
        <f>IF('DBE N'!B918="","",'DBE N'!B918)</f>
        <v/>
      </c>
      <c r="C918" s="96" t="str">
        <f>IF('DBE N'!C918="","",'DBE N'!C918)</f>
        <v/>
      </c>
      <c r="D918" s="61" t="str">
        <f>'DBE N'!N918</f>
        <v/>
      </c>
      <c r="E918" s="50" t="str">
        <f>'DBE P'!I915</f>
        <v/>
      </c>
      <c r="F918" s="49"/>
      <c r="G918" s="67"/>
      <c r="H918" s="52" t="str">
        <f t="shared" si="168"/>
        <v/>
      </c>
      <c r="I918" s="52" t="str">
        <f t="shared" si="169"/>
        <v/>
      </c>
      <c r="J918" s="49"/>
      <c r="K918" s="149"/>
      <c r="L918" s="25" t="str">
        <f t="shared" si="175"/>
        <v/>
      </c>
      <c r="M918" s="146" t="str">
        <f t="shared" si="176"/>
        <v/>
      </c>
      <c r="N918" s="148" t="e">
        <f t="shared" si="170"/>
        <v>#N/A</v>
      </c>
      <c r="O918" s="147" t="e">
        <f t="shared" si="171"/>
        <v>#N/A</v>
      </c>
      <c r="P918" s="147">
        <f t="shared" si="172"/>
        <v>0</v>
      </c>
      <c r="Q918" s="147">
        <f t="shared" si="177"/>
        <v>0</v>
      </c>
      <c r="R918" s="147" t="e">
        <f t="shared" si="173"/>
        <v>#N/A</v>
      </c>
      <c r="S918" s="147" t="e">
        <f t="shared" si="174"/>
        <v>#N/A</v>
      </c>
      <c r="T918" s="147">
        <f t="shared" si="178"/>
        <v>0</v>
      </c>
      <c r="U918" s="147">
        <f t="shared" si="179"/>
        <v>0</v>
      </c>
    </row>
    <row r="919" spans="1:21" x14ac:dyDescent="0.25">
      <c r="A919" s="48" t="str">
        <f>IF('DBE N'!A919="","",'DBE N'!A919)</f>
        <v/>
      </c>
      <c r="B919" s="48" t="str">
        <f>IF('DBE N'!B919="","",'DBE N'!B919)</f>
        <v/>
      </c>
      <c r="C919" s="96" t="str">
        <f>IF('DBE N'!C919="","",'DBE N'!C919)</f>
        <v/>
      </c>
      <c r="D919" s="61" t="str">
        <f>'DBE N'!N919</f>
        <v/>
      </c>
      <c r="E919" s="50" t="str">
        <f>'DBE P'!I916</f>
        <v/>
      </c>
      <c r="F919" s="49"/>
      <c r="G919" s="67"/>
      <c r="H919" s="52" t="str">
        <f t="shared" si="168"/>
        <v/>
      </c>
      <c r="I919" s="52" t="str">
        <f t="shared" si="169"/>
        <v/>
      </c>
      <c r="J919" s="49"/>
      <c r="K919" s="149"/>
      <c r="L919" s="25" t="str">
        <f t="shared" si="175"/>
        <v/>
      </c>
      <c r="M919" s="146" t="str">
        <f t="shared" si="176"/>
        <v/>
      </c>
      <c r="N919" s="148" t="e">
        <f t="shared" si="170"/>
        <v>#N/A</v>
      </c>
      <c r="O919" s="147" t="e">
        <f t="shared" si="171"/>
        <v>#N/A</v>
      </c>
      <c r="P919" s="147">
        <f t="shared" si="172"/>
        <v>0</v>
      </c>
      <c r="Q919" s="147">
        <f t="shared" si="177"/>
        <v>0</v>
      </c>
      <c r="R919" s="147" t="e">
        <f t="shared" si="173"/>
        <v>#N/A</v>
      </c>
      <c r="S919" s="147" t="e">
        <f t="shared" si="174"/>
        <v>#N/A</v>
      </c>
      <c r="T919" s="147">
        <f t="shared" si="178"/>
        <v>0</v>
      </c>
      <c r="U919" s="147">
        <f t="shared" si="179"/>
        <v>0</v>
      </c>
    </row>
    <row r="920" spans="1:21" x14ac:dyDescent="0.25">
      <c r="A920" s="48" t="str">
        <f>IF('DBE N'!A920="","",'DBE N'!A920)</f>
        <v/>
      </c>
      <c r="B920" s="48" t="str">
        <f>IF('DBE N'!B920="","",'DBE N'!B920)</f>
        <v/>
      </c>
      <c r="C920" s="96" t="str">
        <f>IF('DBE N'!C920="","",'DBE N'!C920)</f>
        <v/>
      </c>
      <c r="D920" s="61" t="str">
        <f>'DBE N'!N920</f>
        <v/>
      </c>
      <c r="E920" s="50" t="str">
        <f>'DBE P'!I917</f>
        <v/>
      </c>
      <c r="F920" s="49"/>
      <c r="G920" s="67"/>
      <c r="H920" s="52" t="str">
        <f t="shared" si="168"/>
        <v/>
      </c>
      <c r="I920" s="52" t="str">
        <f t="shared" si="169"/>
        <v/>
      </c>
      <c r="J920" s="49"/>
      <c r="K920" s="149"/>
      <c r="L920" s="25" t="str">
        <f t="shared" si="175"/>
        <v/>
      </c>
      <c r="M920" s="146" t="str">
        <f t="shared" si="176"/>
        <v/>
      </c>
      <c r="N920" s="148" t="e">
        <f t="shared" si="170"/>
        <v>#N/A</v>
      </c>
      <c r="O920" s="147" t="e">
        <f t="shared" si="171"/>
        <v>#N/A</v>
      </c>
      <c r="P920" s="147">
        <f t="shared" si="172"/>
        <v>0</v>
      </c>
      <c r="Q920" s="147">
        <f t="shared" si="177"/>
        <v>0</v>
      </c>
      <c r="R920" s="147" t="e">
        <f t="shared" si="173"/>
        <v>#N/A</v>
      </c>
      <c r="S920" s="147" t="e">
        <f t="shared" si="174"/>
        <v>#N/A</v>
      </c>
      <c r="T920" s="147">
        <f t="shared" si="178"/>
        <v>0</v>
      </c>
      <c r="U920" s="147">
        <f t="shared" si="179"/>
        <v>0</v>
      </c>
    </row>
    <row r="921" spans="1:21" x14ac:dyDescent="0.25">
      <c r="A921" s="48" t="str">
        <f>IF('DBE N'!A921="","",'DBE N'!A921)</f>
        <v/>
      </c>
      <c r="B921" s="48" t="str">
        <f>IF('DBE N'!B921="","",'DBE N'!B921)</f>
        <v/>
      </c>
      <c r="C921" s="96" t="str">
        <f>IF('DBE N'!C921="","",'DBE N'!C921)</f>
        <v/>
      </c>
      <c r="D921" s="61" t="str">
        <f>'DBE N'!N921</f>
        <v/>
      </c>
      <c r="E921" s="50" t="str">
        <f>'DBE P'!I918</f>
        <v/>
      </c>
      <c r="F921" s="49"/>
      <c r="G921" s="67"/>
      <c r="H921" s="52" t="str">
        <f t="shared" si="168"/>
        <v/>
      </c>
      <c r="I921" s="52" t="str">
        <f t="shared" si="169"/>
        <v/>
      </c>
      <c r="J921" s="49"/>
      <c r="K921" s="149"/>
      <c r="L921" s="25" t="str">
        <f t="shared" si="175"/>
        <v/>
      </c>
      <c r="M921" s="146" t="str">
        <f t="shared" si="176"/>
        <v/>
      </c>
      <c r="N921" s="148" t="e">
        <f t="shared" si="170"/>
        <v>#N/A</v>
      </c>
      <c r="O921" s="147" t="e">
        <f t="shared" si="171"/>
        <v>#N/A</v>
      </c>
      <c r="P921" s="147">
        <f t="shared" si="172"/>
        <v>0</v>
      </c>
      <c r="Q921" s="147">
        <f t="shared" si="177"/>
        <v>0</v>
      </c>
      <c r="R921" s="147" t="e">
        <f t="shared" si="173"/>
        <v>#N/A</v>
      </c>
      <c r="S921" s="147" t="e">
        <f t="shared" si="174"/>
        <v>#N/A</v>
      </c>
      <c r="T921" s="147">
        <f t="shared" si="178"/>
        <v>0</v>
      </c>
      <c r="U921" s="147">
        <f t="shared" si="179"/>
        <v>0</v>
      </c>
    </row>
    <row r="922" spans="1:21" x14ac:dyDescent="0.25">
      <c r="A922" s="48" t="str">
        <f>IF('DBE N'!A922="","",'DBE N'!A922)</f>
        <v/>
      </c>
      <c r="B922" s="48" t="str">
        <f>IF('DBE N'!B922="","",'DBE N'!B922)</f>
        <v/>
      </c>
      <c r="C922" s="96" t="str">
        <f>IF('DBE N'!C922="","",'DBE N'!C922)</f>
        <v/>
      </c>
      <c r="D922" s="61" t="str">
        <f>'DBE N'!N922</f>
        <v/>
      </c>
      <c r="E922" s="50" t="str">
        <f>'DBE P'!I919</f>
        <v/>
      </c>
      <c r="F922" s="49"/>
      <c r="G922" s="67"/>
      <c r="H922" s="52" t="str">
        <f t="shared" si="168"/>
        <v/>
      </c>
      <c r="I922" s="52" t="str">
        <f t="shared" si="169"/>
        <v/>
      </c>
      <c r="J922" s="49"/>
      <c r="K922" s="149"/>
      <c r="L922" s="25" t="str">
        <f t="shared" si="175"/>
        <v/>
      </c>
      <c r="M922" s="146" t="str">
        <f t="shared" si="176"/>
        <v/>
      </c>
      <c r="N922" s="148" t="e">
        <f t="shared" si="170"/>
        <v>#N/A</v>
      </c>
      <c r="O922" s="147" t="e">
        <f t="shared" si="171"/>
        <v>#N/A</v>
      </c>
      <c r="P922" s="147">
        <f t="shared" si="172"/>
        <v>0</v>
      </c>
      <c r="Q922" s="147">
        <f t="shared" si="177"/>
        <v>0</v>
      </c>
      <c r="R922" s="147" t="e">
        <f t="shared" si="173"/>
        <v>#N/A</v>
      </c>
      <c r="S922" s="147" t="e">
        <f t="shared" si="174"/>
        <v>#N/A</v>
      </c>
      <c r="T922" s="147">
        <f t="shared" si="178"/>
        <v>0</v>
      </c>
      <c r="U922" s="147">
        <f t="shared" si="179"/>
        <v>0</v>
      </c>
    </row>
    <row r="923" spans="1:21" x14ac:dyDescent="0.25">
      <c r="A923" s="48" t="str">
        <f>IF('DBE N'!A923="","",'DBE N'!A923)</f>
        <v/>
      </c>
      <c r="B923" s="48" t="str">
        <f>IF('DBE N'!B923="","",'DBE N'!B923)</f>
        <v/>
      </c>
      <c r="C923" s="96" t="str">
        <f>IF('DBE N'!C923="","",'DBE N'!C923)</f>
        <v/>
      </c>
      <c r="D923" s="61" t="str">
        <f>'DBE N'!N923</f>
        <v/>
      </c>
      <c r="E923" s="50" t="str">
        <f>'DBE P'!I920</f>
        <v/>
      </c>
      <c r="F923" s="49"/>
      <c r="G923" s="67"/>
      <c r="H923" s="52" t="str">
        <f t="shared" si="168"/>
        <v/>
      </c>
      <c r="I923" s="52" t="str">
        <f t="shared" si="169"/>
        <v/>
      </c>
      <c r="J923" s="49"/>
      <c r="K923" s="149"/>
      <c r="L923" s="25" t="str">
        <f t="shared" si="175"/>
        <v/>
      </c>
      <c r="M923" s="146" t="str">
        <f t="shared" si="176"/>
        <v/>
      </c>
      <c r="N923" s="148" t="e">
        <f t="shared" si="170"/>
        <v>#N/A</v>
      </c>
      <c r="O923" s="147" t="e">
        <f t="shared" si="171"/>
        <v>#N/A</v>
      </c>
      <c r="P923" s="147">
        <f t="shared" si="172"/>
        <v>0</v>
      </c>
      <c r="Q923" s="147">
        <f t="shared" si="177"/>
        <v>0</v>
      </c>
      <c r="R923" s="147" t="e">
        <f t="shared" si="173"/>
        <v>#N/A</v>
      </c>
      <c r="S923" s="147" t="e">
        <f t="shared" si="174"/>
        <v>#N/A</v>
      </c>
      <c r="T923" s="147">
        <f t="shared" si="178"/>
        <v>0</v>
      </c>
      <c r="U923" s="147">
        <f t="shared" si="179"/>
        <v>0</v>
      </c>
    </row>
    <row r="924" spans="1:21" x14ac:dyDescent="0.25">
      <c r="A924" s="48" t="str">
        <f>IF('DBE N'!A924="","",'DBE N'!A924)</f>
        <v/>
      </c>
      <c r="B924" s="48" t="str">
        <f>IF('DBE N'!B924="","",'DBE N'!B924)</f>
        <v/>
      </c>
      <c r="C924" s="96" t="str">
        <f>IF('DBE N'!C924="","",'DBE N'!C924)</f>
        <v/>
      </c>
      <c r="D924" s="61" t="str">
        <f>'DBE N'!N924</f>
        <v/>
      </c>
      <c r="E924" s="50" t="str">
        <f>'DBE P'!I921</f>
        <v/>
      </c>
      <c r="F924" s="49"/>
      <c r="G924" s="67"/>
      <c r="H924" s="52" t="str">
        <f t="shared" si="168"/>
        <v/>
      </c>
      <c r="I924" s="52" t="str">
        <f t="shared" si="169"/>
        <v/>
      </c>
      <c r="J924" s="49"/>
      <c r="K924" s="149"/>
      <c r="L924" s="25" t="str">
        <f t="shared" si="175"/>
        <v/>
      </c>
      <c r="M924" s="146" t="str">
        <f t="shared" si="176"/>
        <v/>
      </c>
      <c r="N924" s="148" t="e">
        <f t="shared" si="170"/>
        <v>#N/A</v>
      </c>
      <c r="O924" s="147" t="e">
        <f t="shared" si="171"/>
        <v>#N/A</v>
      </c>
      <c r="P924" s="147">
        <f t="shared" si="172"/>
        <v>0</v>
      </c>
      <c r="Q924" s="147">
        <f t="shared" si="177"/>
        <v>0</v>
      </c>
      <c r="R924" s="147" t="e">
        <f t="shared" si="173"/>
        <v>#N/A</v>
      </c>
      <c r="S924" s="147" t="e">
        <f t="shared" si="174"/>
        <v>#N/A</v>
      </c>
      <c r="T924" s="147">
        <f t="shared" si="178"/>
        <v>0</v>
      </c>
      <c r="U924" s="147">
        <f t="shared" si="179"/>
        <v>0</v>
      </c>
    </row>
    <row r="925" spans="1:21" x14ac:dyDescent="0.25">
      <c r="A925" s="48" t="str">
        <f>IF('DBE N'!A925="","",'DBE N'!A925)</f>
        <v/>
      </c>
      <c r="B925" s="48" t="str">
        <f>IF('DBE N'!B925="","",'DBE N'!B925)</f>
        <v/>
      </c>
      <c r="C925" s="96" t="str">
        <f>IF('DBE N'!C925="","",'DBE N'!C925)</f>
        <v/>
      </c>
      <c r="D925" s="61" t="str">
        <f>'DBE N'!N925</f>
        <v/>
      </c>
      <c r="E925" s="50" t="str">
        <f>'DBE P'!I922</f>
        <v/>
      </c>
      <c r="F925" s="49"/>
      <c r="G925" s="67"/>
      <c r="H925" s="52" t="str">
        <f t="shared" si="168"/>
        <v/>
      </c>
      <c r="I925" s="52" t="str">
        <f t="shared" si="169"/>
        <v/>
      </c>
      <c r="J925" s="49"/>
      <c r="K925" s="149"/>
      <c r="L925" s="25" t="str">
        <f t="shared" si="175"/>
        <v/>
      </c>
      <c r="M925" s="146" t="str">
        <f t="shared" si="176"/>
        <v/>
      </c>
      <c r="N925" s="148" t="e">
        <f t="shared" si="170"/>
        <v>#N/A</v>
      </c>
      <c r="O925" s="147" t="e">
        <f t="shared" si="171"/>
        <v>#N/A</v>
      </c>
      <c r="P925" s="147">
        <f t="shared" si="172"/>
        <v>0</v>
      </c>
      <c r="Q925" s="147">
        <f t="shared" si="177"/>
        <v>0</v>
      </c>
      <c r="R925" s="147" t="e">
        <f t="shared" si="173"/>
        <v>#N/A</v>
      </c>
      <c r="S925" s="147" t="e">
        <f t="shared" si="174"/>
        <v>#N/A</v>
      </c>
      <c r="T925" s="147">
        <f t="shared" si="178"/>
        <v>0</v>
      </c>
      <c r="U925" s="147">
        <f t="shared" si="179"/>
        <v>0</v>
      </c>
    </row>
    <row r="926" spans="1:21" x14ac:dyDescent="0.25">
      <c r="A926" s="48" t="str">
        <f>IF('DBE N'!A926="","",'DBE N'!A926)</f>
        <v/>
      </c>
      <c r="B926" s="48" t="str">
        <f>IF('DBE N'!B926="","",'DBE N'!B926)</f>
        <v/>
      </c>
      <c r="C926" s="96" t="str">
        <f>IF('DBE N'!C926="","",'DBE N'!C926)</f>
        <v/>
      </c>
      <c r="D926" s="61" t="str">
        <f>'DBE N'!N926</f>
        <v/>
      </c>
      <c r="E926" s="50" t="str">
        <f>'DBE P'!I923</f>
        <v/>
      </c>
      <c r="F926" s="49"/>
      <c r="G926" s="67"/>
      <c r="H926" s="52" t="str">
        <f t="shared" si="168"/>
        <v/>
      </c>
      <c r="I926" s="52" t="str">
        <f t="shared" si="169"/>
        <v/>
      </c>
      <c r="J926" s="49"/>
      <c r="K926" s="149"/>
      <c r="L926" s="25" t="str">
        <f t="shared" si="175"/>
        <v/>
      </c>
      <c r="M926" s="146" t="str">
        <f t="shared" si="176"/>
        <v/>
      </c>
      <c r="N926" s="148" t="e">
        <f t="shared" si="170"/>
        <v>#N/A</v>
      </c>
      <c r="O926" s="147" t="e">
        <f t="shared" si="171"/>
        <v>#N/A</v>
      </c>
      <c r="P926" s="147">
        <f t="shared" si="172"/>
        <v>0</v>
      </c>
      <c r="Q926" s="147">
        <f t="shared" si="177"/>
        <v>0</v>
      </c>
      <c r="R926" s="147" t="e">
        <f t="shared" si="173"/>
        <v>#N/A</v>
      </c>
      <c r="S926" s="147" t="e">
        <f t="shared" si="174"/>
        <v>#N/A</v>
      </c>
      <c r="T926" s="147">
        <f t="shared" si="178"/>
        <v>0</v>
      </c>
      <c r="U926" s="147">
        <f t="shared" si="179"/>
        <v>0</v>
      </c>
    </row>
    <row r="927" spans="1:21" x14ac:dyDescent="0.25">
      <c r="A927" s="48" t="str">
        <f>IF('DBE N'!A927="","",'DBE N'!A927)</f>
        <v/>
      </c>
      <c r="B927" s="48" t="str">
        <f>IF('DBE N'!B927="","",'DBE N'!B927)</f>
        <v/>
      </c>
      <c r="C927" s="96" t="str">
        <f>IF('DBE N'!C927="","",'DBE N'!C927)</f>
        <v/>
      </c>
      <c r="D927" s="61" t="str">
        <f>'DBE N'!N927</f>
        <v/>
      </c>
      <c r="E927" s="50" t="str">
        <f>'DBE P'!I924</f>
        <v/>
      </c>
      <c r="F927" s="49"/>
      <c r="G927" s="67"/>
      <c r="H927" s="52" t="str">
        <f t="shared" si="168"/>
        <v/>
      </c>
      <c r="I927" s="52" t="str">
        <f t="shared" si="169"/>
        <v/>
      </c>
      <c r="J927" s="49"/>
      <c r="K927" s="149"/>
      <c r="L927" s="25" t="str">
        <f t="shared" si="175"/>
        <v/>
      </c>
      <c r="M927" s="146" t="str">
        <f t="shared" si="176"/>
        <v/>
      </c>
      <c r="N927" s="148" t="e">
        <f t="shared" si="170"/>
        <v>#N/A</v>
      </c>
      <c r="O927" s="147" t="e">
        <f t="shared" si="171"/>
        <v>#N/A</v>
      </c>
      <c r="P927" s="147">
        <f t="shared" si="172"/>
        <v>0</v>
      </c>
      <c r="Q927" s="147">
        <f t="shared" si="177"/>
        <v>0</v>
      </c>
      <c r="R927" s="147" t="e">
        <f t="shared" si="173"/>
        <v>#N/A</v>
      </c>
      <c r="S927" s="147" t="e">
        <f t="shared" si="174"/>
        <v>#N/A</v>
      </c>
      <c r="T927" s="147">
        <f t="shared" si="178"/>
        <v>0</v>
      </c>
      <c r="U927" s="147">
        <f t="shared" si="179"/>
        <v>0</v>
      </c>
    </row>
    <row r="928" spans="1:21" x14ac:dyDescent="0.25">
      <c r="A928" s="48" t="str">
        <f>IF('DBE N'!A928="","",'DBE N'!A928)</f>
        <v/>
      </c>
      <c r="B928" s="48" t="str">
        <f>IF('DBE N'!B928="","",'DBE N'!B928)</f>
        <v/>
      </c>
      <c r="C928" s="96" t="str">
        <f>IF('DBE N'!C928="","",'DBE N'!C928)</f>
        <v/>
      </c>
      <c r="D928" s="61" t="str">
        <f>'DBE N'!N928</f>
        <v/>
      </c>
      <c r="E928" s="50" t="str">
        <f>'DBE P'!I925</f>
        <v/>
      </c>
      <c r="F928" s="49"/>
      <c r="G928" s="67"/>
      <c r="H928" s="52" t="str">
        <f t="shared" si="168"/>
        <v/>
      </c>
      <c r="I928" s="52" t="str">
        <f t="shared" si="169"/>
        <v/>
      </c>
      <c r="J928" s="49"/>
      <c r="K928" s="149"/>
      <c r="L928" s="25" t="str">
        <f t="shared" si="175"/>
        <v/>
      </c>
      <c r="M928" s="146" t="str">
        <f t="shared" si="176"/>
        <v/>
      </c>
      <c r="N928" s="148" t="e">
        <f t="shared" si="170"/>
        <v>#N/A</v>
      </c>
      <c r="O928" s="147" t="e">
        <f t="shared" si="171"/>
        <v>#N/A</v>
      </c>
      <c r="P928" s="147">
        <f t="shared" si="172"/>
        <v>0</v>
      </c>
      <c r="Q928" s="147">
        <f t="shared" si="177"/>
        <v>0</v>
      </c>
      <c r="R928" s="147" t="e">
        <f t="shared" si="173"/>
        <v>#N/A</v>
      </c>
      <c r="S928" s="147" t="e">
        <f t="shared" si="174"/>
        <v>#N/A</v>
      </c>
      <c r="T928" s="147">
        <f t="shared" si="178"/>
        <v>0</v>
      </c>
      <c r="U928" s="147">
        <f t="shared" si="179"/>
        <v>0</v>
      </c>
    </row>
    <row r="929" spans="1:21" x14ac:dyDescent="0.25">
      <c r="A929" s="48" t="str">
        <f>IF('DBE N'!A929="","",'DBE N'!A929)</f>
        <v/>
      </c>
      <c r="B929" s="48" t="str">
        <f>IF('DBE N'!B929="","",'DBE N'!B929)</f>
        <v/>
      </c>
      <c r="C929" s="96" t="str">
        <f>IF('DBE N'!C929="","",'DBE N'!C929)</f>
        <v/>
      </c>
      <c r="D929" s="61" t="str">
        <f>'DBE N'!N929</f>
        <v/>
      </c>
      <c r="E929" s="50" t="str">
        <f>'DBE P'!I926</f>
        <v/>
      </c>
      <c r="F929" s="49"/>
      <c r="G929" s="67"/>
      <c r="H929" s="52" t="str">
        <f t="shared" si="168"/>
        <v/>
      </c>
      <c r="I929" s="52" t="str">
        <f t="shared" si="169"/>
        <v/>
      </c>
      <c r="J929" s="49"/>
      <c r="K929" s="149"/>
      <c r="L929" s="25" t="str">
        <f t="shared" si="175"/>
        <v/>
      </c>
      <c r="M929" s="146" t="str">
        <f t="shared" si="176"/>
        <v/>
      </c>
      <c r="N929" s="148" t="e">
        <f t="shared" si="170"/>
        <v>#N/A</v>
      </c>
      <c r="O929" s="147" t="e">
        <f t="shared" si="171"/>
        <v>#N/A</v>
      </c>
      <c r="P929" s="147">
        <f t="shared" si="172"/>
        <v>0</v>
      </c>
      <c r="Q929" s="147">
        <f t="shared" si="177"/>
        <v>0</v>
      </c>
      <c r="R929" s="147" t="e">
        <f t="shared" si="173"/>
        <v>#N/A</v>
      </c>
      <c r="S929" s="147" t="e">
        <f t="shared" si="174"/>
        <v>#N/A</v>
      </c>
      <c r="T929" s="147">
        <f t="shared" si="178"/>
        <v>0</v>
      </c>
      <c r="U929" s="147">
        <f t="shared" si="179"/>
        <v>0</v>
      </c>
    </row>
    <row r="930" spans="1:21" x14ac:dyDescent="0.25">
      <c r="A930" s="48" t="str">
        <f>IF('DBE N'!A930="","",'DBE N'!A930)</f>
        <v/>
      </c>
      <c r="B930" s="48" t="str">
        <f>IF('DBE N'!B930="","",'DBE N'!B930)</f>
        <v/>
      </c>
      <c r="C930" s="96" t="str">
        <f>IF('DBE N'!C930="","",'DBE N'!C930)</f>
        <v/>
      </c>
      <c r="D930" s="61" t="str">
        <f>'DBE N'!N930</f>
        <v/>
      </c>
      <c r="E930" s="50" t="str">
        <f>'DBE P'!I927</f>
        <v/>
      </c>
      <c r="F930" s="49"/>
      <c r="G930" s="67"/>
      <c r="H930" s="52" t="str">
        <f t="shared" si="168"/>
        <v/>
      </c>
      <c r="I930" s="52" t="str">
        <f t="shared" si="169"/>
        <v/>
      </c>
      <c r="J930" s="49"/>
      <c r="K930" s="149"/>
      <c r="L930" s="25" t="str">
        <f t="shared" si="175"/>
        <v/>
      </c>
      <c r="M930" s="146" t="str">
        <f t="shared" si="176"/>
        <v/>
      </c>
      <c r="N930" s="148" t="e">
        <f t="shared" si="170"/>
        <v>#N/A</v>
      </c>
      <c r="O930" s="147" t="e">
        <f t="shared" si="171"/>
        <v>#N/A</v>
      </c>
      <c r="P930" s="147">
        <f t="shared" si="172"/>
        <v>0</v>
      </c>
      <c r="Q930" s="147">
        <f t="shared" si="177"/>
        <v>0</v>
      </c>
      <c r="R930" s="147" t="e">
        <f t="shared" si="173"/>
        <v>#N/A</v>
      </c>
      <c r="S930" s="147" t="e">
        <f t="shared" si="174"/>
        <v>#N/A</v>
      </c>
      <c r="T930" s="147">
        <f t="shared" si="178"/>
        <v>0</v>
      </c>
      <c r="U930" s="147">
        <f t="shared" si="179"/>
        <v>0</v>
      </c>
    </row>
    <row r="931" spans="1:21" x14ac:dyDescent="0.25">
      <c r="A931" s="48" t="str">
        <f>IF('DBE N'!A931="","",'DBE N'!A931)</f>
        <v/>
      </c>
      <c r="B931" s="48" t="str">
        <f>IF('DBE N'!B931="","",'DBE N'!B931)</f>
        <v/>
      </c>
      <c r="C931" s="96" t="str">
        <f>IF('DBE N'!C931="","",'DBE N'!C931)</f>
        <v/>
      </c>
      <c r="D931" s="61" t="str">
        <f>'DBE N'!N931</f>
        <v/>
      </c>
      <c r="E931" s="50" t="str">
        <f>'DBE P'!I928</f>
        <v/>
      </c>
      <c r="F931" s="49"/>
      <c r="G931" s="67"/>
      <c r="H931" s="52" t="str">
        <f t="shared" si="168"/>
        <v/>
      </c>
      <c r="I931" s="52" t="str">
        <f t="shared" si="169"/>
        <v/>
      </c>
      <c r="J931" s="49"/>
      <c r="K931" s="149"/>
      <c r="L931" s="25" t="str">
        <f t="shared" si="175"/>
        <v/>
      </c>
      <c r="M931" s="146" t="str">
        <f t="shared" si="176"/>
        <v/>
      </c>
      <c r="N931" s="148" t="e">
        <f t="shared" si="170"/>
        <v>#N/A</v>
      </c>
      <c r="O931" s="147" t="e">
        <f t="shared" si="171"/>
        <v>#N/A</v>
      </c>
      <c r="P931" s="147">
        <f t="shared" si="172"/>
        <v>0</v>
      </c>
      <c r="Q931" s="147">
        <f t="shared" si="177"/>
        <v>0</v>
      </c>
      <c r="R931" s="147" t="e">
        <f t="shared" si="173"/>
        <v>#N/A</v>
      </c>
      <c r="S931" s="147" t="e">
        <f t="shared" si="174"/>
        <v>#N/A</v>
      </c>
      <c r="T931" s="147">
        <f t="shared" si="178"/>
        <v>0</v>
      </c>
      <c r="U931" s="147">
        <f t="shared" si="179"/>
        <v>0</v>
      </c>
    </row>
    <row r="932" spans="1:21" x14ac:dyDescent="0.25">
      <c r="A932" s="48" t="str">
        <f>IF('DBE N'!A932="","",'DBE N'!A932)</f>
        <v/>
      </c>
      <c r="B932" s="48" t="str">
        <f>IF('DBE N'!B932="","",'DBE N'!B932)</f>
        <v/>
      </c>
      <c r="C932" s="96" t="str">
        <f>IF('DBE N'!C932="","",'DBE N'!C932)</f>
        <v/>
      </c>
      <c r="D932" s="61" t="str">
        <f>'DBE N'!N932</f>
        <v/>
      </c>
      <c r="E932" s="50" t="str">
        <f>'DBE P'!I929</f>
        <v/>
      </c>
      <c r="F932" s="49"/>
      <c r="G932" s="67"/>
      <c r="H932" s="52" t="str">
        <f t="shared" si="168"/>
        <v/>
      </c>
      <c r="I932" s="52" t="str">
        <f t="shared" si="169"/>
        <v/>
      </c>
      <c r="J932" s="49"/>
      <c r="K932" s="149"/>
      <c r="L932" s="25" t="str">
        <f t="shared" si="175"/>
        <v/>
      </c>
      <c r="M932" s="146" t="str">
        <f t="shared" si="176"/>
        <v/>
      </c>
      <c r="N932" s="148" t="e">
        <f t="shared" si="170"/>
        <v>#N/A</v>
      </c>
      <c r="O932" s="147" t="e">
        <f t="shared" si="171"/>
        <v>#N/A</v>
      </c>
      <c r="P932" s="147">
        <f t="shared" si="172"/>
        <v>0</v>
      </c>
      <c r="Q932" s="147">
        <f t="shared" si="177"/>
        <v>0</v>
      </c>
      <c r="R932" s="147" t="e">
        <f t="shared" si="173"/>
        <v>#N/A</v>
      </c>
      <c r="S932" s="147" t="e">
        <f t="shared" si="174"/>
        <v>#N/A</v>
      </c>
      <c r="T932" s="147">
        <f t="shared" si="178"/>
        <v>0</v>
      </c>
      <c r="U932" s="147">
        <f t="shared" si="179"/>
        <v>0</v>
      </c>
    </row>
    <row r="933" spans="1:21" x14ac:dyDescent="0.25">
      <c r="A933" s="48" t="str">
        <f>IF('DBE N'!A933="","",'DBE N'!A933)</f>
        <v/>
      </c>
      <c r="B933" s="48" t="str">
        <f>IF('DBE N'!B933="","",'DBE N'!B933)</f>
        <v/>
      </c>
      <c r="C933" s="96" t="str">
        <f>IF('DBE N'!C933="","",'DBE N'!C933)</f>
        <v/>
      </c>
      <c r="D933" s="61" t="str">
        <f>'DBE N'!N933</f>
        <v/>
      </c>
      <c r="E933" s="50" t="str">
        <f>'DBE P'!I930</f>
        <v/>
      </c>
      <c r="F933" s="49"/>
      <c r="G933" s="67"/>
      <c r="H933" s="52" t="str">
        <f t="shared" si="168"/>
        <v/>
      </c>
      <c r="I933" s="52" t="str">
        <f t="shared" si="169"/>
        <v/>
      </c>
      <c r="J933" s="49"/>
      <c r="K933" s="149"/>
      <c r="L933" s="25" t="str">
        <f t="shared" si="175"/>
        <v/>
      </c>
      <c r="M933" s="146" t="str">
        <f t="shared" si="176"/>
        <v/>
      </c>
      <c r="N933" s="148" t="e">
        <f t="shared" si="170"/>
        <v>#N/A</v>
      </c>
      <c r="O933" s="147" t="e">
        <f t="shared" si="171"/>
        <v>#N/A</v>
      </c>
      <c r="P933" s="147">
        <f t="shared" si="172"/>
        <v>0</v>
      </c>
      <c r="Q933" s="147">
        <f t="shared" si="177"/>
        <v>0</v>
      </c>
      <c r="R933" s="147" t="e">
        <f t="shared" si="173"/>
        <v>#N/A</v>
      </c>
      <c r="S933" s="147" t="e">
        <f t="shared" si="174"/>
        <v>#N/A</v>
      </c>
      <c r="T933" s="147">
        <f t="shared" si="178"/>
        <v>0</v>
      </c>
      <c r="U933" s="147">
        <f t="shared" si="179"/>
        <v>0</v>
      </c>
    </row>
    <row r="934" spans="1:21" x14ac:dyDescent="0.25">
      <c r="A934" s="48" t="str">
        <f>IF('DBE N'!A934="","",'DBE N'!A934)</f>
        <v/>
      </c>
      <c r="B934" s="48" t="str">
        <f>IF('DBE N'!B934="","",'DBE N'!B934)</f>
        <v/>
      </c>
      <c r="C934" s="96" t="str">
        <f>IF('DBE N'!C934="","",'DBE N'!C934)</f>
        <v/>
      </c>
      <c r="D934" s="61" t="str">
        <f>'DBE N'!N934</f>
        <v/>
      </c>
      <c r="E934" s="50" t="str">
        <f>'DBE P'!I931</f>
        <v/>
      </c>
      <c r="F934" s="49"/>
      <c r="G934" s="67"/>
      <c r="H934" s="52" t="str">
        <f t="shared" si="168"/>
        <v/>
      </c>
      <c r="I934" s="52" t="str">
        <f t="shared" si="169"/>
        <v/>
      </c>
      <c r="J934" s="49"/>
      <c r="K934" s="149"/>
      <c r="L934" s="25" t="str">
        <f t="shared" si="175"/>
        <v/>
      </c>
      <c r="M934" s="146" t="str">
        <f t="shared" si="176"/>
        <v/>
      </c>
      <c r="N934" s="148" t="e">
        <f t="shared" si="170"/>
        <v>#N/A</v>
      </c>
      <c r="O934" s="147" t="e">
        <f t="shared" si="171"/>
        <v>#N/A</v>
      </c>
      <c r="P934" s="147">
        <f t="shared" si="172"/>
        <v>0</v>
      </c>
      <c r="Q934" s="147">
        <f t="shared" si="177"/>
        <v>0</v>
      </c>
      <c r="R934" s="147" t="e">
        <f t="shared" si="173"/>
        <v>#N/A</v>
      </c>
      <c r="S934" s="147" t="e">
        <f t="shared" si="174"/>
        <v>#N/A</v>
      </c>
      <c r="T934" s="147">
        <f t="shared" si="178"/>
        <v>0</v>
      </c>
      <c r="U934" s="147">
        <f t="shared" si="179"/>
        <v>0</v>
      </c>
    </row>
    <row r="935" spans="1:21" x14ac:dyDescent="0.25">
      <c r="A935" s="48" t="str">
        <f>IF('DBE N'!A935="","",'DBE N'!A935)</f>
        <v/>
      </c>
      <c r="B935" s="48" t="str">
        <f>IF('DBE N'!B935="","",'DBE N'!B935)</f>
        <v/>
      </c>
      <c r="C935" s="96" t="str">
        <f>IF('DBE N'!C935="","",'DBE N'!C935)</f>
        <v/>
      </c>
      <c r="D935" s="61" t="str">
        <f>'DBE N'!N935</f>
        <v/>
      </c>
      <c r="E935" s="50" t="str">
        <f>'DBE P'!I932</f>
        <v/>
      </c>
      <c r="F935" s="49"/>
      <c r="G935" s="67"/>
      <c r="H935" s="52" t="str">
        <f t="shared" si="168"/>
        <v/>
      </c>
      <c r="I935" s="52" t="str">
        <f t="shared" si="169"/>
        <v/>
      </c>
      <c r="J935" s="49"/>
      <c r="K935" s="149"/>
      <c r="L935" s="25" t="str">
        <f t="shared" si="175"/>
        <v/>
      </c>
      <c r="M935" s="146" t="str">
        <f t="shared" si="176"/>
        <v/>
      </c>
      <c r="N935" s="148" t="e">
        <f t="shared" si="170"/>
        <v>#N/A</v>
      </c>
      <c r="O935" s="147" t="e">
        <f t="shared" si="171"/>
        <v>#N/A</v>
      </c>
      <c r="P935" s="147">
        <f t="shared" si="172"/>
        <v>0</v>
      </c>
      <c r="Q935" s="147">
        <f t="shared" si="177"/>
        <v>0</v>
      </c>
      <c r="R935" s="147" t="e">
        <f t="shared" si="173"/>
        <v>#N/A</v>
      </c>
      <c r="S935" s="147" t="e">
        <f t="shared" si="174"/>
        <v>#N/A</v>
      </c>
      <c r="T935" s="147">
        <f t="shared" si="178"/>
        <v>0</v>
      </c>
      <c r="U935" s="147">
        <f t="shared" si="179"/>
        <v>0</v>
      </c>
    </row>
    <row r="936" spans="1:21" x14ac:dyDescent="0.25">
      <c r="A936" s="48" t="str">
        <f>IF('DBE N'!A936="","",'DBE N'!A936)</f>
        <v/>
      </c>
      <c r="B936" s="48" t="str">
        <f>IF('DBE N'!B936="","",'DBE N'!B936)</f>
        <v/>
      </c>
      <c r="C936" s="96" t="str">
        <f>IF('DBE N'!C936="","",'DBE N'!C936)</f>
        <v/>
      </c>
      <c r="D936" s="61" t="str">
        <f>'DBE N'!N936</f>
        <v/>
      </c>
      <c r="E936" s="50" t="str">
        <f>'DBE P'!I933</f>
        <v/>
      </c>
      <c r="F936" s="49"/>
      <c r="G936" s="67"/>
      <c r="H936" s="52" t="str">
        <f t="shared" si="168"/>
        <v/>
      </c>
      <c r="I936" s="52" t="str">
        <f t="shared" si="169"/>
        <v/>
      </c>
      <c r="J936" s="49"/>
      <c r="K936" s="149"/>
      <c r="L936" s="25" t="str">
        <f t="shared" si="175"/>
        <v/>
      </c>
      <c r="M936" s="146" t="str">
        <f t="shared" si="176"/>
        <v/>
      </c>
      <c r="N936" s="148" t="e">
        <f t="shared" si="170"/>
        <v>#N/A</v>
      </c>
      <c r="O936" s="147" t="e">
        <f t="shared" si="171"/>
        <v>#N/A</v>
      </c>
      <c r="P936" s="147">
        <f t="shared" si="172"/>
        <v>0</v>
      </c>
      <c r="Q936" s="147">
        <f t="shared" si="177"/>
        <v>0</v>
      </c>
      <c r="R936" s="147" t="e">
        <f t="shared" si="173"/>
        <v>#N/A</v>
      </c>
      <c r="S936" s="147" t="e">
        <f t="shared" si="174"/>
        <v>#N/A</v>
      </c>
      <c r="T936" s="147">
        <f t="shared" si="178"/>
        <v>0</v>
      </c>
      <c r="U936" s="147">
        <f t="shared" si="179"/>
        <v>0</v>
      </c>
    </row>
    <row r="937" spans="1:21" x14ac:dyDescent="0.25">
      <c r="A937" s="48" t="str">
        <f>IF('DBE N'!A937="","",'DBE N'!A937)</f>
        <v/>
      </c>
      <c r="B937" s="48" t="str">
        <f>IF('DBE N'!B937="","",'DBE N'!B937)</f>
        <v/>
      </c>
      <c r="C937" s="96" t="str">
        <f>IF('DBE N'!C937="","",'DBE N'!C937)</f>
        <v/>
      </c>
      <c r="D937" s="61" t="str">
        <f>'DBE N'!N937</f>
        <v/>
      </c>
      <c r="E937" s="50" t="str">
        <f>'DBE P'!I934</f>
        <v/>
      </c>
      <c r="F937" s="49"/>
      <c r="G937" s="67"/>
      <c r="H937" s="52" t="str">
        <f t="shared" si="168"/>
        <v/>
      </c>
      <c r="I937" s="52" t="str">
        <f t="shared" si="169"/>
        <v/>
      </c>
      <c r="J937" s="49"/>
      <c r="K937" s="149"/>
      <c r="L937" s="25" t="str">
        <f t="shared" si="175"/>
        <v/>
      </c>
      <c r="M937" s="146" t="str">
        <f t="shared" si="176"/>
        <v/>
      </c>
      <c r="N937" s="148" t="e">
        <f t="shared" si="170"/>
        <v>#N/A</v>
      </c>
      <c r="O937" s="147" t="e">
        <f t="shared" si="171"/>
        <v>#N/A</v>
      </c>
      <c r="P937" s="147">
        <f t="shared" si="172"/>
        <v>0</v>
      </c>
      <c r="Q937" s="147">
        <f t="shared" si="177"/>
        <v>0</v>
      </c>
      <c r="R937" s="147" t="e">
        <f t="shared" si="173"/>
        <v>#N/A</v>
      </c>
      <c r="S937" s="147" t="e">
        <f t="shared" si="174"/>
        <v>#N/A</v>
      </c>
      <c r="T937" s="147">
        <f t="shared" si="178"/>
        <v>0</v>
      </c>
      <c r="U937" s="147">
        <f t="shared" si="179"/>
        <v>0</v>
      </c>
    </row>
    <row r="938" spans="1:21" x14ac:dyDescent="0.25">
      <c r="A938" s="48" t="str">
        <f>IF('DBE N'!A938="","",'DBE N'!A938)</f>
        <v/>
      </c>
      <c r="B938" s="48" t="str">
        <f>IF('DBE N'!B938="","",'DBE N'!B938)</f>
        <v/>
      </c>
      <c r="C938" s="96" t="str">
        <f>IF('DBE N'!C938="","",'DBE N'!C938)</f>
        <v/>
      </c>
      <c r="D938" s="61" t="str">
        <f>'DBE N'!N938</f>
        <v/>
      </c>
      <c r="E938" s="50" t="str">
        <f>'DBE P'!I935</f>
        <v/>
      </c>
      <c r="F938" s="49"/>
      <c r="G938" s="67"/>
      <c r="H938" s="52" t="str">
        <f t="shared" si="168"/>
        <v/>
      </c>
      <c r="I938" s="52" t="str">
        <f t="shared" si="169"/>
        <v/>
      </c>
      <c r="J938" s="49"/>
      <c r="K938" s="149"/>
      <c r="L938" s="25" t="str">
        <f t="shared" si="175"/>
        <v/>
      </c>
      <c r="M938" s="146" t="str">
        <f t="shared" si="176"/>
        <v/>
      </c>
      <c r="N938" s="148" t="e">
        <f t="shared" si="170"/>
        <v>#N/A</v>
      </c>
      <c r="O938" s="147" t="e">
        <f t="shared" si="171"/>
        <v>#N/A</v>
      </c>
      <c r="P938" s="147">
        <f t="shared" si="172"/>
        <v>0</v>
      </c>
      <c r="Q938" s="147">
        <f t="shared" si="177"/>
        <v>0</v>
      </c>
      <c r="R938" s="147" t="e">
        <f t="shared" si="173"/>
        <v>#N/A</v>
      </c>
      <c r="S938" s="147" t="e">
        <f t="shared" si="174"/>
        <v>#N/A</v>
      </c>
      <c r="T938" s="147">
        <f t="shared" si="178"/>
        <v>0</v>
      </c>
      <c r="U938" s="147">
        <f t="shared" si="179"/>
        <v>0</v>
      </c>
    </row>
    <row r="939" spans="1:21" x14ac:dyDescent="0.25">
      <c r="A939" s="48" t="str">
        <f>IF('DBE N'!A939="","",'DBE N'!A939)</f>
        <v/>
      </c>
      <c r="B939" s="48" t="str">
        <f>IF('DBE N'!B939="","",'DBE N'!B939)</f>
        <v/>
      </c>
      <c r="C939" s="96" t="str">
        <f>IF('DBE N'!C939="","",'DBE N'!C939)</f>
        <v/>
      </c>
      <c r="D939" s="61" t="str">
        <f>'DBE N'!N939</f>
        <v/>
      </c>
      <c r="E939" s="50" t="str">
        <f>'DBE P'!I936</f>
        <v/>
      </c>
      <c r="F939" s="49"/>
      <c r="G939" s="67"/>
      <c r="H939" s="52" t="str">
        <f t="shared" si="168"/>
        <v/>
      </c>
      <c r="I939" s="52" t="str">
        <f t="shared" si="169"/>
        <v/>
      </c>
      <c r="J939" s="49"/>
      <c r="K939" s="149"/>
      <c r="L939" s="25" t="str">
        <f t="shared" si="175"/>
        <v/>
      </c>
      <c r="M939" s="146" t="str">
        <f t="shared" si="176"/>
        <v/>
      </c>
      <c r="N939" s="148" t="e">
        <f t="shared" si="170"/>
        <v>#N/A</v>
      </c>
      <c r="O939" s="147" t="e">
        <f t="shared" si="171"/>
        <v>#N/A</v>
      </c>
      <c r="P939" s="147">
        <f t="shared" si="172"/>
        <v>0</v>
      </c>
      <c r="Q939" s="147">
        <f t="shared" si="177"/>
        <v>0</v>
      </c>
      <c r="R939" s="147" t="e">
        <f t="shared" si="173"/>
        <v>#N/A</v>
      </c>
      <c r="S939" s="147" t="e">
        <f t="shared" si="174"/>
        <v>#N/A</v>
      </c>
      <c r="T939" s="147">
        <f t="shared" si="178"/>
        <v>0</v>
      </c>
      <c r="U939" s="147">
        <f t="shared" si="179"/>
        <v>0</v>
      </c>
    </row>
    <row r="940" spans="1:21" x14ac:dyDescent="0.25">
      <c r="A940" s="48" t="str">
        <f>IF('DBE N'!A940="","",'DBE N'!A940)</f>
        <v/>
      </c>
      <c r="B940" s="48" t="str">
        <f>IF('DBE N'!B940="","",'DBE N'!B940)</f>
        <v/>
      </c>
      <c r="C940" s="96" t="str">
        <f>IF('DBE N'!C940="","",'DBE N'!C940)</f>
        <v/>
      </c>
      <c r="D940" s="61" t="str">
        <f>'DBE N'!N940</f>
        <v/>
      </c>
      <c r="E940" s="50" t="str">
        <f>'DBE P'!I937</f>
        <v/>
      </c>
      <c r="F940" s="49"/>
      <c r="G940" s="67"/>
      <c r="H940" s="52" t="str">
        <f t="shared" si="168"/>
        <v/>
      </c>
      <c r="I940" s="52" t="str">
        <f t="shared" si="169"/>
        <v/>
      </c>
      <c r="J940" s="49"/>
      <c r="K940" s="149"/>
      <c r="L940" s="25" t="str">
        <f t="shared" si="175"/>
        <v/>
      </c>
      <c r="M940" s="146" t="str">
        <f t="shared" si="176"/>
        <v/>
      </c>
      <c r="N940" s="148" t="e">
        <f t="shared" si="170"/>
        <v>#N/A</v>
      </c>
      <c r="O940" s="147" t="e">
        <f t="shared" si="171"/>
        <v>#N/A</v>
      </c>
      <c r="P940" s="147">
        <f t="shared" si="172"/>
        <v>0</v>
      </c>
      <c r="Q940" s="147">
        <f t="shared" si="177"/>
        <v>0</v>
      </c>
      <c r="R940" s="147" t="e">
        <f t="shared" si="173"/>
        <v>#N/A</v>
      </c>
      <c r="S940" s="147" t="e">
        <f t="shared" si="174"/>
        <v>#N/A</v>
      </c>
      <c r="T940" s="147">
        <f t="shared" si="178"/>
        <v>0</v>
      </c>
      <c r="U940" s="147">
        <f t="shared" si="179"/>
        <v>0</v>
      </c>
    </row>
    <row r="941" spans="1:21" x14ac:dyDescent="0.25">
      <c r="A941" s="48" t="str">
        <f>IF('DBE N'!A941="","",'DBE N'!A941)</f>
        <v/>
      </c>
      <c r="B941" s="48" t="str">
        <f>IF('DBE N'!B941="","",'DBE N'!B941)</f>
        <v/>
      </c>
      <c r="C941" s="96" t="str">
        <f>IF('DBE N'!C941="","",'DBE N'!C941)</f>
        <v/>
      </c>
      <c r="D941" s="61" t="str">
        <f>'DBE N'!N941</f>
        <v/>
      </c>
      <c r="E941" s="50" t="str">
        <f>'DBE P'!I938</f>
        <v/>
      </c>
      <c r="F941" s="49"/>
      <c r="G941" s="67"/>
      <c r="H941" s="52" t="str">
        <f t="shared" si="168"/>
        <v/>
      </c>
      <c r="I941" s="52" t="str">
        <f t="shared" si="169"/>
        <v/>
      </c>
      <c r="J941" s="49"/>
      <c r="K941" s="149"/>
      <c r="L941" s="25" t="str">
        <f t="shared" si="175"/>
        <v/>
      </c>
      <c r="M941" s="146" t="str">
        <f t="shared" si="176"/>
        <v/>
      </c>
      <c r="N941" s="148" t="e">
        <f t="shared" si="170"/>
        <v>#N/A</v>
      </c>
      <c r="O941" s="147" t="e">
        <f t="shared" si="171"/>
        <v>#N/A</v>
      </c>
      <c r="P941" s="147">
        <f t="shared" si="172"/>
        <v>0</v>
      </c>
      <c r="Q941" s="147">
        <f t="shared" si="177"/>
        <v>0</v>
      </c>
      <c r="R941" s="147" t="e">
        <f t="shared" si="173"/>
        <v>#N/A</v>
      </c>
      <c r="S941" s="147" t="e">
        <f t="shared" si="174"/>
        <v>#N/A</v>
      </c>
      <c r="T941" s="147">
        <f t="shared" si="178"/>
        <v>0</v>
      </c>
      <c r="U941" s="147">
        <f t="shared" si="179"/>
        <v>0</v>
      </c>
    </row>
    <row r="942" spans="1:21" x14ac:dyDescent="0.25">
      <c r="A942" s="48" t="str">
        <f>IF('DBE N'!A942="","",'DBE N'!A942)</f>
        <v/>
      </c>
      <c r="B942" s="48" t="str">
        <f>IF('DBE N'!B942="","",'DBE N'!B942)</f>
        <v/>
      </c>
      <c r="C942" s="96" t="str">
        <f>IF('DBE N'!C942="","",'DBE N'!C942)</f>
        <v/>
      </c>
      <c r="D942" s="61" t="str">
        <f>'DBE N'!N942</f>
        <v/>
      </c>
      <c r="E942" s="50" t="str">
        <f>'DBE P'!I939</f>
        <v/>
      </c>
      <c r="F942" s="49"/>
      <c r="G942" s="67"/>
      <c r="H942" s="52" t="str">
        <f t="shared" si="168"/>
        <v/>
      </c>
      <c r="I942" s="52" t="str">
        <f t="shared" si="169"/>
        <v/>
      </c>
      <c r="J942" s="49"/>
      <c r="K942" s="149"/>
      <c r="L942" s="25" t="str">
        <f t="shared" si="175"/>
        <v/>
      </c>
      <c r="M942" s="146" t="str">
        <f t="shared" si="176"/>
        <v/>
      </c>
      <c r="N942" s="148" t="e">
        <f t="shared" si="170"/>
        <v>#N/A</v>
      </c>
      <c r="O942" s="147" t="e">
        <f t="shared" si="171"/>
        <v>#N/A</v>
      </c>
      <c r="P942" s="147">
        <f t="shared" si="172"/>
        <v>0</v>
      </c>
      <c r="Q942" s="147">
        <f t="shared" si="177"/>
        <v>0</v>
      </c>
      <c r="R942" s="147" t="e">
        <f t="shared" si="173"/>
        <v>#N/A</v>
      </c>
      <c r="S942" s="147" t="e">
        <f t="shared" si="174"/>
        <v>#N/A</v>
      </c>
      <c r="T942" s="147">
        <f t="shared" si="178"/>
        <v>0</v>
      </c>
      <c r="U942" s="147">
        <f t="shared" si="179"/>
        <v>0</v>
      </c>
    </row>
    <row r="943" spans="1:21" x14ac:dyDescent="0.25">
      <c r="A943" s="48" t="str">
        <f>IF('DBE N'!A943="","",'DBE N'!A943)</f>
        <v/>
      </c>
      <c r="B943" s="48" t="str">
        <f>IF('DBE N'!B943="","",'DBE N'!B943)</f>
        <v/>
      </c>
      <c r="C943" s="96" t="str">
        <f>IF('DBE N'!C943="","",'DBE N'!C943)</f>
        <v/>
      </c>
      <c r="D943" s="61" t="str">
        <f>'DBE N'!N943</f>
        <v/>
      </c>
      <c r="E943" s="50" t="str">
        <f>'DBE P'!I940</f>
        <v/>
      </c>
      <c r="F943" s="49"/>
      <c r="G943" s="67"/>
      <c r="H943" s="52" t="str">
        <f t="shared" si="168"/>
        <v/>
      </c>
      <c r="I943" s="52" t="str">
        <f t="shared" si="169"/>
        <v/>
      </c>
      <c r="J943" s="49"/>
      <c r="K943" s="149"/>
      <c r="L943" s="25" t="str">
        <f t="shared" si="175"/>
        <v/>
      </c>
      <c r="M943" s="146" t="str">
        <f t="shared" si="176"/>
        <v/>
      </c>
      <c r="N943" s="148" t="e">
        <f t="shared" si="170"/>
        <v>#N/A</v>
      </c>
      <c r="O943" s="147" t="e">
        <f t="shared" si="171"/>
        <v>#N/A</v>
      </c>
      <c r="P943" s="147">
        <f t="shared" si="172"/>
        <v>0</v>
      </c>
      <c r="Q943" s="147">
        <f t="shared" si="177"/>
        <v>0</v>
      </c>
      <c r="R943" s="147" t="e">
        <f t="shared" si="173"/>
        <v>#N/A</v>
      </c>
      <c r="S943" s="147" t="e">
        <f t="shared" si="174"/>
        <v>#N/A</v>
      </c>
      <c r="T943" s="147">
        <f t="shared" si="178"/>
        <v>0</v>
      </c>
      <c r="U943" s="147">
        <f t="shared" si="179"/>
        <v>0</v>
      </c>
    </row>
    <row r="944" spans="1:21" x14ac:dyDescent="0.25">
      <c r="A944" s="48" t="str">
        <f>IF('DBE N'!A944="","",'DBE N'!A944)</f>
        <v/>
      </c>
      <c r="B944" s="48" t="str">
        <f>IF('DBE N'!B944="","",'DBE N'!B944)</f>
        <v/>
      </c>
      <c r="C944" s="96" t="str">
        <f>IF('DBE N'!C944="","",'DBE N'!C944)</f>
        <v/>
      </c>
      <c r="D944" s="61" t="str">
        <f>'DBE N'!N944</f>
        <v/>
      </c>
      <c r="E944" s="50" t="str">
        <f>'DBE P'!I941</f>
        <v/>
      </c>
      <c r="F944" s="49"/>
      <c r="G944" s="67"/>
      <c r="H944" s="52" t="str">
        <f t="shared" si="168"/>
        <v/>
      </c>
      <c r="I944" s="52" t="str">
        <f t="shared" si="169"/>
        <v/>
      </c>
      <c r="J944" s="49"/>
      <c r="K944" s="149"/>
      <c r="L944" s="25" t="str">
        <f t="shared" si="175"/>
        <v/>
      </c>
      <c r="M944" s="146" t="str">
        <f t="shared" si="176"/>
        <v/>
      </c>
      <c r="N944" s="148" t="e">
        <f t="shared" si="170"/>
        <v>#N/A</v>
      </c>
      <c r="O944" s="147" t="e">
        <f t="shared" si="171"/>
        <v>#N/A</v>
      </c>
      <c r="P944" s="147">
        <f t="shared" si="172"/>
        <v>0</v>
      </c>
      <c r="Q944" s="147">
        <f t="shared" si="177"/>
        <v>0</v>
      </c>
      <c r="R944" s="147" t="e">
        <f t="shared" si="173"/>
        <v>#N/A</v>
      </c>
      <c r="S944" s="147" t="e">
        <f t="shared" si="174"/>
        <v>#N/A</v>
      </c>
      <c r="T944" s="147">
        <f t="shared" si="178"/>
        <v>0</v>
      </c>
      <c r="U944" s="147">
        <f t="shared" si="179"/>
        <v>0</v>
      </c>
    </row>
    <row r="945" spans="1:21" x14ac:dyDescent="0.25">
      <c r="A945" s="48" t="str">
        <f>IF('DBE N'!A945="","",'DBE N'!A945)</f>
        <v/>
      </c>
      <c r="B945" s="48" t="str">
        <f>IF('DBE N'!B945="","",'DBE N'!B945)</f>
        <v/>
      </c>
      <c r="C945" s="96" t="str">
        <f>IF('DBE N'!C945="","",'DBE N'!C945)</f>
        <v/>
      </c>
      <c r="D945" s="61" t="str">
        <f>'DBE N'!N945</f>
        <v/>
      </c>
      <c r="E945" s="50" t="str">
        <f>'DBE P'!I942</f>
        <v/>
      </c>
      <c r="F945" s="49"/>
      <c r="G945" s="67"/>
      <c r="H945" s="52" t="str">
        <f t="shared" si="168"/>
        <v/>
      </c>
      <c r="I945" s="52" t="str">
        <f t="shared" si="169"/>
        <v/>
      </c>
      <c r="J945" s="49"/>
      <c r="K945" s="149"/>
      <c r="L945" s="25" t="str">
        <f t="shared" si="175"/>
        <v/>
      </c>
      <c r="M945" s="146" t="str">
        <f t="shared" si="176"/>
        <v/>
      </c>
      <c r="N945" s="148" t="e">
        <f t="shared" si="170"/>
        <v>#N/A</v>
      </c>
      <c r="O945" s="147" t="e">
        <f t="shared" si="171"/>
        <v>#N/A</v>
      </c>
      <c r="P945" s="147">
        <f t="shared" si="172"/>
        <v>0</v>
      </c>
      <c r="Q945" s="147">
        <f t="shared" si="177"/>
        <v>0</v>
      </c>
      <c r="R945" s="147" t="e">
        <f t="shared" si="173"/>
        <v>#N/A</v>
      </c>
      <c r="S945" s="147" t="e">
        <f t="shared" si="174"/>
        <v>#N/A</v>
      </c>
      <c r="T945" s="147">
        <f t="shared" si="178"/>
        <v>0</v>
      </c>
      <c r="U945" s="147">
        <f t="shared" si="179"/>
        <v>0</v>
      </c>
    </row>
    <row r="946" spans="1:21" x14ac:dyDescent="0.25">
      <c r="A946" s="48" t="str">
        <f>IF('DBE N'!A946="","",'DBE N'!A946)</f>
        <v/>
      </c>
      <c r="B946" s="48" t="str">
        <f>IF('DBE N'!B946="","",'DBE N'!B946)</f>
        <v/>
      </c>
      <c r="C946" s="96" t="str">
        <f>IF('DBE N'!C946="","",'DBE N'!C946)</f>
        <v/>
      </c>
      <c r="D946" s="61" t="str">
        <f>'DBE N'!N946</f>
        <v/>
      </c>
      <c r="E946" s="50" t="str">
        <f>'DBE P'!I943</f>
        <v/>
      </c>
      <c r="F946" s="49"/>
      <c r="G946" s="67"/>
      <c r="H946" s="52" t="str">
        <f t="shared" si="168"/>
        <v/>
      </c>
      <c r="I946" s="52" t="str">
        <f t="shared" si="169"/>
        <v/>
      </c>
      <c r="J946" s="49"/>
      <c r="K946" s="149"/>
      <c r="L946" s="25" t="str">
        <f t="shared" si="175"/>
        <v/>
      </c>
      <c r="M946" s="146" t="str">
        <f t="shared" si="176"/>
        <v/>
      </c>
      <c r="N946" s="148" t="e">
        <f t="shared" si="170"/>
        <v>#N/A</v>
      </c>
      <c r="O946" s="147" t="e">
        <f t="shared" si="171"/>
        <v>#N/A</v>
      </c>
      <c r="P946" s="147">
        <f t="shared" si="172"/>
        <v>0</v>
      </c>
      <c r="Q946" s="147">
        <f t="shared" si="177"/>
        <v>0</v>
      </c>
      <c r="R946" s="147" t="e">
        <f t="shared" si="173"/>
        <v>#N/A</v>
      </c>
      <c r="S946" s="147" t="e">
        <f t="shared" si="174"/>
        <v>#N/A</v>
      </c>
      <c r="T946" s="147">
        <f t="shared" si="178"/>
        <v>0</v>
      </c>
      <c r="U946" s="147">
        <f t="shared" si="179"/>
        <v>0</v>
      </c>
    </row>
    <row r="947" spans="1:21" x14ac:dyDescent="0.25">
      <c r="A947" s="48" t="str">
        <f>IF('DBE N'!A947="","",'DBE N'!A947)</f>
        <v/>
      </c>
      <c r="B947" s="48" t="str">
        <f>IF('DBE N'!B947="","",'DBE N'!B947)</f>
        <v/>
      </c>
      <c r="C947" s="96" t="str">
        <f>IF('DBE N'!C947="","",'DBE N'!C947)</f>
        <v/>
      </c>
      <c r="D947" s="61" t="str">
        <f>'DBE N'!N947</f>
        <v/>
      </c>
      <c r="E947" s="50" t="str">
        <f>'DBE P'!I944</f>
        <v/>
      </c>
      <c r="F947" s="49"/>
      <c r="G947" s="67"/>
      <c r="H947" s="52" t="str">
        <f t="shared" si="168"/>
        <v/>
      </c>
      <c r="I947" s="52" t="str">
        <f t="shared" si="169"/>
        <v/>
      </c>
      <c r="J947" s="49"/>
      <c r="K947" s="149"/>
      <c r="L947" s="25" t="str">
        <f t="shared" si="175"/>
        <v/>
      </c>
      <c r="M947" s="146" t="str">
        <f t="shared" si="176"/>
        <v/>
      </c>
      <c r="N947" s="148" t="e">
        <f t="shared" si="170"/>
        <v>#N/A</v>
      </c>
      <c r="O947" s="147" t="e">
        <f t="shared" si="171"/>
        <v>#N/A</v>
      </c>
      <c r="P947" s="147">
        <f t="shared" si="172"/>
        <v>0</v>
      </c>
      <c r="Q947" s="147">
        <f t="shared" si="177"/>
        <v>0</v>
      </c>
      <c r="R947" s="147" t="e">
        <f t="shared" si="173"/>
        <v>#N/A</v>
      </c>
      <c r="S947" s="147" t="e">
        <f t="shared" si="174"/>
        <v>#N/A</v>
      </c>
      <c r="T947" s="147">
        <f t="shared" si="178"/>
        <v>0</v>
      </c>
      <c r="U947" s="147">
        <f t="shared" si="179"/>
        <v>0</v>
      </c>
    </row>
    <row r="948" spans="1:21" x14ac:dyDescent="0.25">
      <c r="A948" s="48" t="str">
        <f>IF('DBE N'!A948="","",'DBE N'!A948)</f>
        <v/>
      </c>
      <c r="B948" s="48" t="str">
        <f>IF('DBE N'!B948="","",'DBE N'!B948)</f>
        <v/>
      </c>
      <c r="C948" s="96" t="str">
        <f>IF('DBE N'!C948="","",'DBE N'!C948)</f>
        <v/>
      </c>
      <c r="D948" s="61" t="str">
        <f>'DBE N'!N948</f>
        <v/>
      </c>
      <c r="E948" s="50" t="str">
        <f>'DBE P'!I945</f>
        <v/>
      </c>
      <c r="F948" s="49"/>
      <c r="G948" s="67"/>
      <c r="H948" s="52" t="str">
        <f t="shared" si="168"/>
        <v/>
      </c>
      <c r="I948" s="52" t="str">
        <f t="shared" si="169"/>
        <v/>
      </c>
      <c r="J948" s="49"/>
      <c r="K948" s="149"/>
      <c r="L948" s="25" t="str">
        <f t="shared" si="175"/>
        <v/>
      </c>
      <c r="M948" s="146" t="str">
        <f t="shared" si="176"/>
        <v/>
      </c>
      <c r="N948" s="148" t="e">
        <f t="shared" si="170"/>
        <v>#N/A</v>
      </c>
      <c r="O948" s="147" t="e">
        <f t="shared" si="171"/>
        <v>#N/A</v>
      </c>
      <c r="P948" s="147">
        <f t="shared" si="172"/>
        <v>0</v>
      </c>
      <c r="Q948" s="147">
        <f t="shared" si="177"/>
        <v>0</v>
      </c>
      <c r="R948" s="147" t="e">
        <f t="shared" si="173"/>
        <v>#N/A</v>
      </c>
      <c r="S948" s="147" t="e">
        <f t="shared" si="174"/>
        <v>#N/A</v>
      </c>
      <c r="T948" s="147">
        <f t="shared" si="178"/>
        <v>0</v>
      </c>
      <c r="U948" s="147">
        <f t="shared" si="179"/>
        <v>0</v>
      </c>
    </row>
    <row r="949" spans="1:21" x14ac:dyDescent="0.25">
      <c r="A949" s="48" t="str">
        <f>IF('DBE N'!A949="","",'DBE N'!A949)</f>
        <v/>
      </c>
      <c r="B949" s="48" t="str">
        <f>IF('DBE N'!B949="","",'DBE N'!B949)</f>
        <v/>
      </c>
      <c r="C949" s="96" t="str">
        <f>IF('DBE N'!C949="","",'DBE N'!C949)</f>
        <v/>
      </c>
      <c r="D949" s="61" t="str">
        <f>'DBE N'!N949</f>
        <v/>
      </c>
      <c r="E949" s="50" t="str">
        <f>'DBE P'!I946</f>
        <v/>
      </c>
      <c r="F949" s="49"/>
      <c r="G949" s="67"/>
      <c r="H949" s="52" t="str">
        <f t="shared" si="168"/>
        <v/>
      </c>
      <c r="I949" s="52" t="str">
        <f t="shared" si="169"/>
        <v/>
      </c>
      <c r="J949" s="49"/>
      <c r="K949" s="149"/>
      <c r="L949" s="25" t="str">
        <f t="shared" si="175"/>
        <v/>
      </c>
      <c r="M949" s="146" t="str">
        <f t="shared" si="176"/>
        <v/>
      </c>
      <c r="N949" s="148" t="e">
        <f t="shared" si="170"/>
        <v>#N/A</v>
      </c>
      <c r="O949" s="147" t="e">
        <f t="shared" si="171"/>
        <v>#N/A</v>
      </c>
      <c r="P949" s="147">
        <f t="shared" si="172"/>
        <v>0</v>
      </c>
      <c r="Q949" s="147">
        <f t="shared" si="177"/>
        <v>0</v>
      </c>
      <c r="R949" s="147" t="e">
        <f t="shared" si="173"/>
        <v>#N/A</v>
      </c>
      <c r="S949" s="147" t="e">
        <f t="shared" si="174"/>
        <v>#N/A</v>
      </c>
      <c r="T949" s="147">
        <f t="shared" si="178"/>
        <v>0</v>
      </c>
      <c r="U949" s="147">
        <f t="shared" si="179"/>
        <v>0</v>
      </c>
    </row>
    <row r="950" spans="1:21" x14ac:dyDescent="0.25">
      <c r="A950" s="48" t="str">
        <f>IF('DBE N'!A950="","",'DBE N'!A950)</f>
        <v/>
      </c>
      <c r="B950" s="48" t="str">
        <f>IF('DBE N'!B950="","",'DBE N'!B950)</f>
        <v/>
      </c>
      <c r="C950" s="96" t="str">
        <f>IF('DBE N'!C950="","",'DBE N'!C950)</f>
        <v/>
      </c>
      <c r="D950" s="61" t="str">
        <f>'DBE N'!N950</f>
        <v/>
      </c>
      <c r="E950" s="50" t="str">
        <f>'DBE P'!I947</f>
        <v/>
      </c>
      <c r="F950" s="49"/>
      <c r="G950" s="67"/>
      <c r="H950" s="52" t="str">
        <f t="shared" si="168"/>
        <v/>
      </c>
      <c r="I950" s="52" t="str">
        <f t="shared" si="169"/>
        <v/>
      </c>
      <c r="J950" s="49"/>
      <c r="K950" s="149"/>
      <c r="L950" s="25" t="str">
        <f t="shared" si="175"/>
        <v/>
      </c>
      <c r="M950" s="146" t="str">
        <f t="shared" si="176"/>
        <v/>
      </c>
      <c r="N950" s="148" t="e">
        <f t="shared" si="170"/>
        <v>#N/A</v>
      </c>
      <c r="O950" s="147" t="e">
        <f t="shared" si="171"/>
        <v>#N/A</v>
      </c>
      <c r="P950" s="147">
        <f t="shared" si="172"/>
        <v>0</v>
      </c>
      <c r="Q950" s="147">
        <f t="shared" si="177"/>
        <v>0</v>
      </c>
      <c r="R950" s="147" t="e">
        <f t="shared" si="173"/>
        <v>#N/A</v>
      </c>
      <c r="S950" s="147" t="e">
        <f t="shared" si="174"/>
        <v>#N/A</v>
      </c>
      <c r="T950" s="147">
        <f t="shared" si="178"/>
        <v>0</v>
      </c>
      <c r="U950" s="147">
        <f t="shared" si="179"/>
        <v>0</v>
      </c>
    </row>
    <row r="951" spans="1:21" x14ac:dyDescent="0.25">
      <c r="A951" s="48" t="str">
        <f>IF('DBE N'!A951="","",'DBE N'!A951)</f>
        <v/>
      </c>
      <c r="B951" s="48" t="str">
        <f>IF('DBE N'!B951="","",'DBE N'!B951)</f>
        <v/>
      </c>
      <c r="C951" s="96" t="str">
        <f>IF('DBE N'!C951="","",'DBE N'!C951)</f>
        <v/>
      </c>
      <c r="D951" s="61" t="str">
        <f>'DBE N'!N951</f>
        <v/>
      </c>
      <c r="E951" s="50" t="str">
        <f>'DBE P'!I948</f>
        <v/>
      </c>
      <c r="F951" s="49"/>
      <c r="G951" s="67"/>
      <c r="H951" s="52" t="str">
        <f t="shared" si="168"/>
        <v/>
      </c>
      <c r="I951" s="52" t="str">
        <f t="shared" si="169"/>
        <v/>
      </c>
      <c r="J951" s="49"/>
      <c r="K951" s="149"/>
      <c r="L951" s="25" t="str">
        <f t="shared" si="175"/>
        <v/>
      </c>
      <c r="M951" s="146" t="str">
        <f t="shared" si="176"/>
        <v/>
      </c>
      <c r="N951" s="148" t="e">
        <f t="shared" si="170"/>
        <v>#N/A</v>
      </c>
      <c r="O951" s="147" t="e">
        <f t="shared" si="171"/>
        <v>#N/A</v>
      </c>
      <c r="P951" s="147">
        <f t="shared" si="172"/>
        <v>0</v>
      </c>
      <c r="Q951" s="147">
        <f t="shared" si="177"/>
        <v>0</v>
      </c>
      <c r="R951" s="147" t="e">
        <f t="shared" si="173"/>
        <v>#N/A</v>
      </c>
      <c r="S951" s="147" t="e">
        <f t="shared" si="174"/>
        <v>#N/A</v>
      </c>
      <c r="T951" s="147">
        <f t="shared" si="178"/>
        <v>0</v>
      </c>
      <c r="U951" s="147">
        <f t="shared" si="179"/>
        <v>0</v>
      </c>
    </row>
    <row r="952" spans="1:21" x14ac:dyDescent="0.25">
      <c r="A952" s="48" t="str">
        <f>IF('DBE N'!A952="","",'DBE N'!A952)</f>
        <v/>
      </c>
      <c r="B952" s="48" t="str">
        <f>IF('DBE N'!B952="","",'DBE N'!B952)</f>
        <v/>
      </c>
      <c r="C952" s="96" t="str">
        <f>IF('DBE N'!C952="","",'DBE N'!C952)</f>
        <v/>
      </c>
      <c r="D952" s="61" t="str">
        <f>'DBE N'!N952</f>
        <v/>
      </c>
      <c r="E952" s="50" t="str">
        <f>'DBE P'!I949</f>
        <v/>
      </c>
      <c r="F952" s="49"/>
      <c r="G952" s="67"/>
      <c r="H952" s="52" t="str">
        <f t="shared" si="168"/>
        <v/>
      </c>
      <c r="I952" s="52" t="str">
        <f t="shared" si="169"/>
        <v/>
      </c>
      <c r="J952" s="49"/>
      <c r="K952" s="149"/>
      <c r="L952" s="25" t="str">
        <f t="shared" si="175"/>
        <v/>
      </c>
      <c r="M952" s="146" t="str">
        <f t="shared" si="176"/>
        <v/>
      </c>
      <c r="N952" s="148" t="e">
        <f t="shared" si="170"/>
        <v>#N/A</v>
      </c>
      <c r="O952" s="147" t="e">
        <f t="shared" si="171"/>
        <v>#N/A</v>
      </c>
      <c r="P952" s="147">
        <f t="shared" si="172"/>
        <v>0</v>
      </c>
      <c r="Q952" s="147">
        <f t="shared" si="177"/>
        <v>0</v>
      </c>
      <c r="R952" s="147" t="e">
        <f t="shared" si="173"/>
        <v>#N/A</v>
      </c>
      <c r="S952" s="147" t="e">
        <f t="shared" si="174"/>
        <v>#N/A</v>
      </c>
      <c r="T952" s="147">
        <f t="shared" si="178"/>
        <v>0</v>
      </c>
      <c r="U952" s="147">
        <f t="shared" si="179"/>
        <v>0</v>
      </c>
    </row>
    <row r="953" spans="1:21" x14ac:dyDescent="0.25">
      <c r="A953" s="48" t="str">
        <f>IF('DBE N'!A953="","",'DBE N'!A953)</f>
        <v/>
      </c>
      <c r="B953" s="48" t="str">
        <f>IF('DBE N'!B953="","",'DBE N'!B953)</f>
        <v/>
      </c>
      <c r="C953" s="96" t="str">
        <f>IF('DBE N'!C953="","",'DBE N'!C953)</f>
        <v/>
      </c>
      <c r="D953" s="61" t="str">
        <f>'DBE N'!N953</f>
        <v/>
      </c>
      <c r="E953" s="50" t="str">
        <f>'DBE P'!I950</f>
        <v/>
      </c>
      <c r="F953" s="49"/>
      <c r="G953" s="67"/>
      <c r="H953" s="52" t="str">
        <f t="shared" si="168"/>
        <v/>
      </c>
      <c r="I953" s="52" t="str">
        <f t="shared" si="169"/>
        <v/>
      </c>
      <c r="J953" s="49"/>
      <c r="K953" s="149"/>
      <c r="L953" s="25" t="str">
        <f t="shared" si="175"/>
        <v/>
      </c>
      <c r="M953" s="146" t="str">
        <f t="shared" si="176"/>
        <v/>
      </c>
      <c r="N953" s="148" t="e">
        <f t="shared" si="170"/>
        <v>#N/A</v>
      </c>
      <c r="O953" s="147" t="e">
        <f t="shared" si="171"/>
        <v>#N/A</v>
      </c>
      <c r="P953" s="147">
        <f t="shared" si="172"/>
        <v>0</v>
      </c>
      <c r="Q953" s="147">
        <f t="shared" si="177"/>
        <v>0</v>
      </c>
      <c r="R953" s="147" t="e">
        <f t="shared" si="173"/>
        <v>#N/A</v>
      </c>
      <c r="S953" s="147" t="e">
        <f t="shared" si="174"/>
        <v>#N/A</v>
      </c>
      <c r="T953" s="147">
        <f t="shared" si="178"/>
        <v>0</v>
      </c>
      <c r="U953" s="147">
        <f t="shared" si="179"/>
        <v>0</v>
      </c>
    </row>
    <row r="954" spans="1:21" x14ac:dyDescent="0.25">
      <c r="A954" s="48" t="str">
        <f>IF('DBE N'!A954="","",'DBE N'!A954)</f>
        <v/>
      </c>
      <c r="B954" s="48" t="str">
        <f>IF('DBE N'!B954="","",'DBE N'!B954)</f>
        <v/>
      </c>
      <c r="C954" s="96" t="str">
        <f>IF('DBE N'!C954="","",'DBE N'!C954)</f>
        <v/>
      </c>
      <c r="D954" s="61" t="str">
        <f>'DBE N'!N954</f>
        <v/>
      </c>
      <c r="E954" s="50" t="str">
        <f>'DBE P'!I951</f>
        <v/>
      </c>
      <c r="F954" s="49"/>
      <c r="G954" s="67"/>
      <c r="H954" s="52" t="str">
        <f t="shared" si="168"/>
        <v/>
      </c>
      <c r="I954" s="52" t="str">
        <f t="shared" si="169"/>
        <v/>
      </c>
      <c r="J954" s="49"/>
      <c r="K954" s="149"/>
      <c r="L954" s="25" t="str">
        <f t="shared" si="175"/>
        <v/>
      </c>
      <c r="M954" s="146" t="str">
        <f t="shared" si="176"/>
        <v/>
      </c>
      <c r="N954" s="148" t="e">
        <f t="shared" si="170"/>
        <v>#N/A</v>
      </c>
      <c r="O954" s="147" t="e">
        <f t="shared" si="171"/>
        <v>#N/A</v>
      </c>
      <c r="P954" s="147">
        <f t="shared" si="172"/>
        <v>0</v>
      </c>
      <c r="Q954" s="147">
        <f t="shared" si="177"/>
        <v>0</v>
      </c>
      <c r="R954" s="147" t="e">
        <f t="shared" si="173"/>
        <v>#N/A</v>
      </c>
      <c r="S954" s="147" t="e">
        <f t="shared" si="174"/>
        <v>#N/A</v>
      </c>
      <c r="T954" s="147">
        <f t="shared" si="178"/>
        <v>0</v>
      </c>
      <c r="U954" s="147">
        <f t="shared" si="179"/>
        <v>0</v>
      </c>
    </row>
    <row r="955" spans="1:21" x14ac:dyDescent="0.25">
      <c r="A955" s="48" t="str">
        <f>IF('DBE N'!A955="","",'DBE N'!A955)</f>
        <v/>
      </c>
      <c r="B955" s="48" t="str">
        <f>IF('DBE N'!B955="","",'DBE N'!B955)</f>
        <v/>
      </c>
      <c r="C955" s="96" t="str">
        <f>IF('DBE N'!C955="","",'DBE N'!C955)</f>
        <v/>
      </c>
      <c r="D955" s="61" t="str">
        <f>'DBE N'!N955</f>
        <v/>
      </c>
      <c r="E955" s="50" t="str">
        <f>'DBE P'!I952</f>
        <v/>
      </c>
      <c r="F955" s="49"/>
      <c r="G955" s="67"/>
      <c r="H955" s="52" t="str">
        <f t="shared" si="168"/>
        <v/>
      </c>
      <c r="I955" s="52" t="str">
        <f t="shared" si="169"/>
        <v/>
      </c>
      <c r="J955" s="49"/>
      <c r="K955" s="149"/>
      <c r="L955" s="25" t="str">
        <f t="shared" si="175"/>
        <v/>
      </c>
      <c r="M955" s="146" t="str">
        <f t="shared" si="176"/>
        <v/>
      </c>
      <c r="N955" s="148" t="e">
        <f t="shared" si="170"/>
        <v>#N/A</v>
      </c>
      <c r="O955" s="147" t="e">
        <f t="shared" si="171"/>
        <v>#N/A</v>
      </c>
      <c r="P955" s="147">
        <f t="shared" si="172"/>
        <v>0</v>
      </c>
      <c r="Q955" s="147">
        <f t="shared" si="177"/>
        <v>0</v>
      </c>
      <c r="R955" s="147" t="e">
        <f t="shared" si="173"/>
        <v>#N/A</v>
      </c>
      <c r="S955" s="147" t="e">
        <f t="shared" si="174"/>
        <v>#N/A</v>
      </c>
      <c r="T955" s="147">
        <f t="shared" si="178"/>
        <v>0</v>
      </c>
      <c r="U955" s="147">
        <f t="shared" si="179"/>
        <v>0</v>
      </c>
    </row>
    <row r="956" spans="1:21" x14ac:dyDescent="0.25">
      <c r="A956" s="48" t="str">
        <f>IF('DBE N'!A956="","",'DBE N'!A956)</f>
        <v/>
      </c>
      <c r="B956" s="48" t="str">
        <f>IF('DBE N'!B956="","",'DBE N'!B956)</f>
        <v/>
      </c>
      <c r="C956" s="96" t="str">
        <f>IF('DBE N'!C956="","",'DBE N'!C956)</f>
        <v/>
      </c>
      <c r="D956" s="61" t="str">
        <f>'DBE N'!N956</f>
        <v/>
      </c>
      <c r="E956" s="50" t="str">
        <f>'DBE P'!I953</f>
        <v/>
      </c>
      <c r="F956" s="49"/>
      <c r="G956" s="67"/>
      <c r="H956" s="52" t="str">
        <f t="shared" si="168"/>
        <v/>
      </c>
      <c r="I956" s="52" t="str">
        <f t="shared" si="169"/>
        <v/>
      </c>
      <c r="J956" s="49"/>
      <c r="K956" s="149"/>
      <c r="L956" s="25" t="str">
        <f t="shared" si="175"/>
        <v/>
      </c>
      <c r="M956" s="146" t="str">
        <f t="shared" si="176"/>
        <v/>
      </c>
      <c r="N956" s="148" t="e">
        <f t="shared" si="170"/>
        <v>#N/A</v>
      </c>
      <c r="O956" s="147" t="e">
        <f t="shared" si="171"/>
        <v>#N/A</v>
      </c>
      <c r="P956" s="147">
        <f t="shared" si="172"/>
        <v>0</v>
      </c>
      <c r="Q956" s="147">
        <f t="shared" si="177"/>
        <v>0</v>
      </c>
      <c r="R956" s="147" t="e">
        <f t="shared" si="173"/>
        <v>#N/A</v>
      </c>
      <c r="S956" s="147" t="e">
        <f t="shared" si="174"/>
        <v>#N/A</v>
      </c>
      <c r="T956" s="147">
        <f t="shared" si="178"/>
        <v>0</v>
      </c>
      <c r="U956" s="147">
        <f t="shared" si="179"/>
        <v>0</v>
      </c>
    </row>
    <row r="957" spans="1:21" x14ac:dyDescent="0.25">
      <c r="A957" s="48" t="str">
        <f>IF('DBE N'!A957="","",'DBE N'!A957)</f>
        <v/>
      </c>
      <c r="B957" s="48" t="str">
        <f>IF('DBE N'!B957="","",'DBE N'!B957)</f>
        <v/>
      </c>
      <c r="C957" s="96" t="str">
        <f>IF('DBE N'!C957="","",'DBE N'!C957)</f>
        <v/>
      </c>
      <c r="D957" s="61" t="str">
        <f>'DBE N'!N957</f>
        <v/>
      </c>
      <c r="E957" s="50" t="str">
        <f>'DBE P'!I954</f>
        <v/>
      </c>
      <c r="F957" s="49"/>
      <c r="G957" s="67"/>
      <c r="H957" s="52" t="str">
        <f t="shared" si="168"/>
        <v/>
      </c>
      <c r="I957" s="52" t="str">
        <f t="shared" si="169"/>
        <v/>
      </c>
      <c r="J957" s="49"/>
      <c r="K957" s="149"/>
      <c r="L957" s="25" t="str">
        <f t="shared" si="175"/>
        <v/>
      </c>
      <c r="M957" s="146" t="str">
        <f t="shared" si="176"/>
        <v/>
      </c>
      <c r="N957" s="148" t="e">
        <f t="shared" si="170"/>
        <v>#N/A</v>
      </c>
      <c r="O957" s="147" t="e">
        <f t="shared" si="171"/>
        <v>#N/A</v>
      </c>
      <c r="P957" s="147">
        <f t="shared" si="172"/>
        <v>0</v>
      </c>
      <c r="Q957" s="147">
        <f t="shared" si="177"/>
        <v>0</v>
      </c>
      <c r="R957" s="147" t="e">
        <f t="shared" si="173"/>
        <v>#N/A</v>
      </c>
      <c r="S957" s="147" t="e">
        <f t="shared" si="174"/>
        <v>#N/A</v>
      </c>
      <c r="T957" s="147">
        <f t="shared" si="178"/>
        <v>0</v>
      </c>
      <c r="U957" s="147">
        <f t="shared" si="179"/>
        <v>0</v>
      </c>
    </row>
    <row r="958" spans="1:21" x14ac:dyDescent="0.25">
      <c r="A958" s="48" t="str">
        <f>IF('DBE N'!A958="","",'DBE N'!A958)</f>
        <v/>
      </c>
      <c r="B958" s="48" t="str">
        <f>IF('DBE N'!B958="","",'DBE N'!B958)</f>
        <v/>
      </c>
      <c r="C958" s="96" t="str">
        <f>IF('DBE N'!C958="","",'DBE N'!C958)</f>
        <v/>
      </c>
      <c r="D958" s="61" t="str">
        <f>'DBE N'!N958</f>
        <v/>
      </c>
      <c r="E958" s="50" t="str">
        <f>'DBE P'!I955</f>
        <v/>
      </c>
      <c r="F958" s="49"/>
      <c r="G958" s="67"/>
      <c r="H958" s="52" t="str">
        <f t="shared" si="168"/>
        <v/>
      </c>
      <c r="I958" s="52" t="str">
        <f t="shared" si="169"/>
        <v/>
      </c>
      <c r="J958" s="49"/>
      <c r="K958" s="149"/>
      <c r="L958" s="25" t="str">
        <f t="shared" si="175"/>
        <v/>
      </c>
      <c r="M958" s="146" t="str">
        <f t="shared" si="176"/>
        <v/>
      </c>
      <c r="N958" s="148" t="e">
        <f t="shared" si="170"/>
        <v>#N/A</v>
      </c>
      <c r="O958" s="147" t="e">
        <f t="shared" si="171"/>
        <v>#N/A</v>
      </c>
      <c r="P958" s="147">
        <f t="shared" si="172"/>
        <v>0</v>
      </c>
      <c r="Q958" s="147">
        <f t="shared" si="177"/>
        <v>0</v>
      </c>
      <c r="R958" s="147" t="e">
        <f t="shared" si="173"/>
        <v>#N/A</v>
      </c>
      <c r="S958" s="147" t="e">
        <f t="shared" si="174"/>
        <v>#N/A</v>
      </c>
      <c r="T958" s="147">
        <f t="shared" si="178"/>
        <v>0</v>
      </c>
      <c r="U958" s="147">
        <f t="shared" si="179"/>
        <v>0</v>
      </c>
    </row>
    <row r="959" spans="1:21" x14ac:dyDescent="0.25">
      <c r="A959" s="48" t="str">
        <f>IF('DBE N'!A959="","",'DBE N'!A959)</f>
        <v/>
      </c>
      <c r="B959" s="48" t="str">
        <f>IF('DBE N'!B959="","",'DBE N'!B959)</f>
        <v/>
      </c>
      <c r="C959" s="96" t="str">
        <f>IF('DBE N'!C959="","",'DBE N'!C959)</f>
        <v/>
      </c>
      <c r="D959" s="61" t="str">
        <f>'DBE N'!N959</f>
        <v/>
      </c>
      <c r="E959" s="50" t="str">
        <f>'DBE P'!I956</f>
        <v/>
      </c>
      <c r="F959" s="49"/>
      <c r="G959" s="67"/>
      <c r="H959" s="52" t="str">
        <f t="shared" si="168"/>
        <v/>
      </c>
      <c r="I959" s="52" t="str">
        <f t="shared" si="169"/>
        <v/>
      </c>
      <c r="J959" s="49"/>
      <c r="K959" s="149"/>
      <c r="L959" s="25" t="str">
        <f t="shared" si="175"/>
        <v/>
      </c>
      <c r="M959" s="146" t="str">
        <f t="shared" si="176"/>
        <v/>
      </c>
      <c r="N959" s="148" t="e">
        <f t="shared" si="170"/>
        <v>#N/A</v>
      </c>
      <c r="O959" s="147" t="e">
        <f t="shared" si="171"/>
        <v>#N/A</v>
      </c>
      <c r="P959" s="147">
        <f t="shared" si="172"/>
        <v>0</v>
      </c>
      <c r="Q959" s="147">
        <f t="shared" si="177"/>
        <v>0</v>
      </c>
      <c r="R959" s="147" t="e">
        <f t="shared" si="173"/>
        <v>#N/A</v>
      </c>
      <c r="S959" s="147" t="e">
        <f t="shared" si="174"/>
        <v>#N/A</v>
      </c>
      <c r="T959" s="147">
        <f t="shared" si="178"/>
        <v>0</v>
      </c>
      <c r="U959" s="147">
        <f t="shared" si="179"/>
        <v>0</v>
      </c>
    </row>
    <row r="960" spans="1:21" x14ac:dyDescent="0.25">
      <c r="A960" s="48" t="str">
        <f>IF('DBE N'!A960="","",'DBE N'!A960)</f>
        <v/>
      </c>
      <c r="B960" s="48" t="str">
        <f>IF('DBE N'!B960="","",'DBE N'!B960)</f>
        <v/>
      </c>
      <c r="C960" s="96" t="str">
        <f>IF('DBE N'!C960="","",'DBE N'!C960)</f>
        <v/>
      </c>
      <c r="D960" s="61" t="str">
        <f>'DBE N'!N960</f>
        <v/>
      </c>
      <c r="E960" s="50" t="str">
        <f>'DBE P'!I957</f>
        <v/>
      </c>
      <c r="F960" s="49"/>
      <c r="G960" s="67"/>
      <c r="H960" s="52" t="str">
        <f t="shared" si="168"/>
        <v/>
      </c>
      <c r="I960" s="52" t="str">
        <f t="shared" si="169"/>
        <v/>
      </c>
      <c r="J960" s="49"/>
      <c r="K960" s="149"/>
      <c r="L960" s="25" t="str">
        <f t="shared" si="175"/>
        <v/>
      </c>
      <c r="M960" s="146" t="str">
        <f t="shared" si="176"/>
        <v/>
      </c>
      <c r="N960" s="148" t="e">
        <f t="shared" si="170"/>
        <v>#N/A</v>
      </c>
      <c r="O960" s="147" t="e">
        <f t="shared" si="171"/>
        <v>#N/A</v>
      </c>
      <c r="P960" s="147">
        <f t="shared" si="172"/>
        <v>0</v>
      </c>
      <c r="Q960" s="147">
        <f t="shared" si="177"/>
        <v>0</v>
      </c>
      <c r="R960" s="147" t="e">
        <f t="shared" si="173"/>
        <v>#N/A</v>
      </c>
      <c r="S960" s="147" t="e">
        <f t="shared" si="174"/>
        <v>#N/A</v>
      </c>
      <c r="T960" s="147">
        <f t="shared" si="178"/>
        <v>0</v>
      </c>
      <c r="U960" s="147">
        <f t="shared" si="179"/>
        <v>0</v>
      </c>
    </row>
    <row r="961" spans="1:21" x14ac:dyDescent="0.25">
      <c r="A961" s="48" t="str">
        <f>IF('DBE N'!A961="","",'DBE N'!A961)</f>
        <v/>
      </c>
      <c r="B961" s="48" t="str">
        <f>IF('DBE N'!B961="","",'DBE N'!B961)</f>
        <v/>
      </c>
      <c r="C961" s="96" t="str">
        <f>IF('DBE N'!C961="","",'DBE N'!C961)</f>
        <v/>
      </c>
      <c r="D961" s="61" t="str">
        <f>'DBE N'!N961</f>
        <v/>
      </c>
      <c r="E961" s="50" t="str">
        <f>'DBE P'!I958</f>
        <v/>
      </c>
      <c r="F961" s="49"/>
      <c r="G961" s="67"/>
      <c r="H961" s="52" t="str">
        <f t="shared" si="168"/>
        <v/>
      </c>
      <c r="I961" s="52" t="str">
        <f t="shared" si="169"/>
        <v/>
      </c>
      <c r="J961" s="49"/>
      <c r="K961" s="149"/>
      <c r="L961" s="25" t="str">
        <f t="shared" si="175"/>
        <v/>
      </c>
      <c r="M961" s="146" t="str">
        <f t="shared" si="176"/>
        <v/>
      </c>
      <c r="N961" s="148" t="e">
        <f t="shared" si="170"/>
        <v>#N/A</v>
      </c>
      <c r="O961" s="147" t="e">
        <f t="shared" si="171"/>
        <v>#N/A</v>
      </c>
      <c r="P961" s="147">
        <f t="shared" si="172"/>
        <v>0</v>
      </c>
      <c r="Q961" s="147">
        <f t="shared" si="177"/>
        <v>0</v>
      </c>
      <c r="R961" s="147" t="e">
        <f t="shared" si="173"/>
        <v>#N/A</v>
      </c>
      <c r="S961" s="147" t="e">
        <f t="shared" si="174"/>
        <v>#N/A</v>
      </c>
      <c r="T961" s="147">
        <f t="shared" si="178"/>
        <v>0</v>
      </c>
      <c r="U961" s="147">
        <f t="shared" si="179"/>
        <v>0</v>
      </c>
    </row>
    <row r="962" spans="1:21" x14ac:dyDescent="0.25">
      <c r="A962" s="48" t="str">
        <f>IF('DBE N'!A962="","",'DBE N'!A962)</f>
        <v/>
      </c>
      <c r="B962" s="48" t="str">
        <f>IF('DBE N'!B962="","",'DBE N'!B962)</f>
        <v/>
      </c>
      <c r="C962" s="96" t="str">
        <f>IF('DBE N'!C962="","",'DBE N'!C962)</f>
        <v/>
      </c>
      <c r="D962" s="61" t="str">
        <f>'DBE N'!N962</f>
        <v/>
      </c>
      <c r="E962" s="50" t="str">
        <f>'DBE P'!I959</f>
        <v/>
      </c>
      <c r="F962" s="49"/>
      <c r="G962" s="67"/>
      <c r="H962" s="52" t="str">
        <f t="shared" si="168"/>
        <v/>
      </c>
      <c r="I962" s="52" t="str">
        <f t="shared" si="169"/>
        <v/>
      </c>
      <c r="J962" s="49"/>
      <c r="K962" s="149"/>
      <c r="L962" s="25" t="str">
        <f t="shared" si="175"/>
        <v/>
      </c>
      <c r="M962" s="146" t="str">
        <f t="shared" si="176"/>
        <v/>
      </c>
      <c r="N962" s="148" t="e">
        <f t="shared" si="170"/>
        <v>#N/A</v>
      </c>
      <c r="O962" s="147" t="e">
        <f t="shared" si="171"/>
        <v>#N/A</v>
      </c>
      <c r="P962" s="147">
        <f t="shared" si="172"/>
        <v>0</v>
      </c>
      <c r="Q962" s="147">
        <f t="shared" si="177"/>
        <v>0</v>
      </c>
      <c r="R962" s="147" t="e">
        <f t="shared" si="173"/>
        <v>#N/A</v>
      </c>
      <c r="S962" s="147" t="e">
        <f t="shared" si="174"/>
        <v>#N/A</v>
      </c>
      <c r="T962" s="147">
        <f t="shared" si="178"/>
        <v>0</v>
      </c>
      <c r="U962" s="147">
        <f t="shared" si="179"/>
        <v>0</v>
      </c>
    </row>
    <row r="963" spans="1:21" x14ac:dyDescent="0.25">
      <c r="A963" s="48" t="str">
        <f>IF('DBE N'!A963="","",'DBE N'!A963)</f>
        <v/>
      </c>
      <c r="B963" s="48" t="str">
        <f>IF('DBE N'!B963="","",'DBE N'!B963)</f>
        <v/>
      </c>
      <c r="C963" s="96" t="str">
        <f>IF('DBE N'!C963="","",'DBE N'!C963)</f>
        <v/>
      </c>
      <c r="D963" s="61" t="str">
        <f>'DBE N'!N963</f>
        <v/>
      </c>
      <c r="E963" s="50" t="str">
        <f>'DBE P'!I960</f>
        <v/>
      </c>
      <c r="F963" s="49"/>
      <c r="G963" s="67"/>
      <c r="H963" s="52" t="str">
        <f t="shared" si="168"/>
        <v/>
      </c>
      <c r="I963" s="52" t="str">
        <f t="shared" si="169"/>
        <v/>
      </c>
      <c r="J963" s="49"/>
      <c r="K963" s="149"/>
      <c r="L963" s="25" t="str">
        <f t="shared" si="175"/>
        <v/>
      </c>
      <c r="M963" s="146" t="str">
        <f t="shared" si="176"/>
        <v/>
      </c>
      <c r="N963" s="148" t="e">
        <f t="shared" si="170"/>
        <v>#N/A</v>
      </c>
      <c r="O963" s="147" t="e">
        <f t="shared" si="171"/>
        <v>#N/A</v>
      </c>
      <c r="P963" s="147">
        <f t="shared" si="172"/>
        <v>0</v>
      </c>
      <c r="Q963" s="147">
        <f t="shared" si="177"/>
        <v>0</v>
      </c>
      <c r="R963" s="147" t="e">
        <f t="shared" si="173"/>
        <v>#N/A</v>
      </c>
      <c r="S963" s="147" t="e">
        <f t="shared" si="174"/>
        <v>#N/A</v>
      </c>
      <c r="T963" s="147">
        <f t="shared" si="178"/>
        <v>0</v>
      </c>
      <c r="U963" s="147">
        <f t="shared" si="179"/>
        <v>0</v>
      </c>
    </row>
    <row r="964" spans="1:21" x14ac:dyDescent="0.25">
      <c r="A964" s="48" t="str">
        <f>IF('DBE N'!A964="","",'DBE N'!A964)</f>
        <v/>
      </c>
      <c r="B964" s="48" t="str">
        <f>IF('DBE N'!B964="","",'DBE N'!B964)</f>
        <v/>
      </c>
      <c r="C964" s="96" t="str">
        <f>IF('DBE N'!C964="","",'DBE N'!C964)</f>
        <v/>
      </c>
      <c r="D964" s="61" t="str">
        <f>'DBE N'!N964</f>
        <v/>
      </c>
      <c r="E964" s="50" t="str">
        <f>'DBE P'!I961</f>
        <v/>
      </c>
      <c r="F964" s="49"/>
      <c r="G964" s="67"/>
      <c r="H964" s="52" t="str">
        <f t="shared" si="168"/>
        <v/>
      </c>
      <c r="I964" s="52" t="str">
        <f t="shared" si="169"/>
        <v/>
      </c>
      <c r="J964" s="49"/>
      <c r="K964" s="149"/>
      <c r="L964" s="25" t="str">
        <f t="shared" si="175"/>
        <v/>
      </c>
      <c r="M964" s="146" t="str">
        <f t="shared" si="176"/>
        <v/>
      </c>
      <c r="N964" s="148" t="e">
        <f t="shared" si="170"/>
        <v>#N/A</v>
      </c>
      <c r="O964" s="147" t="e">
        <f t="shared" si="171"/>
        <v>#N/A</v>
      </c>
      <c r="P964" s="147">
        <f t="shared" si="172"/>
        <v>0</v>
      </c>
      <c r="Q964" s="147">
        <f t="shared" si="177"/>
        <v>0</v>
      </c>
      <c r="R964" s="147" t="e">
        <f t="shared" si="173"/>
        <v>#N/A</v>
      </c>
      <c r="S964" s="147" t="e">
        <f t="shared" si="174"/>
        <v>#N/A</v>
      </c>
      <c r="T964" s="147">
        <f t="shared" si="178"/>
        <v>0</v>
      </c>
      <c r="U964" s="147">
        <f t="shared" si="179"/>
        <v>0</v>
      </c>
    </row>
    <row r="965" spans="1:21" x14ac:dyDescent="0.25">
      <c r="A965" s="48" t="str">
        <f>IF('DBE N'!A965="","",'DBE N'!A965)</f>
        <v/>
      </c>
      <c r="B965" s="48" t="str">
        <f>IF('DBE N'!B965="","",'DBE N'!B965)</f>
        <v/>
      </c>
      <c r="C965" s="96" t="str">
        <f>IF('DBE N'!C965="","",'DBE N'!C965)</f>
        <v/>
      </c>
      <c r="D965" s="61" t="str">
        <f>'DBE N'!N965</f>
        <v/>
      </c>
      <c r="E965" s="50" t="str">
        <f>'DBE P'!I962</f>
        <v/>
      </c>
      <c r="F965" s="49"/>
      <c r="G965" s="67"/>
      <c r="H965" s="52" t="str">
        <f t="shared" si="168"/>
        <v/>
      </c>
      <c r="I965" s="52" t="str">
        <f t="shared" si="169"/>
        <v/>
      </c>
      <c r="J965" s="49"/>
      <c r="K965" s="149"/>
      <c r="L965" s="25" t="str">
        <f t="shared" si="175"/>
        <v/>
      </c>
      <c r="M965" s="146" t="str">
        <f t="shared" si="176"/>
        <v/>
      </c>
      <c r="N965" s="148" t="e">
        <f t="shared" si="170"/>
        <v>#N/A</v>
      </c>
      <c r="O965" s="147" t="e">
        <f t="shared" si="171"/>
        <v>#N/A</v>
      </c>
      <c r="P965" s="147">
        <f t="shared" si="172"/>
        <v>0</v>
      </c>
      <c r="Q965" s="147">
        <f t="shared" si="177"/>
        <v>0</v>
      </c>
      <c r="R965" s="147" t="e">
        <f t="shared" si="173"/>
        <v>#N/A</v>
      </c>
      <c r="S965" s="147" t="e">
        <f t="shared" si="174"/>
        <v>#N/A</v>
      </c>
      <c r="T965" s="147">
        <f t="shared" si="178"/>
        <v>0</v>
      </c>
      <c r="U965" s="147">
        <f t="shared" si="179"/>
        <v>0</v>
      </c>
    </row>
    <row r="966" spans="1:21" x14ac:dyDescent="0.25">
      <c r="A966" s="48" t="str">
        <f>IF('DBE N'!A966="","",'DBE N'!A966)</f>
        <v/>
      </c>
      <c r="B966" s="48" t="str">
        <f>IF('DBE N'!B966="","",'DBE N'!B966)</f>
        <v/>
      </c>
      <c r="C966" s="96" t="str">
        <f>IF('DBE N'!C966="","",'DBE N'!C966)</f>
        <v/>
      </c>
      <c r="D966" s="61" t="str">
        <f>'DBE N'!N966</f>
        <v/>
      </c>
      <c r="E966" s="50" t="str">
        <f>'DBE P'!I963</f>
        <v/>
      </c>
      <c r="F966" s="49"/>
      <c r="G966" s="67"/>
      <c r="H966" s="52" t="str">
        <f t="shared" si="168"/>
        <v/>
      </c>
      <c r="I966" s="52" t="str">
        <f t="shared" si="169"/>
        <v/>
      </c>
      <c r="J966" s="49"/>
      <c r="K966" s="149"/>
      <c r="L966" s="25" t="str">
        <f t="shared" si="175"/>
        <v/>
      </c>
      <c r="M966" s="146" t="str">
        <f t="shared" si="176"/>
        <v/>
      </c>
      <c r="N966" s="148" t="e">
        <f t="shared" si="170"/>
        <v>#N/A</v>
      </c>
      <c r="O966" s="147" t="e">
        <f t="shared" si="171"/>
        <v>#N/A</v>
      </c>
      <c r="P966" s="147">
        <f t="shared" si="172"/>
        <v>0</v>
      </c>
      <c r="Q966" s="147">
        <f t="shared" si="177"/>
        <v>0</v>
      </c>
      <c r="R966" s="147" t="e">
        <f t="shared" si="173"/>
        <v>#N/A</v>
      </c>
      <c r="S966" s="147" t="e">
        <f t="shared" si="174"/>
        <v>#N/A</v>
      </c>
      <c r="T966" s="147">
        <f t="shared" si="178"/>
        <v>0</v>
      </c>
      <c r="U966" s="147">
        <f t="shared" si="179"/>
        <v>0</v>
      </c>
    </row>
    <row r="967" spans="1:21" x14ac:dyDescent="0.25">
      <c r="A967" s="48" t="str">
        <f>IF('DBE N'!A967="","",'DBE N'!A967)</f>
        <v/>
      </c>
      <c r="B967" s="48" t="str">
        <f>IF('DBE N'!B967="","",'DBE N'!B967)</f>
        <v/>
      </c>
      <c r="C967" s="96" t="str">
        <f>IF('DBE N'!C967="","",'DBE N'!C967)</f>
        <v/>
      </c>
      <c r="D967" s="61" t="str">
        <f>'DBE N'!N967</f>
        <v/>
      </c>
      <c r="E967" s="50" t="str">
        <f>'DBE P'!I964</f>
        <v/>
      </c>
      <c r="F967" s="49"/>
      <c r="G967" s="67"/>
      <c r="H967" s="52" t="str">
        <f t="shared" ref="H967:H1017" si="180">IFERROR(IF(F967="","",G967*N967),"")</f>
        <v/>
      </c>
      <c r="I967" s="52" t="str">
        <f t="shared" ref="I967:I1017" si="181">IFERROR(G967*O967,"")</f>
        <v/>
      </c>
      <c r="J967" s="49"/>
      <c r="K967" s="149"/>
      <c r="L967" s="25" t="str">
        <f t="shared" si="175"/>
        <v/>
      </c>
      <c r="M967" s="146" t="str">
        <f t="shared" si="176"/>
        <v/>
      </c>
      <c r="N967" s="148" t="e">
        <f t="shared" ref="N967:N1017" si="182">VLOOKUP(F967,Tab_org_Düng,8,FALSE)</f>
        <v>#N/A</v>
      </c>
      <c r="O967" s="147" t="e">
        <f t="shared" ref="O967:O1017" si="183">VLOOKUP(F967,Tab_org_Düng,5,FALSE)</f>
        <v>#N/A</v>
      </c>
      <c r="P967" s="147">
        <f t="shared" ref="P967:P1017" si="184">IFERROR(C967*H967,0)</f>
        <v>0</v>
      </c>
      <c r="Q967" s="147">
        <f t="shared" si="177"/>
        <v>0</v>
      </c>
      <c r="R967" s="147" t="e">
        <f t="shared" ref="R967:R1017" si="185">VLOOKUP(J967,Tab_org_Düng,8,FALSE)</f>
        <v>#N/A</v>
      </c>
      <c r="S967" s="147" t="e">
        <f t="shared" ref="S967:S1017" si="186">VLOOKUP(J967,Tab_org_Düng,5,FALSE)</f>
        <v>#N/A</v>
      </c>
      <c r="T967" s="147">
        <f t="shared" si="178"/>
        <v>0</v>
      </c>
      <c r="U967" s="147">
        <f t="shared" si="179"/>
        <v>0</v>
      </c>
    </row>
    <row r="968" spans="1:21" x14ac:dyDescent="0.25">
      <c r="A968" s="48" t="str">
        <f>IF('DBE N'!A968="","",'DBE N'!A968)</f>
        <v/>
      </c>
      <c r="B968" s="48" t="str">
        <f>IF('DBE N'!B968="","",'DBE N'!B968)</f>
        <v/>
      </c>
      <c r="C968" s="96" t="str">
        <f>IF('DBE N'!C968="","",'DBE N'!C968)</f>
        <v/>
      </c>
      <c r="D968" s="61" t="str">
        <f>'DBE N'!N968</f>
        <v/>
      </c>
      <c r="E968" s="50" t="str">
        <f>'DBE P'!I965</f>
        <v/>
      </c>
      <c r="F968" s="49"/>
      <c r="G968" s="67"/>
      <c r="H968" s="52" t="str">
        <f t="shared" si="180"/>
        <v/>
      </c>
      <c r="I968" s="52" t="str">
        <f t="shared" si="181"/>
        <v/>
      </c>
      <c r="J968" s="49"/>
      <c r="K968" s="149"/>
      <c r="L968" s="25" t="str">
        <f t="shared" ref="L968:L1017" si="187">IFERROR(IF(J968="","",K968*R968),"")</f>
        <v/>
      </c>
      <c r="M968" s="146" t="str">
        <f t="shared" ref="M968:M1017" si="188">IFERROR(IF(J968="","",K968*S968),"")</f>
        <v/>
      </c>
      <c r="N968" s="148" t="e">
        <f t="shared" si="182"/>
        <v>#N/A</v>
      </c>
      <c r="O968" s="147" t="e">
        <f t="shared" si="183"/>
        <v>#N/A</v>
      </c>
      <c r="P968" s="147">
        <f t="shared" si="184"/>
        <v>0</v>
      </c>
      <c r="Q968" s="147">
        <f t="shared" ref="Q968:Q1017" si="189">IFERROR(C968*I968,0)</f>
        <v>0</v>
      </c>
      <c r="R968" s="147" t="e">
        <f t="shared" si="185"/>
        <v>#N/A</v>
      </c>
      <c r="S968" s="147" t="e">
        <f t="shared" si="186"/>
        <v>#N/A</v>
      </c>
      <c r="T968" s="147">
        <f t="shared" ref="T968:T1017" si="190">IFERROR(C968*L968,0)</f>
        <v>0</v>
      </c>
      <c r="U968" s="147">
        <f t="shared" ref="U968:U1017" si="191">IFERROR(C968*M968,0)</f>
        <v>0</v>
      </c>
    </row>
    <row r="969" spans="1:21" x14ac:dyDescent="0.25">
      <c r="A969" s="48" t="str">
        <f>IF('DBE N'!A969="","",'DBE N'!A969)</f>
        <v/>
      </c>
      <c r="B969" s="48" t="str">
        <f>IF('DBE N'!B969="","",'DBE N'!B969)</f>
        <v/>
      </c>
      <c r="C969" s="96" t="str">
        <f>IF('DBE N'!C969="","",'DBE N'!C969)</f>
        <v/>
      </c>
      <c r="D969" s="61" t="str">
        <f>'DBE N'!N969</f>
        <v/>
      </c>
      <c r="E969" s="50" t="str">
        <f>'DBE P'!I966</f>
        <v/>
      </c>
      <c r="F969" s="49"/>
      <c r="G969" s="67"/>
      <c r="H969" s="52" t="str">
        <f t="shared" si="180"/>
        <v/>
      </c>
      <c r="I969" s="52" t="str">
        <f t="shared" si="181"/>
        <v/>
      </c>
      <c r="J969" s="49"/>
      <c r="K969" s="149"/>
      <c r="L969" s="25" t="str">
        <f t="shared" si="187"/>
        <v/>
      </c>
      <c r="M969" s="146" t="str">
        <f t="shared" si="188"/>
        <v/>
      </c>
      <c r="N969" s="148" t="e">
        <f t="shared" si="182"/>
        <v>#N/A</v>
      </c>
      <c r="O969" s="147" t="e">
        <f t="shared" si="183"/>
        <v>#N/A</v>
      </c>
      <c r="P969" s="147">
        <f t="shared" si="184"/>
        <v>0</v>
      </c>
      <c r="Q969" s="147">
        <f t="shared" si="189"/>
        <v>0</v>
      </c>
      <c r="R969" s="147" t="e">
        <f t="shared" si="185"/>
        <v>#N/A</v>
      </c>
      <c r="S969" s="147" t="e">
        <f t="shared" si="186"/>
        <v>#N/A</v>
      </c>
      <c r="T969" s="147">
        <f t="shared" si="190"/>
        <v>0</v>
      </c>
      <c r="U969" s="147">
        <f t="shared" si="191"/>
        <v>0</v>
      </c>
    </row>
    <row r="970" spans="1:21" x14ac:dyDescent="0.25">
      <c r="A970" s="48" t="str">
        <f>IF('DBE N'!A970="","",'DBE N'!A970)</f>
        <v/>
      </c>
      <c r="B970" s="48" t="str">
        <f>IF('DBE N'!B970="","",'DBE N'!B970)</f>
        <v/>
      </c>
      <c r="C970" s="96" t="str">
        <f>IF('DBE N'!C970="","",'DBE N'!C970)</f>
        <v/>
      </c>
      <c r="D970" s="61" t="str">
        <f>'DBE N'!N970</f>
        <v/>
      </c>
      <c r="E970" s="50" t="str">
        <f>'DBE P'!I967</f>
        <v/>
      </c>
      <c r="F970" s="49"/>
      <c r="G970" s="67"/>
      <c r="H970" s="52" t="str">
        <f t="shared" si="180"/>
        <v/>
      </c>
      <c r="I970" s="52" t="str">
        <f t="shared" si="181"/>
        <v/>
      </c>
      <c r="J970" s="49"/>
      <c r="K970" s="149"/>
      <c r="L970" s="25" t="str">
        <f t="shared" si="187"/>
        <v/>
      </c>
      <c r="M970" s="146" t="str">
        <f t="shared" si="188"/>
        <v/>
      </c>
      <c r="N970" s="148" t="e">
        <f t="shared" si="182"/>
        <v>#N/A</v>
      </c>
      <c r="O970" s="147" t="e">
        <f t="shared" si="183"/>
        <v>#N/A</v>
      </c>
      <c r="P970" s="147">
        <f t="shared" si="184"/>
        <v>0</v>
      </c>
      <c r="Q970" s="147">
        <f t="shared" si="189"/>
        <v>0</v>
      </c>
      <c r="R970" s="147" t="e">
        <f t="shared" si="185"/>
        <v>#N/A</v>
      </c>
      <c r="S970" s="147" t="e">
        <f t="shared" si="186"/>
        <v>#N/A</v>
      </c>
      <c r="T970" s="147">
        <f t="shared" si="190"/>
        <v>0</v>
      </c>
      <c r="U970" s="147">
        <f t="shared" si="191"/>
        <v>0</v>
      </c>
    </row>
    <row r="971" spans="1:21" x14ac:dyDescent="0.25">
      <c r="A971" s="48" t="str">
        <f>IF('DBE N'!A971="","",'DBE N'!A971)</f>
        <v/>
      </c>
      <c r="B971" s="48" t="str">
        <f>IF('DBE N'!B971="","",'DBE N'!B971)</f>
        <v/>
      </c>
      <c r="C971" s="96" t="str">
        <f>IF('DBE N'!C971="","",'DBE N'!C971)</f>
        <v/>
      </c>
      <c r="D971" s="61" t="str">
        <f>'DBE N'!N971</f>
        <v/>
      </c>
      <c r="E971" s="50" t="str">
        <f>'DBE P'!I968</f>
        <v/>
      </c>
      <c r="F971" s="49"/>
      <c r="G971" s="67"/>
      <c r="H971" s="52" t="str">
        <f t="shared" si="180"/>
        <v/>
      </c>
      <c r="I971" s="52" t="str">
        <f t="shared" si="181"/>
        <v/>
      </c>
      <c r="J971" s="49"/>
      <c r="K971" s="149"/>
      <c r="L971" s="25" t="str">
        <f t="shared" si="187"/>
        <v/>
      </c>
      <c r="M971" s="146" t="str">
        <f t="shared" si="188"/>
        <v/>
      </c>
      <c r="N971" s="148" t="e">
        <f t="shared" si="182"/>
        <v>#N/A</v>
      </c>
      <c r="O971" s="147" t="e">
        <f t="shared" si="183"/>
        <v>#N/A</v>
      </c>
      <c r="P971" s="147">
        <f t="shared" si="184"/>
        <v>0</v>
      </c>
      <c r="Q971" s="147">
        <f t="shared" si="189"/>
        <v>0</v>
      </c>
      <c r="R971" s="147" t="e">
        <f t="shared" si="185"/>
        <v>#N/A</v>
      </c>
      <c r="S971" s="147" t="e">
        <f t="shared" si="186"/>
        <v>#N/A</v>
      </c>
      <c r="T971" s="147">
        <f t="shared" si="190"/>
        <v>0</v>
      </c>
      <c r="U971" s="147">
        <f t="shared" si="191"/>
        <v>0</v>
      </c>
    </row>
    <row r="972" spans="1:21" x14ac:dyDescent="0.25">
      <c r="A972" s="48" t="str">
        <f>IF('DBE N'!A972="","",'DBE N'!A972)</f>
        <v/>
      </c>
      <c r="B972" s="48" t="str">
        <f>IF('DBE N'!B972="","",'DBE N'!B972)</f>
        <v/>
      </c>
      <c r="C972" s="96" t="str">
        <f>IF('DBE N'!C972="","",'DBE N'!C972)</f>
        <v/>
      </c>
      <c r="D972" s="61" t="str">
        <f>'DBE N'!N972</f>
        <v/>
      </c>
      <c r="E972" s="50" t="str">
        <f>'DBE P'!I969</f>
        <v/>
      </c>
      <c r="F972" s="49"/>
      <c r="G972" s="67"/>
      <c r="H972" s="52" t="str">
        <f t="shared" si="180"/>
        <v/>
      </c>
      <c r="I972" s="52" t="str">
        <f t="shared" si="181"/>
        <v/>
      </c>
      <c r="J972" s="49"/>
      <c r="K972" s="149"/>
      <c r="L972" s="25" t="str">
        <f t="shared" si="187"/>
        <v/>
      </c>
      <c r="M972" s="146" t="str">
        <f t="shared" si="188"/>
        <v/>
      </c>
      <c r="N972" s="148" t="e">
        <f t="shared" si="182"/>
        <v>#N/A</v>
      </c>
      <c r="O972" s="147" t="e">
        <f t="shared" si="183"/>
        <v>#N/A</v>
      </c>
      <c r="P972" s="147">
        <f t="shared" si="184"/>
        <v>0</v>
      </c>
      <c r="Q972" s="147">
        <f t="shared" si="189"/>
        <v>0</v>
      </c>
      <c r="R972" s="147" t="e">
        <f t="shared" si="185"/>
        <v>#N/A</v>
      </c>
      <c r="S972" s="147" t="e">
        <f t="shared" si="186"/>
        <v>#N/A</v>
      </c>
      <c r="T972" s="147">
        <f t="shared" si="190"/>
        <v>0</v>
      </c>
      <c r="U972" s="147">
        <f t="shared" si="191"/>
        <v>0</v>
      </c>
    </row>
    <row r="973" spans="1:21" x14ac:dyDescent="0.25">
      <c r="A973" s="48" t="str">
        <f>IF('DBE N'!A973="","",'DBE N'!A973)</f>
        <v/>
      </c>
      <c r="B973" s="48" t="str">
        <f>IF('DBE N'!B973="","",'DBE N'!B973)</f>
        <v/>
      </c>
      <c r="C973" s="96" t="str">
        <f>IF('DBE N'!C973="","",'DBE N'!C973)</f>
        <v/>
      </c>
      <c r="D973" s="61" t="str">
        <f>'DBE N'!N973</f>
        <v/>
      </c>
      <c r="E973" s="50" t="str">
        <f>'DBE P'!I970</f>
        <v/>
      </c>
      <c r="F973" s="49"/>
      <c r="G973" s="67"/>
      <c r="H973" s="52" t="str">
        <f t="shared" si="180"/>
        <v/>
      </c>
      <c r="I973" s="52" t="str">
        <f t="shared" si="181"/>
        <v/>
      </c>
      <c r="J973" s="49"/>
      <c r="K973" s="149"/>
      <c r="L973" s="25" t="str">
        <f t="shared" si="187"/>
        <v/>
      </c>
      <c r="M973" s="146" t="str">
        <f t="shared" si="188"/>
        <v/>
      </c>
      <c r="N973" s="148" t="e">
        <f t="shared" si="182"/>
        <v>#N/A</v>
      </c>
      <c r="O973" s="147" t="e">
        <f t="shared" si="183"/>
        <v>#N/A</v>
      </c>
      <c r="P973" s="147">
        <f t="shared" si="184"/>
        <v>0</v>
      </c>
      <c r="Q973" s="147">
        <f t="shared" si="189"/>
        <v>0</v>
      </c>
      <c r="R973" s="147" t="e">
        <f t="shared" si="185"/>
        <v>#N/A</v>
      </c>
      <c r="S973" s="147" t="e">
        <f t="shared" si="186"/>
        <v>#N/A</v>
      </c>
      <c r="T973" s="147">
        <f t="shared" si="190"/>
        <v>0</v>
      </c>
      <c r="U973" s="147">
        <f t="shared" si="191"/>
        <v>0</v>
      </c>
    </row>
    <row r="974" spans="1:21" x14ac:dyDescent="0.25">
      <c r="A974" s="48" t="str">
        <f>IF('DBE N'!A974="","",'DBE N'!A974)</f>
        <v/>
      </c>
      <c r="B974" s="48" t="str">
        <f>IF('DBE N'!B974="","",'DBE N'!B974)</f>
        <v/>
      </c>
      <c r="C974" s="96" t="str">
        <f>IF('DBE N'!C974="","",'DBE N'!C974)</f>
        <v/>
      </c>
      <c r="D974" s="61" t="str">
        <f>'DBE N'!N974</f>
        <v/>
      </c>
      <c r="E974" s="50" t="str">
        <f>'DBE P'!I971</f>
        <v/>
      </c>
      <c r="F974" s="49"/>
      <c r="G974" s="67"/>
      <c r="H974" s="52" t="str">
        <f t="shared" si="180"/>
        <v/>
      </c>
      <c r="I974" s="52" t="str">
        <f t="shared" si="181"/>
        <v/>
      </c>
      <c r="J974" s="49"/>
      <c r="K974" s="149"/>
      <c r="L974" s="25" t="str">
        <f t="shared" si="187"/>
        <v/>
      </c>
      <c r="M974" s="146" t="str">
        <f t="shared" si="188"/>
        <v/>
      </c>
      <c r="N974" s="148" t="e">
        <f t="shared" si="182"/>
        <v>#N/A</v>
      </c>
      <c r="O974" s="147" t="e">
        <f t="shared" si="183"/>
        <v>#N/A</v>
      </c>
      <c r="P974" s="147">
        <f t="shared" si="184"/>
        <v>0</v>
      </c>
      <c r="Q974" s="147">
        <f t="shared" si="189"/>
        <v>0</v>
      </c>
      <c r="R974" s="147" t="e">
        <f t="shared" si="185"/>
        <v>#N/A</v>
      </c>
      <c r="S974" s="147" t="e">
        <f t="shared" si="186"/>
        <v>#N/A</v>
      </c>
      <c r="T974" s="147">
        <f t="shared" si="190"/>
        <v>0</v>
      </c>
      <c r="U974" s="147">
        <f t="shared" si="191"/>
        <v>0</v>
      </c>
    </row>
    <row r="975" spans="1:21" x14ac:dyDescent="0.25">
      <c r="A975" s="48" t="str">
        <f>IF('DBE N'!A975="","",'DBE N'!A975)</f>
        <v/>
      </c>
      <c r="B975" s="48" t="str">
        <f>IF('DBE N'!B975="","",'DBE N'!B975)</f>
        <v/>
      </c>
      <c r="C975" s="96" t="str">
        <f>IF('DBE N'!C975="","",'DBE N'!C975)</f>
        <v/>
      </c>
      <c r="D975" s="61" t="str">
        <f>'DBE N'!N975</f>
        <v/>
      </c>
      <c r="E975" s="50" t="str">
        <f>'DBE P'!I972</f>
        <v/>
      </c>
      <c r="F975" s="49"/>
      <c r="G975" s="67"/>
      <c r="H975" s="52" t="str">
        <f t="shared" si="180"/>
        <v/>
      </c>
      <c r="I975" s="52" t="str">
        <f t="shared" si="181"/>
        <v/>
      </c>
      <c r="J975" s="49"/>
      <c r="K975" s="149"/>
      <c r="L975" s="25" t="str">
        <f t="shared" si="187"/>
        <v/>
      </c>
      <c r="M975" s="146" t="str">
        <f t="shared" si="188"/>
        <v/>
      </c>
      <c r="N975" s="148" t="e">
        <f t="shared" si="182"/>
        <v>#N/A</v>
      </c>
      <c r="O975" s="147" t="e">
        <f t="shared" si="183"/>
        <v>#N/A</v>
      </c>
      <c r="P975" s="147">
        <f t="shared" si="184"/>
        <v>0</v>
      </c>
      <c r="Q975" s="147">
        <f t="shared" si="189"/>
        <v>0</v>
      </c>
      <c r="R975" s="147" t="e">
        <f t="shared" si="185"/>
        <v>#N/A</v>
      </c>
      <c r="S975" s="147" t="e">
        <f t="shared" si="186"/>
        <v>#N/A</v>
      </c>
      <c r="T975" s="147">
        <f t="shared" si="190"/>
        <v>0</v>
      </c>
      <c r="U975" s="147">
        <f t="shared" si="191"/>
        <v>0</v>
      </c>
    </row>
    <row r="976" spans="1:21" x14ac:dyDescent="0.25">
      <c r="A976" s="48" t="str">
        <f>IF('DBE N'!A976="","",'DBE N'!A976)</f>
        <v/>
      </c>
      <c r="B976" s="48" t="str">
        <f>IF('DBE N'!B976="","",'DBE N'!B976)</f>
        <v/>
      </c>
      <c r="C976" s="96" t="str">
        <f>IF('DBE N'!C976="","",'DBE N'!C976)</f>
        <v/>
      </c>
      <c r="D976" s="61" t="str">
        <f>'DBE N'!N976</f>
        <v/>
      </c>
      <c r="E976" s="50" t="str">
        <f>'DBE P'!I973</f>
        <v/>
      </c>
      <c r="F976" s="49"/>
      <c r="G976" s="67"/>
      <c r="H976" s="52" t="str">
        <f t="shared" si="180"/>
        <v/>
      </c>
      <c r="I976" s="52" t="str">
        <f t="shared" si="181"/>
        <v/>
      </c>
      <c r="J976" s="49"/>
      <c r="K976" s="149"/>
      <c r="L976" s="25" t="str">
        <f t="shared" si="187"/>
        <v/>
      </c>
      <c r="M976" s="146" t="str">
        <f t="shared" si="188"/>
        <v/>
      </c>
      <c r="N976" s="148" t="e">
        <f t="shared" si="182"/>
        <v>#N/A</v>
      </c>
      <c r="O976" s="147" t="e">
        <f t="shared" si="183"/>
        <v>#N/A</v>
      </c>
      <c r="P976" s="147">
        <f t="shared" si="184"/>
        <v>0</v>
      </c>
      <c r="Q976" s="147">
        <f t="shared" si="189"/>
        <v>0</v>
      </c>
      <c r="R976" s="147" t="e">
        <f t="shared" si="185"/>
        <v>#N/A</v>
      </c>
      <c r="S976" s="147" t="e">
        <f t="shared" si="186"/>
        <v>#N/A</v>
      </c>
      <c r="T976" s="147">
        <f t="shared" si="190"/>
        <v>0</v>
      </c>
      <c r="U976" s="147">
        <f t="shared" si="191"/>
        <v>0</v>
      </c>
    </row>
    <row r="977" spans="1:21" x14ac:dyDescent="0.25">
      <c r="A977" s="48" t="str">
        <f>IF('DBE N'!A977="","",'DBE N'!A977)</f>
        <v/>
      </c>
      <c r="B977" s="48" t="str">
        <f>IF('DBE N'!B977="","",'DBE N'!B977)</f>
        <v/>
      </c>
      <c r="C977" s="96" t="str">
        <f>IF('DBE N'!C977="","",'DBE N'!C977)</f>
        <v/>
      </c>
      <c r="D977" s="61" t="str">
        <f>'DBE N'!N977</f>
        <v/>
      </c>
      <c r="E977" s="50" t="str">
        <f>'DBE P'!I974</f>
        <v/>
      </c>
      <c r="F977" s="49"/>
      <c r="G977" s="67"/>
      <c r="H977" s="52" t="str">
        <f t="shared" si="180"/>
        <v/>
      </c>
      <c r="I977" s="52" t="str">
        <f t="shared" si="181"/>
        <v/>
      </c>
      <c r="J977" s="49"/>
      <c r="K977" s="149"/>
      <c r="L977" s="25" t="str">
        <f t="shared" si="187"/>
        <v/>
      </c>
      <c r="M977" s="146" t="str">
        <f t="shared" si="188"/>
        <v/>
      </c>
      <c r="N977" s="148" t="e">
        <f t="shared" si="182"/>
        <v>#N/A</v>
      </c>
      <c r="O977" s="147" t="e">
        <f t="shared" si="183"/>
        <v>#N/A</v>
      </c>
      <c r="P977" s="147">
        <f t="shared" si="184"/>
        <v>0</v>
      </c>
      <c r="Q977" s="147">
        <f t="shared" si="189"/>
        <v>0</v>
      </c>
      <c r="R977" s="147" t="e">
        <f t="shared" si="185"/>
        <v>#N/A</v>
      </c>
      <c r="S977" s="147" t="e">
        <f t="shared" si="186"/>
        <v>#N/A</v>
      </c>
      <c r="T977" s="147">
        <f t="shared" si="190"/>
        <v>0</v>
      </c>
      <c r="U977" s="147">
        <f t="shared" si="191"/>
        <v>0</v>
      </c>
    </row>
    <row r="978" spans="1:21" x14ac:dyDescent="0.25">
      <c r="A978" s="48" t="str">
        <f>IF('DBE N'!A978="","",'DBE N'!A978)</f>
        <v/>
      </c>
      <c r="B978" s="48" t="str">
        <f>IF('DBE N'!B978="","",'DBE N'!B978)</f>
        <v/>
      </c>
      <c r="C978" s="96" t="str">
        <f>IF('DBE N'!C978="","",'DBE N'!C978)</f>
        <v/>
      </c>
      <c r="D978" s="61" t="str">
        <f>'DBE N'!N978</f>
        <v/>
      </c>
      <c r="E978" s="50" t="str">
        <f>'DBE P'!I975</f>
        <v/>
      </c>
      <c r="F978" s="49"/>
      <c r="G978" s="67"/>
      <c r="H978" s="52" t="str">
        <f t="shared" si="180"/>
        <v/>
      </c>
      <c r="I978" s="52" t="str">
        <f t="shared" si="181"/>
        <v/>
      </c>
      <c r="J978" s="49"/>
      <c r="K978" s="149"/>
      <c r="L978" s="25" t="str">
        <f t="shared" si="187"/>
        <v/>
      </c>
      <c r="M978" s="146" t="str">
        <f t="shared" si="188"/>
        <v/>
      </c>
      <c r="N978" s="148" t="e">
        <f t="shared" si="182"/>
        <v>#N/A</v>
      </c>
      <c r="O978" s="147" t="e">
        <f t="shared" si="183"/>
        <v>#N/A</v>
      </c>
      <c r="P978" s="147">
        <f t="shared" si="184"/>
        <v>0</v>
      </c>
      <c r="Q978" s="147">
        <f t="shared" si="189"/>
        <v>0</v>
      </c>
      <c r="R978" s="147" t="e">
        <f t="shared" si="185"/>
        <v>#N/A</v>
      </c>
      <c r="S978" s="147" t="e">
        <f t="shared" si="186"/>
        <v>#N/A</v>
      </c>
      <c r="T978" s="147">
        <f t="shared" si="190"/>
        <v>0</v>
      </c>
      <c r="U978" s="147">
        <f t="shared" si="191"/>
        <v>0</v>
      </c>
    </row>
    <row r="979" spans="1:21" x14ac:dyDescent="0.25">
      <c r="A979" s="48" t="str">
        <f>IF('DBE N'!A979="","",'DBE N'!A979)</f>
        <v/>
      </c>
      <c r="B979" s="48" t="str">
        <f>IF('DBE N'!B979="","",'DBE N'!B979)</f>
        <v/>
      </c>
      <c r="C979" s="96" t="str">
        <f>IF('DBE N'!C979="","",'DBE N'!C979)</f>
        <v/>
      </c>
      <c r="D979" s="61" t="str">
        <f>'DBE N'!N979</f>
        <v/>
      </c>
      <c r="E979" s="50" t="str">
        <f>'DBE P'!I976</f>
        <v/>
      </c>
      <c r="F979" s="49"/>
      <c r="G979" s="67"/>
      <c r="H979" s="52" t="str">
        <f t="shared" si="180"/>
        <v/>
      </c>
      <c r="I979" s="52" t="str">
        <f t="shared" si="181"/>
        <v/>
      </c>
      <c r="J979" s="49"/>
      <c r="K979" s="149"/>
      <c r="L979" s="25" t="str">
        <f t="shared" si="187"/>
        <v/>
      </c>
      <c r="M979" s="146" t="str">
        <f t="shared" si="188"/>
        <v/>
      </c>
      <c r="N979" s="148" t="e">
        <f t="shared" si="182"/>
        <v>#N/A</v>
      </c>
      <c r="O979" s="147" t="e">
        <f t="shared" si="183"/>
        <v>#N/A</v>
      </c>
      <c r="P979" s="147">
        <f t="shared" si="184"/>
        <v>0</v>
      </c>
      <c r="Q979" s="147">
        <f t="shared" si="189"/>
        <v>0</v>
      </c>
      <c r="R979" s="147" t="e">
        <f t="shared" si="185"/>
        <v>#N/A</v>
      </c>
      <c r="S979" s="147" t="e">
        <f t="shared" si="186"/>
        <v>#N/A</v>
      </c>
      <c r="T979" s="147">
        <f t="shared" si="190"/>
        <v>0</v>
      </c>
      <c r="U979" s="147">
        <f t="shared" si="191"/>
        <v>0</v>
      </c>
    </row>
    <row r="980" spans="1:21" x14ac:dyDescent="0.25">
      <c r="A980" s="48" t="str">
        <f>IF('DBE N'!A980="","",'DBE N'!A980)</f>
        <v/>
      </c>
      <c r="B980" s="48" t="str">
        <f>IF('DBE N'!B980="","",'DBE N'!B980)</f>
        <v/>
      </c>
      <c r="C980" s="96" t="str">
        <f>IF('DBE N'!C980="","",'DBE N'!C980)</f>
        <v/>
      </c>
      <c r="D980" s="61" t="str">
        <f>'DBE N'!N980</f>
        <v/>
      </c>
      <c r="E980" s="50" t="str">
        <f>'DBE P'!I977</f>
        <v/>
      </c>
      <c r="F980" s="49"/>
      <c r="G980" s="67"/>
      <c r="H980" s="52" t="str">
        <f t="shared" si="180"/>
        <v/>
      </c>
      <c r="I980" s="52" t="str">
        <f t="shared" si="181"/>
        <v/>
      </c>
      <c r="J980" s="49"/>
      <c r="K980" s="149"/>
      <c r="L980" s="25" t="str">
        <f t="shared" si="187"/>
        <v/>
      </c>
      <c r="M980" s="146" t="str">
        <f t="shared" si="188"/>
        <v/>
      </c>
      <c r="N980" s="148" t="e">
        <f t="shared" si="182"/>
        <v>#N/A</v>
      </c>
      <c r="O980" s="147" t="e">
        <f t="shared" si="183"/>
        <v>#N/A</v>
      </c>
      <c r="P980" s="147">
        <f t="shared" si="184"/>
        <v>0</v>
      </c>
      <c r="Q980" s="147">
        <f t="shared" si="189"/>
        <v>0</v>
      </c>
      <c r="R980" s="147" t="e">
        <f t="shared" si="185"/>
        <v>#N/A</v>
      </c>
      <c r="S980" s="147" t="e">
        <f t="shared" si="186"/>
        <v>#N/A</v>
      </c>
      <c r="T980" s="147">
        <f t="shared" si="190"/>
        <v>0</v>
      </c>
      <c r="U980" s="147">
        <f t="shared" si="191"/>
        <v>0</v>
      </c>
    </row>
    <row r="981" spans="1:21" x14ac:dyDescent="0.25">
      <c r="A981" s="48" t="str">
        <f>IF('DBE N'!A981="","",'DBE N'!A981)</f>
        <v/>
      </c>
      <c r="B981" s="48" t="str">
        <f>IF('DBE N'!B981="","",'DBE N'!B981)</f>
        <v/>
      </c>
      <c r="C981" s="96" t="str">
        <f>IF('DBE N'!C981="","",'DBE N'!C981)</f>
        <v/>
      </c>
      <c r="D981" s="61" t="str">
        <f>'DBE N'!N981</f>
        <v/>
      </c>
      <c r="E981" s="50" t="str">
        <f>'DBE P'!I978</f>
        <v/>
      </c>
      <c r="F981" s="49"/>
      <c r="G981" s="67"/>
      <c r="H981" s="52" t="str">
        <f t="shared" si="180"/>
        <v/>
      </c>
      <c r="I981" s="52" t="str">
        <f t="shared" si="181"/>
        <v/>
      </c>
      <c r="J981" s="49"/>
      <c r="K981" s="149"/>
      <c r="L981" s="25" t="str">
        <f t="shared" si="187"/>
        <v/>
      </c>
      <c r="M981" s="146" t="str">
        <f t="shared" si="188"/>
        <v/>
      </c>
      <c r="N981" s="148" t="e">
        <f t="shared" si="182"/>
        <v>#N/A</v>
      </c>
      <c r="O981" s="147" t="e">
        <f t="shared" si="183"/>
        <v>#N/A</v>
      </c>
      <c r="P981" s="147">
        <f t="shared" si="184"/>
        <v>0</v>
      </c>
      <c r="Q981" s="147">
        <f t="shared" si="189"/>
        <v>0</v>
      </c>
      <c r="R981" s="147" t="e">
        <f t="shared" si="185"/>
        <v>#N/A</v>
      </c>
      <c r="S981" s="147" t="e">
        <f t="shared" si="186"/>
        <v>#N/A</v>
      </c>
      <c r="T981" s="147">
        <f t="shared" si="190"/>
        <v>0</v>
      </c>
      <c r="U981" s="147">
        <f t="shared" si="191"/>
        <v>0</v>
      </c>
    </row>
    <row r="982" spans="1:21" x14ac:dyDescent="0.25">
      <c r="A982" s="48" t="str">
        <f>IF('DBE N'!A982="","",'DBE N'!A982)</f>
        <v/>
      </c>
      <c r="B982" s="48" t="str">
        <f>IF('DBE N'!B982="","",'DBE N'!B982)</f>
        <v/>
      </c>
      <c r="C982" s="96" t="str">
        <f>IF('DBE N'!C982="","",'DBE N'!C982)</f>
        <v/>
      </c>
      <c r="D982" s="61" t="str">
        <f>'DBE N'!N982</f>
        <v/>
      </c>
      <c r="E982" s="50" t="str">
        <f>'DBE P'!I979</f>
        <v/>
      </c>
      <c r="F982" s="49"/>
      <c r="G982" s="67"/>
      <c r="H982" s="52" t="str">
        <f t="shared" si="180"/>
        <v/>
      </c>
      <c r="I982" s="52" t="str">
        <f t="shared" si="181"/>
        <v/>
      </c>
      <c r="J982" s="49"/>
      <c r="K982" s="149"/>
      <c r="L982" s="25" t="str">
        <f t="shared" si="187"/>
        <v/>
      </c>
      <c r="M982" s="146" t="str">
        <f t="shared" si="188"/>
        <v/>
      </c>
      <c r="N982" s="148" t="e">
        <f t="shared" si="182"/>
        <v>#N/A</v>
      </c>
      <c r="O982" s="147" t="e">
        <f t="shared" si="183"/>
        <v>#N/A</v>
      </c>
      <c r="P982" s="147">
        <f t="shared" si="184"/>
        <v>0</v>
      </c>
      <c r="Q982" s="147">
        <f t="shared" si="189"/>
        <v>0</v>
      </c>
      <c r="R982" s="147" t="e">
        <f t="shared" si="185"/>
        <v>#N/A</v>
      </c>
      <c r="S982" s="147" t="e">
        <f t="shared" si="186"/>
        <v>#N/A</v>
      </c>
      <c r="T982" s="147">
        <f t="shared" si="190"/>
        <v>0</v>
      </c>
      <c r="U982" s="147">
        <f t="shared" si="191"/>
        <v>0</v>
      </c>
    </row>
    <row r="983" spans="1:21" x14ac:dyDescent="0.25">
      <c r="A983" s="48" t="str">
        <f>IF('DBE N'!A983="","",'DBE N'!A983)</f>
        <v/>
      </c>
      <c r="B983" s="48" t="str">
        <f>IF('DBE N'!B983="","",'DBE N'!B983)</f>
        <v/>
      </c>
      <c r="C983" s="96" t="str">
        <f>IF('DBE N'!C983="","",'DBE N'!C983)</f>
        <v/>
      </c>
      <c r="D983" s="61" t="str">
        <f>'DBE N'!N983</f>
        <v/>
      </c>
      <c r="E983" s="50" t="str">
        <f>'DBE P'!I980</f>
        <v/>
      </c>
      <c r="F983" s="49"/>
      <c r="G983" s="67"/>
      <c r="H983" s="52" t="str">
        <f t="shared" si="180"/>
        <v/>
      </c>
      <c r="I983" s="52" t="str">
        <f t="shared" si="181"/>
        <v/>
      </c>
      <c r="J983" s="49"/>
      <c r="K983" s="149"/>
      <c r="L983" s="25" t="str">
        <f t="shared" si="187"/>
        <v/>
      </c>
      <c r="M983" s="146" t="str">
        <f t="shared" si="188"/>
        <v/>
      </c>
      <c r="N983" s="148" t="e">
        <f t="shared" si="182"/>
        <v>#N/A</v>
      </c>
      <c r="O983" s="147" t="e">
        <f t="shared" si="183"/>
        <v>#N/A</v>
      </c>
      <c r="P983" s="147">
        <f t="shared" si="184"/>
        <v>0</v>
      </c>
      <c r="Q983" s="147">
        <f t="shared" si="189"/>
        <v>0</v>
      </c>
      <c r="R983" s="147" t="e">
        <f t="shared" si="185"/>
        <v>#N/A</v>
      </c>
      <c r="S983" s="147" t="e">
        <f t="shared" si="186"/>
        <v>#N/A</v>
      </c>
      <c r="T983" s="147">
        <f t="shared" si="190"/>
        <v>0</v>
      </c>
      <c r="U983" s="147">
        <f t="shared" si="191"/>
        <v>0</v>
      </c>
    </row>
    <row r="984" spans="1:21" x14ac:dyDescent="0.25">
      <c r="A984" s="48" t="str">
        <f>IF('DBE N'!A984="","",'DBE N'!A984)</f>
        <v/>
      </c>
      <c r="B984" s="48" t="str">
        <f>IF('DBE N'!B984="","",'DBE N'!B984)</f>
        <v/>
      </c>
      <c r="C984" s="96" t="str">
        <f>IF('DBE N'!C984="","",'DBE N'!C984)</f>
        <v/>
      </c>
      <c r="D984" s="61" t="str">
        <f>'DBE N'!N984</f>
        <v/>
      </c>
      <c r="E984" s="50" t="str">
        <f>'DBE P'!I981</f>
        <v/>
      </c>
      <c r="F984" s="49"/>
      <c r="G984" s="67"/>
      <c r="H984" s="52" t="str">
        <f t="shared" si="180"/>
        <v/>
      </c>
      <c r="I984" s="52" t="str">
        <f t="shared" si="181"/>
        <v/>
      </c>
      <c r="J984" s="49"/>
      <c r="K984" s="149"/>
      <c r="L984" s="25" t="str">
        <f t="shared" si="187"/>
        <v/>
      </c>
      <c r="M984" s="146" t="str">
        <f t="shared" si="188"/>
        <v/>
      </c>
      <c r="N984" s="148" t="e">
        <f t="shared" si="182"/>
        <v>#N/A</v>
      </c>
      <c r="O984" s="147" t="e">
        <f t="shared" si="183"/>
        <v>#N/A</v>
      </c>
      <c r="P984" s="147">
        <f t="shared" si="184"/>
        <v>0</v>
      </c>
      <c r="Q984" s="147">
        <f t="shared" si="189"/>
        <v>0</v>
      </c>
      <c r="R984" s="147" t="e">
        <f t="shared" si="185"/>
        <v>#N/A</v>
      </c>
      <c r="S984" s="147" t="e">
        <f t="shared" si="186"/>
        <v>#N/A</v>
      </c>
      <c r="T984" s="147">
        <f t="shared" si="190"/>
        <v>0</v>
      </c>
      <c r="U984" s="147">
        <f t="shared" si="191"/>
        <v>0</v>
      </c>
    </row>
    <row r="985" spans="1:21" x14ac:dyDescent="0.25">
      <c r="A985" s="48" t="str">
        <f>IF('DBE N'!A985="","",'DBE N'!A985)</f>
        <v/>
      </c>
      <c r="B985" s="48" t="str">
        <f>IF('DBE N'!B985="","",'DBE N'!B985)</f>
        <v/>
      </c>
      <c r="C985" s="96" t="str">
        <f>IF('DBE N'!C985="","",'DBE N'!C985)</f>
        <v/>
      </c>
      <c r="D985" s="61" t="str">
        <f>'DBE N'!N985</f>
        <v/>
      </c>
      <c r="E985" s="50" t="str">
        <f>'DBE P'!I982</f>
        <v/>
      </c>
      <c r="F985" s="49"/>
      <c r="G985" s="67"/>
      <c r="H985" s="52" t="str">
        <f t="shared" si="180"/>
        <v/>
      </c>
      <c r="I985" s="52" t="str">
        <f t="shared" si="181"/>
        <v/>
      </c>
      <c r="J985" s="49"/>
      <c r="K985" s="149"/>
      <c r="L985" s="25" t="str">
        <f t="shared" si="187"/>
        <v/>
      </c>
      <c r="M985" s="146" t="str">
        <f t="shared" si="188"/>
        <v/>
      </c>
      <c r="N985" s="148" t="e">
        <f t="shared" si="182"/>
        <v>#N/A</v>
      </c>
      <c r="O985" s="147" t="e">
        <f t="shared" si="183"/>
        <v>#N/A</v>
      </c>
      <c r="P985" s="147">
        <f t="shared" si="184"/>
        <v>0</v>
      </c>
      <c r="Q985" s="147">
        <f t="shared" si="189"/>
        <v>0</v>
      </c>
      <c r="R985" s="147" t="e">
        <f t="shared" si="185"/>
        <v>#N/A</v>
      </c>
      <c r="S985" s="147" t="e">
        <f t="shared" si="186"/>
        <v>#N/A</v>
      </c>
      <c r="T985" s="147">
        <f t="shared" si="190"/>
        <v>0</v>
      </c>
      <c r="U985" s="147">
        <f t="shared" si="191"/>
        <v>0</v>
      </c>
    </row>
    <row r="986" spans="1:21" x14ac:dyDescent="0.25">
      <c r="A986" s="48" t="str">
        <f>IF('DBE N'!A986="","",'DBE N'!A986)</f>
        <v/>
      </c>
      <c r="B986" s="48" t="str">
        <f>IF('DBE N'!B986="","",'DBE N'!B986)</f>
        <v/>
      </c>
      <c r="C986" s="96" t="str">
        <f>IF('DBE N'!C986="","",'DBE N'!C986)</f>
        <v/>
      </c>
      <c r="D986" s="61" t="str">
        <f>'DBE N'!N986</f>
        <v/>
      </c>
      <c r="E986" s="50" t="str">
        <f>'DBE P'!I983</f>
        <v/>
      </c>
      <c r="F986" s="49"/>
      <c r="G986" s="67"/>
      <c r="H986" s="52" t="str">
        <f t="shared" si="180"/>
        <v/>
      </c>
      <c r="I986" s="52" t="str">
        <f t="shared" si="181"/>
        <v/>
      </c>
      <c r="J986" s="49"/>
      <c r="K986" s="149"/>
      <c r="L986" s="25" t="str">
        <f t="shared" si="187"/>
        <v/>
      </c>
      <c r="M986" s="146" t="str">
        <f t="shared" si="188"/>
        <v/>
      </c>
      <c r="N986" s="148" t="e">
        <f t="shared" si="182"/>
        <v>#N/A</v>
      </c>
      <c r="O986" s="147" t="e">
        <f t="shared" si="183"/>
        <v>#N/A</v>
      </c>
      <c r="P986" s="147">
        <f t="shared" si="184"/>
        <v>0</v>
      </c>
      <c r="Q986" s="147">
        <f t="shared" si="189"/>
        <v>0</v>
      </c>
      <c r="R986" s="147" t="e">
        <f t="shared" si="185"/>
        <v>#N/A</v>
      </c>
      <c r="S986" s="147" t="e">
        <f t="shared" si="186"/>
        <v>#N/A</v>
      </c>
      <c r="T986" s="147">
        <f t="shared" si="190"/>
        <v>0</v>
      </c>
      <c r="U986" s="147">
        <f t="shared" si="191"/>
        <v>0</v>
      </c>
    </row>
    <row r="987" spans="1:21" x14ac:dyDescent="0.25">
      <c r="A987" s="48" t="str">
        <f>IF('DBE N'!A987="","",'DBE N'!A987)</f>
        <v/>
      </c>
      <c r="B987" s="48" t="str">
        <f>IF('DBE N'!B987="","",'DBE N'!B987)</f>
        <v/>
      </c>
      <c r="C987" s="96" t="str">
        <f>IF('DBE N'!C987="","",'DBE N'!C987)</f>
        <v/>
      </c>
      <c r="D987" s="61" t="str">
        <f>'DBE N'!N987</f>
        <v/>
      </c>
      <c r="E987" s="50" t="str">
        <f>'DBE P'!I984</f>
        <v/>
      </c>
      <c r="F987" s="49"/>
      <c r="G987" s="67"/>
      <c r="H987" s="52" t="str">
        <f t="shared" si="180"/>
        <v/>
      </c>
      <c r="I987" s="52" t="str">
        <f t="shared" si="181"/>
        <v/>
      </c>
      <c r="J987" s="49"/>
      <c r="K987" s="149"/>
      <c r="L987" s="25" t="str">
        <f t="shared" si="187"/>
        <v/>
      </c>
      <c r="M987" s="146" t="str">
        <f t="shared" si="188"/>
        <v/>
      </c>
      <c r="N987" s="148" t="e">
        <f t="shared" si="182"/>
        <v>#N/A</v>
      </c>
      <c r="O987" s="147" t="e">
        <f t="shared" si="183"/>
        <v>#N/A</v>
      </c>
      <c r="P987" s="147">
        <f t="shared" si="184"/>
        <v>0</v>
      </c>
      <c r="Q987" s="147">
        <f t="shared" si="189"/>
        <v>0</v>
      </c>
      <c r="R987" s="147" t="e">
        <f t="shared" si="185"/>
        <v>#N/A</v>
      </c>
      <c r="S987" s="147" t="e">
        <f t="shared" si="186"/>
        <v>#N/A</v>
      </c>
      <c r="T987" s="147">
        <f t="shared" si="190"/>
        <v>0</v>
      </c>
      <c r="U987" s="147">
        <f t="shared" si="191"/>
        <v>0</v>
      </c>
    </row>
    <row r="988" spans="1:21" x14ac:dyDescent="0.25">
      <c r="A988" s="48" t="str">
        <f>IF('DBE N'!A988="","",'DBE N'!A988)</f>
        <v/>
      </c>
      <c r="B988" s="48" t="str">
        <f>IF('DBE N'!B988="","",'DBE N'!B988)</f>
        <v/>
      </c>
      <c r="C988" s="96" t="str">
        <f>IF('DBE N'!C988="","",'DBE N'!C988)</f>
        <v/>
      </c>
      <c r="D988" s="61" t="str">
        <f>'DBE N'!N988</f>
        <v/>
      </c>
      <c r="E988" s="50" t="str">
        <f>'DBE P'!I985</f>
        <v/>
      </c>
      <c r="F988" s="49"/>
      <c r="G988" s="67"/>
      <c r="H988" s="52" t="str">
        <f t="shared" si="180"/>
        <v/>
      </c>
      <c r="I988" s="52" t="str">
        <f t="shared" si="181"/>
        <v/>
      </c>
      <c r="J988" s="49"/>
      <c r="K988" s="149"/>
      <c r="L988" s="25" t="str">
        <f t="shared" si="187"/>
        <v/>
      </c>
      <c r="M988" s="146" t="str">
        <f t="shared" si="188"/>
        <v/>
      </c>
      <c r="N988" s="148" t="e">
        <f t="shared" si="182"/>
        <v>#N/A</v>
      </c>
      <c r="O988" s="147" t="e">
        <f t="shared" si="183"/>
        <v>#N/A</v>
      </c>
      <c r="P988" s="147">
        <f t="shared" si="184"/>
        <v>0</v>
      </c>
      <c r="Q988" s="147">
        <f t="shared" si="189"/>
        <v>0</v>
      </c>
      <c r="R988" s="147" t="e">
        <f t="shared" si="185"/>
        <v>#N/A</v>
      </c>
      <c r="S988" s="147" t="e">
        <f t="shared" si="186"/>
        <v>#N/A</v>
      </c>
      <c r="T988" s="147">
        <f t="shared" si="190"/>
        <v>0</v>
      </c>
      <c r="U988" s="147">
        <f t="shared" si="191"/>
        <v>0</v>
      </c>
    </row>
    <row r="989" spans="1:21" x14ac:dyDescent="0.25">
      <c r="A989" s="48" t="str">
        <f>IF('DBE N'!A989="","",'DBE N'!A989)</f>
        <v/>
      </c>
      <c r="B989" s="48" t="str">
        <f>IF('DBE N'!B989="","",'DBE N'!B989)</f>
        <v/>
      </c>
      <c r="C989" s="96" t="str">
        <f>IF('DBE N'!C989="","",'DBE N'!C989)</f>
        <v/>
      </c>
      <c r="D989" s="61" t="str">
        <f>'DBE N'!N989</f>
        <v/>
      </c>
      <c r="E989" s="50" t="str">
        <f>'DBE P'!I986</f>
        <v/>
      </c>
      <c r="F989" s="49"/>
      <c r="G989" s="67"/>
      <c r="H989" s="52" t="str">
        <f t="shared" si="180"/>
        <v/>
      </c>
      <c r="I989" s="52" t="str">
        <f t="shared" si="181"/>
        <v/>
      </c>
      <c r="J989" s="49"/>
      <c r="K989" s="149"/>
      <c r="L989" s="25" t="str">
        <f t="shared" si="187"/>
        <v/>
      </c>
      <c r="M989" s="146" t="str">
        <f t="shared" si="188"/>
        <v/>
      </c>
      <c r="N989" s="148" t="e">
        <f t="shared" si="182"/>
        <v>#N/A</v>
      </c>
      <c r="O989" s="147" t="e">
        <f t="shared" si="183"/>
        <v>#N/A</v>
      </c>
      <c r="P989" s="147">
        <f t="shared" si="184"/>
        <v>0</v>
      </c>
      <c r="Q989" s="147">
        <f t="shared" si="189"/>
        <v>0</v>
      </c>
      <c r="R989" s="147" t="e">
        <f t="shared" si="185"/>
        <v>#N/A</v>
      </c>
      <c r="S989" s="147" t="e">
        <f t="shared" si="186"/>
        <v>#N/A</v>
      </c>
      <c r="T989" s="147">
        <f t="shared" si="190"/>
        <v>0</v>
      </c>
      <c r="U989" s="147">
        <f t="shared" si="191"/>
        <v>0</v>
      </c>
    </row>
    <row r="990" spans="1:21" x14ac:dyDescent="0.25">
      <c r="A990" s="48" t="str">
        <f>IF('DBE N'!A990="","",'DBE N'!A990)</f>
        <v/>
      </c>
      <c r="B990" s="48" t="str">
        <f>IF('DBE N'!B990="","",'DBE N'!B990)</f>
        <v/>
      </c>
      <c r="C990" s="96" t="str">
        <f>IF('DBE N'!C990="","",'DBE N'!C990)</f>
        <v/>
      </c>
      <c r="D990" s="61" t="str">
        <f>'DBE N'!N990</f>
        <v/>
      </c>
      <c r="E990" s="50" t="str">
        <f>'DBE P'!I987</f>
        <v/>
      </c>
      <c r="F990" s="49"/>
      <c r="G990" s="67"/>
      <c r="H990" s="52" t="str">
        <f t="shared" si="180"/>
        <v/>
      </c>
      <c r="I990" s="52" t="str">
        <f t="shared" si="181"/>
        <v/>
      </c>
      <c r="J990" s="49"/>
      <c r="K990" s="149"/>
      <c r="L990" s="25" t="str">
        <f t="shared" si="187"/>
        <v/>
      </c>
      <c r="M990" s="146" t="str">
        <f t="shared" si="188"/>
        <v/>
      </c>
      <c r="N990" s="148" t="e">
        <f t="shared" si="182"/>
        <v>#N/A</v>
      </c>
      <c r="O990" s="147" t="e">
        <f t="shared" si="183"/>
        <v>#N/A</v>
      </c>
      <c r="P990" s="147">
        <f t="shared" si="184"/>
        <v>0</v>
      </c>
      <c r="Q990" s="147">
        <f t="shared" si="189"/>
        <v>0</v>
      </c>
      <c r="R990" s="147" t="e">
        <f t="shared" si="185"/>
        <v>#N/A</v>
      </c>
      <c r="S990" s="147" t="e">
        <f t="shared" si="186"/>
        <v>#N/A</v>
      </c>
      <c r="T990" s="147">
        <f t="shared" si="190"/>
        <v>0</v>
      </c>
      <c r="U990" s="147">
        <f t="shared" si="191"/>
        <v>0</v>
      </c>
    </row>
    <row r="991" spans="1:21" x14ac:dyDescent="0.25">
      <c r="A991" s="48" t="str">
        <f>IF('DBE N'!A991="","",'DBE N'!A991)</f>
        <v/>
      </c>
      <c r="B991" s="48" t="str">
        <f>IF('DBE N'!B991="","",'DBE N'!B991)</f>
        <v/>
      </c>
      <c r="C991" s="96" t="str">
        <f>IF('DBE N'!C991="","",'DBE N'!C991)</f>
        <v/>
      </c>
      <c r="D991" s="61" t="str">
        <f>'DBE N'!N991</f>
        <v/>
      </c>
      <c r="E991" s="50" t="str">
        <f>'DBE P'!I988</f>
        <v/>
      </c>
      <c r="F991" s="49"/>
      <c r="G991" s="67"/>
      <c r="H991" s="52" t="str">
        <f t="shared" si="180"/>
        <v/>
      </c>
      <c r="I991" s="52" t="str">
        <f t="shared" si="181"/>
        <v/>
      </c>
      <c r="J991" s="49"/>
      <c r="K991" s="149"/>
      <c r="L991" s="25" t="str">
        <f t="shared" si="187"/>
        <v/>
      </c>
      <c r="M991" s="146" t="str">
        <f t="shared" si="188"/>
        <v/>
      </c>
      <c r="N991" s="148" t="e">
        <f t="shared" si="182"/>
        <v>#N/A</v>
      </c>
      <c r="O991" s="147" t="e">
        <f t="shared" si="183"/>
        <v>#N/A</v>
      </c>
      <c r="P991" s="147">
        <f t="shared" si="184"/>
        <v>0</v>
      </c>
      <c r="Q991" s="147">
        <f t="shared" si="189"/>
        <v>0</v>
      </c>
      <c r="R991" s="147" t="e">
        <f t="shared" si="185"/>
        <v>#N/A</v>
      </c>
      <c r="S991" s="147" t="e">
        <f t="shared" si="186"/>
        <v>#N/A</v>
      </c>
      <c r="T991" s="147">
        <f t="shared" si="190"/>
        <v>0</v>
      </c>
      <c r="U991" s="147">
        <f t="shared" si="191"/>
        <v>0</v>
      </c>
    </row>
    <row r="992" spans="1:21" x14ac:dyDescent="0.25">
      <c r="A992" s="48" t="str">
        <f>IF('DBE N'!A992="","",'DBE N'!A992)</f>
        <v/>
      </c>
      <c r="B992" s="48" t="str">
        <f>IF('DBE N'!B992="","",'DBE N'!B992)</f>
        <v/>
      </c>
      <c r="C992" s="96" t="str">
        <f>IF('DBE N'!C992="","",'DBE N'!C992)</f>
        <v/>
      </c>
      <c r="D992" s="61" t="str">
        <f>'DBE N'!N992</f>
        <v/>
      </c>
      <c r="E992" s="50" t="str">
        <f>'DBE P'!I989</f>
        <v/>
      </c>
      <c r="F992" s="49"/>
      <c r="G992" s="67"/>
      <c r="H992" s="52" t="str">
        <f t="shared" si="180"/>
        <v/>
      </c>
      <c r="I992" s="52" t="str">
        <f t="shared" si="181"/>
        <v/>
      </c>
      <c r="J992" s="49"/>
      <c r="K992" s="149"/>
      <c r="L992" s="25" t="str">
        <f t="shared" si="187"/>
        <v/>
      </c>
      <c r="M992" s="146" t="str">
        <f t="shared" si="188"/>
        <v/>
      </c>
      <c r="N992" s="148" t="e">
        <f t="shared" si="182"/>
        <v>#N/A</v>
      </c>
      <c r="O992" s="147" t="e">
        <f t="shared" si="183"/>
        <v>#N/A</v>
      </c>
      <c r="P992" s="147">
        <f t="shared" si="184"/>
        <v>0</v>
      </c>
      <c r="Q992" s="147">
        <f t="shared" si="189"/>
        <v>0</v>
      </c>
      <c r="R992" s="147" t="e">
        <f t="shared" si="185"/>
        <v>#N/A</v>
      </c>
      <c r="S992" s="147" t="e">
        <f t="shared" si="186"/>
        <v>#N/A</v>
      </c>
      <c r="T992" s="147">
        <f t="shared" si="190"/>
        <v>0</v>
      </c>
      <c r="U992" s="147">
        <f t="shared" si="191"/>
        <v>0</v>
      </c>
    </row>
    <row r="993" spans="1:21" x14ac:dyDescent="0.25">
      <c r="A993" s="48" t="str">
        <f>IF('DBE N'!A993="","",'DBE N'!A993)</f>
        <v/>
      </c>
      <c r="B993" s="48" t="str">
        <f>IF('DBE N'!B993="","",'DBE N'!B993)</f>
        <v/>
      </c>
      <c r="C993" s="96" t="str">
        <f>IF('DBE N'!C993="","",'DBE N'!C993)</f>
        <v/>
      </c>
      <c r="D993" s="61" t="str">
        <f>'DBE N'!N993</f>
        <v/>
      </c>
      <c r="E993" s="50" t="str">
        <f>'DBE P'!I990</f>
        <v/>
      </c>
      <c r="F993" s="49"/>
      <c r="G993" s="67"/>
      <c r="H993" s="52" t="str">
        <f t="shared" si="180"/>
        <v/>
      </c>
      <c r="I993" s="52" t="str">
        <f t="shared" si="181"/>
        <v/>
      </c>
      <c r="J993" s="49"/>
      <c r="K993" s="149"/>
      <c r="L993" s="25" t="str">
        <f t="shared" si="187"/>
        <v/>
      </c>
      <c r="M993" s="146" t="str">
        <f t="shared" si="188"/>
        <v/>
      </c>
      <c r="N993" s="148" t="e">
        <f t="shared" si="182"/>
        <v>#N/A</v>
      </c>
      <c r="O993" s="147" t="e">
        <f t="shared" si="183"/>
        <v>#N/A</v>
      </c>
      <c r="P993" s="147">
        <f t="shared" si="184"/>
        <v>0</v>
      </c>
      <c r="Q993" s="147">
        <f t="shared" si="189"/>
        <v>0</v>
      </c>
      <c r="R993" s="147" t="e">
        <f t="shared" si="185"/>
        <v>#N/A</v>
      </c>
      <c r="S993" s="147" t="e">
        <f t="shared" si="186"/>
        <v>#N/A</v>
      </c>
      <c r="T993" s="147">
        <f t="shared" si="190"/>
        <v>0</v>
      </c>
      <c r="U993" s="147">
        <f t="shared" si="191"/>
        <v>0</v>
      </c>
    </row>
    <row r="994" spans="1:21" x14ac:dyDescent="0.25">
      <c r="A994" s="48" t="str">
        <f>IF('DBE N'!A994="","",'DBE N'!A994)</f>
        <v/>
      </c>
      <c r="B994" s="48" t="str">
        <f>IF('DBE N'!B994="","",'DBE N'!B994)</f>
        <v/>
      </c>
      <c r="C994" s="96" t="str">
        <f>IF('DBE N'!C994="","",'DBE N'!C994)</f>
        <v/>
      </c>
      <c r="D994" s="61" t="str">
        <f>'DBE N'!N994</f>
        <v/>
      </c>
      <c r="E994" s="50" t="str">
        <f>'DBE P'!I991</f>
        <v/>
      </c>
      <c r="F994" s="49"/>
      <c r="G994" s="67"/>
      <c r="H994" s="52" t="str">
        <f t="shared" si="180"/>
        <v/>
      </c>
      <c r="I994" s="52" t="str">
        <f t="shared" si="181"/>
        <v/>
      </c>
      <c r="J994" s="49"/>
      <c r="K994" s="149"/>
      <c r="L994" s="25" t="str">
        <f t="shared" si="187"/>
        <v/>
      </c>
      <c r="M994" s="146" t="str">
        <f t="shared" si="188"/>
        <v/>
      </c>
      <c r="N994" s="148" t="e">
        <f t="shared" si="182"/>
        <v>#N/A</v>
      </c>
      <c r="O994" s="147" t="e">
        <f t="shared" si="183"/>
        <v>#N/A</v>
      </c>
      <c r="P994" s="147">
        <f t="shared" si="184"/>
        <v>0</v>
      </c>
      <c r="Q994" s="147">
        <f t="shared" si="189"/>
        <v>0</v>
      </c>
      <c r="R994" s="147" t="e">
        <f t="shared" si="185"/>
        <v>#N/A</v>
      </c>
      <c r="S994" s="147" t="e">
        <f t="shared" si="186"/>
        <v>#N/A</v>
      </c>
      <c r="T994" s="147">
        <f t="shared" si="190"/>
        <v>0</v>
      </c>
      <c r="U994" s="147">
        <f t="shared" si="191"/>
        <v>0</v>
      </c>
    </row>
    <row r="995" spans="1:21" x14ac:dyDescent="0.25">
      <c r="A995" s="48" t="str">
        <f>IF('DBE N'!A995="","",'DBE N'!A995)</f>
        <v/>
      </c>
      <c r="B995" s="48" t="str">
        <f>IF('DBE N'!B995="","",'DBE N'!B995)</f>
        <v/>
      </c>
      <c r="C995" s="96" t="str">
        <f>IF('DBE N'!C995="","",'DBE N'!C995)</f>
        <v/>
      </c>
      <c r="D995" s="61" t="str">
        <f>'DBE N'!N995</f>
        <v/>
      </c>
      <c r="E995" s="50" t="str">
        <f>'DBE P'!I992</f>
        <v/>
      </c>
      <c r="F995" s="49"/>
      <c r="G995" s="67"/>
      <c r="H995" s="52" t="str">
        <f t="shared" si="180"/>
        <v/>
      </c>
      <c r="I995" s="52" t="str">
        <f t="shared" si="181"/>
        <v/>
      </c>
      <c r="J995" s="49"/>
      <c r="K995" s="149"/>
      <c r="L995" s="25" t="str">
        <f t="shared" si="187"/>
        <v/>
      </c>
      <c r="M995" s="146" t="str">
        <f t="shared" si="188"/>
        <v/>
      </c>
      <c r="N995" s="148" t="e">
        <f t="shared" si="182"/>
        <v>#N/A</v>
      </c>
      <c r="O995" s="147" t="e">
        <f t="shared" si="183"/>
        <v>#N/A</v>
      </c>
      <c r="P995" s="147">
        <f t="shared" si="184"/>
        <v>0</v>
      </c>
      <c r="Q995" s="147">
        <f t="shared" si="189"/>
        <v>0</v>
      </c>
      <c r="R995" s="147" t="e">
        <f t="shared" si="185"/>
        <v>#N/A</v>
      </c>
      <c r="S995" s="147" t="e">
        <f t="shared" si="186"/>
        <v>#N/A</v>
      </c>
      <c r="T995" s="147">
        <f t="shared" si="190"/>
        <v>0</v>
      </c>
      <c r="U995" s="147">
        <f t="shared" si="191"/>
        <v>0</v>
      </c>
    </row>
    <row r="996" spans="1:21" x14ac:dyDescent="0.25">
      <c r="A996" s="48" t="str">
        <f>IF('DBE N'!A996="","",'DBE N'!A996)</f>
        <v/>
      </c>
      <c r="B996" s="48" t="str">
        <f>IF('DBE N'!B996="","",'DBE N'!B996)</f>
        <v/>
      </c>
      <c r="C996" s="96" t="str">
        <f>IF('DBE N'!C996="","",'DBE N'!C996)</f>
        <v/>
      </c>
      <c r="D996" s="61" t="str">
        <f>'DBE N'!N996</f>
        <v/>
      </c>
      <c r="E996" s="50" t="str">
        <f>'DBE P'!I993</f>
        <v/>
      </c>
      <c r="F996" s="49"/>
      <c r="G996" s="67"/>
      <c r="H996" s="52" t="str">
        <f t="shared" si="180"/>
        <v/>
      </c>
      <c r="I996" s="52" t="str">
        <f t="shared" si="181"/>
        <v/>
      </c>
      <c r="J996" s="49"/>
      <c r="K996" s="149"/>
      <c r="L996" s="25" t="str">
        <f t="shared" si="187"/>
        <v/>
      </c>
      <c r="M996" s="146" t="str">
        <f t="shared" si="188"/>
        <v/>
      </c>
      <c r="N996" s="148" t="e">
        <f t="shared" si="182"/>
        <v>#N/A</v>
      </c>
      <c r="O996" s="147" t="e">
        <f t="shared" si="183"/>
        <v>#N/A</v>
      </c>
      <c r="P996" s="147">
        <f t="shared" si="184"/>
        <v>0</v>
      </c>
      <c r="Q996" s="147">
        <f t="shared" si="189"/>
        <v>0</v>
      </c>
      <c r="R996" s="147" t="e">
        <f t="shared" si="185"/>
        <v>#N/A</v>
      </c>
      <c r="S996" s="147" t="e">
        <f t="shared" si="186"/>
        <v>#N/A</v>
      </c>
      <c r="T996" s="147">
        <f t="shared" si="190"/>
        <v>0</v>
      </c>
      <c r="U996" s="147">
        <f t="shared" si="191"/>
        <v>0</v>
      </c>
    </row>
    <row r="997" spans="1:21" x14ac:dyDescent="0.25">
      <c r="A997" s="48" t="str">
        <f>IF('DBE N'!A997="","",'DBE N'!A997)</f>
        <v/>
      </c>
      <c r="B997" s="48" t="str">
        <f>IF('DBE N'!B997="","",'DBE N'!B997)</f>
        <v/>
      </c>
      <c r="C997" s="96" t="str">
        <f>IF('DBE N'!C997="","",'DBE N'!C997)</f>
        <v/>
      </c>
      <c r="D997" s="61" t="str">
        <f>'DBE N'!N997</f>
        <v/>
      </c>
      <c r="E997" s="50" t="str">
        <f>'DBE P'!I994</f>
        <v/>
      </c>
      <c r="F997" s="49"/>
      <c r="G997" s="67"/>
      <c r="H997" s="52" t="str">
        <f t="shared" si="180"/>
        <v/>
      </c>
      <c r="I997" s="52" t="str">
        <f t="shared" si="181"/>
        <v/>
      </c>
      <c r="J997" s="49"/>
      <c r="K997" s="149"/>
      <c r="L997" s="25" t="str">
        <f t="shared" si="187"/>
        <v/>
      </c>
      <c r="M997" s="146" t="str">
        <f t="shared" si="188"/>
        <v/>
      </c>
      <c r="N997" s="148" t="e">
        <f t="shared" si="182"/>
        <v>#N/A</v>
      </c>
      <c r="O997" s="147" t="e">
        <f t="shared" si="183"/>
        <v>#N/A</v>
      </c>
      <c r="P997" s="147">
        <f t="shared" si="184"/>
        <v>0</v>
      </c>
      <c r="Q997" s="147">
        <f t="shared" si="189"/>
        <v>0</v>
      </c>
      <c r="R997" s="147" t="e">
        <f t="shared" si="185"/>
        <v>#N/A</v>
      </c>
      <c r="S997" s="147" t="e">
        <f t="shared" si="186"/>
        <v>#N/A</v>
      </c>
      <c r="T997" s="147">
        <f t="shared" si="190"/>
        <v>0</v>
      </c>
      <c r="U997" s="147">
        <f t="shared" si="191"/>
        <v>0</v>
      </c>
    </row>
    <row r="998" spans="1:21" x14ac:dyDescent="0.25">
      <c r="A998" s="48" t="str">
        <f>IF('DBE N'!A998="","",'DBE N'!A998)</f>
        <v/>
      </c>
      <c r="B998" s="48" t="str">
        <f>IF('DBE N'!B998="","",'DBE N'!B998)</f>
        <v/>
      </c>
      <c r="C998" s="96" t="str">
        <f>IF('DBE N'!C998="","",'DBE N'!C998)</f>
        <v/>
      </c>
      <c r="D998" s="61" t="str">
        <f>'DBE N'!N998</f>
        <v/>
      </c>
      <c r="E998" s="50" t="str">
        <f>'DBE P'!I995</f>
        <v/>
      </c>
      <c r="F998" s="49"/>
      <c r="G998" s="67"/>
      <c r="H998" s="52" t="str">
        <f t="shared" si="180"/>
        <v/>
      </c>
      <c r="I998" s="52" t="str">
        <f t="shared" si="181"/>
        <v/>
      </c>
      <c r="J998" s="49"/>
      <c r="K998" s="149"/>
      <c r="L998" s="25" t="str">
        <f t="shared" si="187"/>
        <v/>
      </c>
      <c r="M998" s="146" t="str">
        <f t="shared" si="188"/>
        <v/>
      </c>
      <c r="N998" s="148" t="e">
        <f t="shared" si="182"/>
        <v>#N/A</v>
      </c>
      <c r="O998" s="147" t="e">
        <f t="shared" si="183"/>
        <v>#N/A</v>
      </c>
      <c r="P998" s="147">
        <f t="shared" si="184"/>
        <v>0</v>
      </c>
      <c r="Q998" s="147">
        <f t="shared" si="189"/>
        <v>0</v>
      </c>
      <c r="R998" s="147" t="e">
        <f t="shared" si="185"/>
        <v>#N/A</v>
      </c>
      <c r="S998" s="147" t="e">
        <f t="shared" si="186"/>
        <v>#N/A</v>
      </c>
      <c r="T998" s="147">
        <f t="shared" si="190"/>
        <v>0</v>
      </c>
      <c r="U998" s="147">
        <f t="shared" si="191"/>
        <v>0</v>
      </c>
    </row>
    <row r="999" spans="1:21" x14ac:dyDescent="0.25">
      <c r="A999" s="48" t="str">
        <f>IF('DBE N'!A999="","",'DBE N'!A999)</f>
        <v/>
      </c>
      <c r="B999" s="48" t="str">
        <f>IF('DBE N'!B999="","",'DBE N'!B999)</f>
        <v/>
      </c>
      <c r="C999" s="96" t="str">
        <f>IF('DBE N'!C999="","",'DBE N'!C999)</f>
        <v/>
      </c>
      <c r="D999" s="61" t="str">
        <f>'DBE N'!N999</f>
        <v/>
      </c>
      <c r="E999" s="50" t="str">
        <f>'DBE P'!I996</f>
        <v/>
      </c>
      <c r="F999" s="49"/>
      <c r="G999" s="67"/>
      <c r="H999" s="52" t="str">
        <f t="shared" si="180"/>
        <v/>
      </c>
      <c r="I999" s="52" t="str">
        <f t="shared" si="181"/>
        <v/>
      </c>
      <c r="J999" s="49"/>
      <c r="K999" s="149"/>
      <c r="L999" s="25" t="str">
        <f t="shared" si="187"/>
        <v/>
      </c>
      <c r="M999" s="146" t="str">
        <f t="shared" si="188"/>
        <v/>
      </c>
      <c r="N999" s="148" t="e">
        <f t="shared" si="182"/>
        <v>#N/A</v>
      </c>
      <c r="O999" s="147" t="e">
        <f t="shared" si="183"/>
        <v>#N/A</v>
      </c>
      <c r="P999" s="147">
        <f t="shared" si="184"/>
        <v>0</v>
      </c>
      <c r="Q999" s="147">
        <f t="shared" si="189"/>
        <v>0</v>
      </c>
      <c r="R999" s="147" t="e">
        <f t="shared" si="185"/>
        <v>#N/A</v>
      </c>
      <c r="S999" s="147" t="e">
        <f t="shared" si="186"/>
        <v>#N/A</v>
      </c>
      <c r="T999" s="147">
        <f t="shared" si="190"/>
        <v>0</v>
      </c>
      <c r="U999" s="147">
        <f t="shared" si="191"/>
        <v>0</v>
      </c>
    </row>
    <row r="1000" spans="1:21" x14ac:dyDescent="0.25">
      <c r="A1000" s="48" t="str">
        <f>IF('DBE N'!A1000="","",'DBE N'!A1000)</f>
        <v/>
      </c>
      <c r="B1000" s="48" t="str">
        <f>IF('DBE N'!B1000="","",'DBE N'!B1000)</f>
        <v/>
      </c>
      <c r="C1000" s="96" t="str">
        <f>IF('DBE N'!C1000="","",'DBE N'!C1000)</f>
        <v/>
      </c>
      <c r="D1000" s="61" t="str">
        <f>'DBE N'!N1000</f>
        <v/>
      </c>
      <c r="E1000" s="50" t="str">
        <f>'DBE P'!I997</f>
        <v/>
      </c>
      <c r="F1000" s="49"/>
      <c r="G1000" s="67"/>
      <c r="H1000" s="52" t="str">
        <f t="shared" si="180"/>
        <v/>
      </c>
      <c r="I1000" s="52" t="str">
        <f t="shared" si="181"/>
        <v/>
      </c>
      <c r="J1000" s="49"/>
      <c r="K1000" s="149"/>
      <c r="L1000" s="25" t="str">
        <f t="shared" si="187"/>
        <v/>
      </c>
      <c r="M1000" s="146" t="str">
        <f t="shared" si="188"/>
        <v/>
      </c>
      <c r="N1000" s="148" t="e">
        <f t="shared" si="182"/>
        <v>#N/A</v>
      </c>
      <c r="O1000" s="147" t="e">
        <f t="shared" si="183"/>
        <v>#N/A</v>
      </c>
      <c r="P1000" s="147">
        <f t="shared" si="184"/>
        <v>0</v>
      </c>
      <c r="Q1000" s="147">
        <f t="shared" si="189"/>
        <v>0</v>
      </c>
      <c r="R1000" s="147" t="e">
        <f t="shared" si="185"/>
        <v>#N/A</v>
      </c>
      <c r="S1000" s="147" t="e">
        <f t="shared" si="186"/>
        <v>#N/A</v>
      </c>
      <c r="T1000" s="147">
        <f t="shared" si="190"/>
        <v>0</v>
      </c>
      <c r="U1000" s="147">
        <f t="shared" si="191"/>
        <v>0</v>
      </c>
    </row>
    <row r="1001" spans="1:21" x14ac:dyDescent="0.25">
      <c r="A1001" s="48" t="str">
        <f>IF('DBE N'!A1001="","",'DBE N'!A1001)</f>
        <v/>
      </c>
      <c r="B1001" s="48" t="str">
        <f>IF('DBE N'!B1001="","",'DBE N'!B1001)</f>
        <v/>
      </c>
      <c r="C1001" s="96" t="str">
        <f>IF('DBE N'!C1001="","",'DBE N'!C1001)</f>
        <v/>
      </c>
      <c r="D1001" s="61" t="str">
        <f>'DBE N'!N1001</f>
        <v/>
      </c>
      <c r="E1001" s="50" t="str">
        <f>'DBE P'!I998</f>
        <v/>
      </c>
      <c r="F1001" s="49"/>
      <c r="G1001" s="67"/>
      <c r="H1001" s="52" t="str">
        <f t="shared" si="180"/>
        <v/>
      </c>
      <c r="I1001" s="52" t="str">
        <f t="shared" si="181"/>
        <v/>
      </c>
      <c r="J1001" s="49"/>
      <c r="K1001" s="149"/>
      <c r="L1001" s="25" t="str">
        <f t="shared" si="187"/>
        <v/>
      </c>
      <c r="M1001" s="146" t="str">
        <f t="shared" si="188"/>
        <v/>
      </c>
      <c r="N1001" s="148" t="e">
        <f t="shared" si="182"/>
        <v>#N/A</v>
      </c>
      <c r="O1001" s="147" t="e">
        <f t="shared" si="183"/>
        <v>#N/A</v>
      </c>
      <c r="P1001" s="147">
        <f t="shared" si="184"/>
        <v>0</v>
      </c>
      <c r="Q1001" s="147">
        <f t="shared" si="189"/>
        <v>0</v>
      </c>
      <c r="R1001" s="147" t="e">
        <f t="shared" si="185"/>
        <v>#N/A</v>
      </c>
      <c r="S1001" s="147" t="e">
        <f t="shared" si="186"/>
        <v>#N/A</v>
      </c>
      <c r="T1001" s="147">
        <f t="shared" si="190"/>
        <v>0</v>
      </c>
      <c r="U1001" s="147">
        <f t="shared" si="191"/>
        <v>0</v>
      </c>
    </row>
    <row r="1002" spans="1:21" x14ac:dyDescent="0.25">
      <c r="A1002" s="48" t="str">
        <f>IF('DBE N'!A1002="","",'DBE N'!A1002)</f>
        <v/>
      </c>
      <c r="B1002" s="48" t="str">
        <f>IF('DBE N'!B1002="","",'DBE N'!B1002)</f>
        <v/>
      </c>
      <c r="C1002" s="96" t="str">
        <f>IF('DBE N'!C1002="","",'DBE N'!C1002)</f>
        <v/>
      </c>
      <c r="D1002" s="61" t="str">
        <f>'DBE N'!N1002</f>
        <v/>
      </c>
      <c r="E1002" s="50" t="str">
        <f>'DBE P'!I999</f>
        <v/>
      </c>
      <c r="F1002" s="49"/>
      <c r="G1002" s="67"/>
      <c r="H1002" s="52" t="str">
        <f t="shared" si="180"/>
        <v/>
      </c>
      <c r="I1002" s="52" t="str">
        <f t="shared" si="181"/>
        <v/>
      </c>
      <c r="J1002" s="49"/>
      <c r="K1002" s="149"/>
      <c r="L1002" s="25" t="str">
        <f t="shared" si="187"/>
        <v/>
      </c>
      <c r="M1002" s="146" t="str">
        <f t="shared" si="188"/>
        <v/>
      </c>
      <c r="N1002" s="148" t="e">
        <f t="shared" si="182"/>
        <v>#N/A</v>
      </c>
      <c r="O1002" s="147" t="e">
        <f t="shared" si="183"/>
        <v>#N/A</v>
      </c>
      <c r="P1002" s="147">
        <f t="shared" si="184"/>
        <v>0</v>
      </c>
      <c r="Q1002" s="147">
        <f t="shared" si="189"/>
        <v>0</v>
      </c>
      <c r="R1002" s="147" t="e">
        <f t="shared" si="185"/>
        <v>#N/A</v>
      </c>
      <c r="S1002" s="147" t="e">
        <f t="shared" si="186"/>
        <v>#N/A</v>
      </c>
      <c r="T1002" s="147">
        <f t="shared" si="190"/>
        <v>0</v>
      </c>
      <c r="U1002" s="147">
        <f t="shared" si="191"/>
        <v>0</v>
      </c>
    </row>
    <row r="1003" spans="1:21" x14ac:dyDescent="0.25">
      <c r="A1003" s="48" t="str">
        <f>IF('DBE N'!A1003="","",'DBE N'!A1003)</f>
        <v/>
      </c>
      <c r="B1003" s="48" t="str">
        <f>IF('DBE N'!B1003="","",'DBE N'!B1003)</f>
        <v/>
      </c>
      <c r="C1003" s="96" t="str">
        <f>IF('DBE N'!C1003="","",'DBE N'!C1003)</f>
        <v/>
      </c>
      <c r="D1003" s="61" t="str">
        <f>'DBE N'!N1003</f>
        <v/>
      </c>
      <c r="E1003" s="50" t="str">
        <f>'DBE P'!I1000</f>
        <v/>
      </c>
      <c r="F1003" s="49"/>
      <c r="G1003" s="67"/>
      <c r="H1003" s="52" t="str">
        <f t="shared" si="180"/>
        <v/>
      </c>
      <c r="I1003" s="52" t="str">
        <f t="shared" si="181"/>
        <v/>
      </c>
      <c r="J1003" s="49"/>
      <c r="K1003" s="149"/>
      <c r="L1003" s="25" t="str">
        <f t="shared" si="187"/>
        <v/>
      </c>
      <c r="M1003" s="146" t="str">
        <f t="shared" si="188"/>
        <v/>
      </c>
      <c r="N1003" s="148" t="e">
        <f t="shared" si="182"/>
        <v>#N/A</v>
      </c>
      <c r="O1003" s="147" t="e">
        <f t="shared" si="183"/>
        <v>#N/A</v>
      </c>
      <c r="P1003" s="147">
        <f t="shared" si="184"/>
        <v>0</v>
      </c>
      <c r="Q1003" s="147">
        <f t="shared" si="189"/>
        <v>0</v>
      </c>
      <c r="R1003" s="147" t="e">
        <f t="shared" si="185"/>
        <v>#N/A</v>
      </c>
      <c r="S1003" s="147" t="e">
        <f t="shared" si="186"/>
        <v>#N/A</v>
      </c>
      <c r="T1003" s="147">
        <f t="shared" si="190"/>
        <v>0</v>
      </c>
      <c r="U1003" s="147">
        <f t="shared" si="191"/>
        <v>0</v>
      </c>
    </row>
    <row r="1004" spans="1:21" x14ac:dyDescent="0.25">
      <c r="A1004" s="48" t="str">
        <f>IF('DBE N'!A1004="","",'DBE N'!A1004)</f>
        <v/>
      </c>
      <c r="B1004" s="48" t="str">
        <f>IF('DBE N'!B1004="","",'DBE N'!B1004)</f>
        <v/>
      </c>
      <c r="C1004" s="96" t="str">
        <f>IF('DBE N'!C1004="","",'DBE N'!C1004)</f>
        <v/>
      </c>
      <c r="D1004" s="61" t="str">
        <f>'DBE N'!N1004</f>
        <v/>
      </c>
      <c r="E1004" s="50" t="str">
        <f>'DBE P'!I1001</f>
        <v/>
      </c>
      <c r="F1004" s="49"/>
      <c r="G1004" s="67"/>
      <c r="H1004" s="52" t="str">
        <f t="shared" si="180"/>
        <v/>
      </c>
      <c r="I1004" s="52" t="str">
        <f t="shared" si="181"/>
        <v/>
      </c>
      <c r="J1004" s="49"/>
      <c r="K1004" s="149"/>
      <c r="L1004" s="25" t="str">
        <f t="shared" si="187"/>
        <v/>
      </c>
      <c r="M1004" s="146" t="str">
        <f t="shared" si="188"/>
        <v/>
      </c>
      <c r="N1004" s="148" t="e">
        <f t="shared" si="182"/>
        <v>#N/A</v>
      </c>
      <c r="O1004" s="147" t="e">
        <f t="shared" si="183"/>
        <v>#N/A</v>
      </c>
      <c r="P1004" s="147">
        <f t="shared" si="184"/>
        <v>0</v>
      </c>
      <c r="Q1004" s="147">
        <f t="shared" si="189"/>
        <v>0</v>
      </c>
      <c r="R1004" s="147" t="e">
        <f t="shared" si="185"/>
        <v>#N/A</v>
      </c>
      <c r="S1004" s="147" t="e">
        <f t="shared" si="186"/>
        <v>#N/A</v>
      </c>
      <c r="T1004" s="147">
        <f t="shared" si="190"/>
        <v>0</v>
      </c>
      <c r="U1004" s="147">
        <f t="shared" si="191"/>
        <v>0</v>
      </c>
    </row>
    <row r="1005" spans="1:21" x14ac:dyDescent="0.25">
      <c r="A1005" s="48" t="str">
        <f>IF('DBE N'!A1005="","",'DBE N'!A1005)</f>
        <v/>
      </c>
      <c r="B1005" s="48" t="str">
        <f>IF('DBE N'!B1005="","",'DBE N'!B1005)</f>
        <v/>
      </c>
      <c r="C1005" s="96" t="str">
        <f>IF('DBE N'!C1005="","",'DBE N'!C1005)</f>
        <v/>
      </c>
      <c r="D1005" s="61" t="str">
        <f>'DBE N'!N1005</f>
        <v/>
      </c>
      <c r="E1005" s="50" t="str">
        <f>'DBE P'!I1002</f>
        <v/>
      </c>
      <c r="F1005" s="49"/>
      <c r="G1005" s="67"/>
      <c r="H1005" s="52" t="str">
        <f t="shared" si="180"/>
        <v/>
      </c>
      <c r="I1005" s="52" t="str">
        <f t="shared" si="181"/>
        <v/>
      </c>
      <c r="J1005" s="49"/>
      <c r="K1005" s="149"/>
      <c r="L1005" s="25" t="str">
        <f t="shared" si="187"/>
        <v/>
      </c>
      <c r="M1005" s="146" t="str">
        <f t="shared" si="188"/>
        <v/>
      </c>
      <c r="N1005" s="148" t="e">
        <f t="shared" si="182"/>
        <v>#N/A</v>
      </c>
      <c r="O1005" s="147" t="e">
        <f t="shared" si="183"/>
        <v>#N/A</v>
      </c>
      <c r="P1005" s="147">
        <f t="shared" si="184"/>
        <v>0</v>
      </c>
      <c r="Q1005" s="147">
        <f t="shared" si="189"/>
        <v>0</v>
      </c>
      <c r="R1005" s="147" t="e">
        <f t="shared" si="185"/>
        <v>#N/A</v>
      </c>
      <c r="S1005" s="147" t="e">
        <f t="shared" si="186"/>
        <v>#N/A</v>
      </c>
      <c r="T1005" s="147">
        <f t="shared" si="190"/>
        <v>0</v>
      </c>
      <c r="U1005" s="147">
        <f t="shared" si="191"/>
        <v>0</v>
      </c>
    </row>
    <row r="1006" spans="1:21" x14ac:dyDescent="0.25">
      <c r="A1006" s="48" t="str">
        <f>IF('DBE N'!A1006="","",'DBE N'!A1006)</f>
        <v/>
      </c>
      <c r="B1006" s="48" t="str">
        <f>IF('DBE N'!B1006="","",'DBE N'!B1006)</f>
        <v/>
      </c>
      <c r="C1006" s="96" t="str">
        <f>IF('DBE N'!C1006="","",'DBE N'!C1006)</f>
        <v/>
      </c>
      <c r="D1006" s="61" t="str">
        <f>'DBE N'!N1006</f>
        <v/>
      </c>
      <c r="E1006" s="50" t="str">
        <f>'DBE P'!I1003</f>
        <v/>
      </c>
      <c r="F1006" s="49"/>
      <c r="G1006" s="67"/>
      <c r="H1006" s="52" t="str">
        <f t="shared" si="180"/>
        <v/>
      </c>
      <c r="I1006" s="52" t="str">
        <f t="shared" si="181"/>
        <v/>
      </c>
      <c r="J1006" s="49"/>
      <c r="K1006" s="149"/>
      <c r="L1006" s="25" t="str">
        <f t="shared" si="187"/>
        <v/>
      </c>
      <c r="M1006" s="146" t="str">
        <f t="shared" si="188"/>
        <v/>
      </c>
      <c r="N1006" s="148" t="e">
        <f t="shared" si="182"/>
        <v>#N/A</v>
      </c>
      <c r="O1006" s="147" t="e">
        <f t="shared" si="183"/>
        <v>#N/A</v>
      </c>
      <c r="P1006" s="147">
        <f t="shared" si="184"/>
        <v>0</v>
      </c>
      <c r="Q1006" s="147">
        <f t="shared" si="189"/>
        <v>0</v>
      </c>
      <c r="R1006" s="147" t="e">
        <f t="shared" si="185"/>
        <v>#N/A</v>
      </c>
      <c r="S1006" s="147" t="e">
        <f t="shared" si="186"/>
        <v>#N/A</v>
      </c>
      <c r="T1006" s="147">
        <f t="shared" si="190"/>
        <v>0</v>
      </c>
      <c r="U1006" s="147">
        <f t="shared" si="191"/>
        <v>0</v>
      </c>
    </row>
    <row r="1007" spans="1:21" x14ac:dyDescent="0.25">
      <c r="A1007" s="48" t="str">
        <f>IF('DBE N'!A1007="","",'DBE N'!A1007)</f>
        <v/>
      </c>
      <c r="B1007" s="48" t="str">
        <f>IF('DBE N'!B1007="","",'DBE N'!B1007)</f>
        <v/>
      </c>
      <c r="C1007" s="96" t="str">
        <f>IF('DBE N'!C1007="","",'DBE N'!C1007)</f>
        <v/>
      </c>
      <c r="D1007" s="61" t="str">
        <f>'DBE N'!N1007</f>
        <v/>
      </c>
      <c r="E1007" s="50" t="str">
        <f>'DBE P'!I1004</f>
        <v/>
      </c>
      <c r="F1007" s="49"/>
      <c r="G1007" s="67"/>
      <c r="H1007" s="52" t="str">
        <f t="shared" si="180"/>
        <v/>
      </c>
      <c r="I1007" s="52" t="str">
        <f t="shared" si="181"/>
        <v/>
      </c>
      <c r="J1007" s="49"/>
      <c r="K1007" s="149"/>
      <c r="L1007" s="25" t="str">
        <f t="shared" si="187"/>
        <v/>
      </c>
      <c r="M1007" s="146" t="str">
        <f t="shared" si="188"/>
        <v/>
      </c>
      <c r="N1007" s="148" t="e">
        <f t="shared" si="182"/>
        <v>#N/A</v>
      </c>
      <c r="O1007" s="147" t="e">
        <f t="shared" si="183"/>
        <v>#N/A</v>
      </c>
      <c r="P1007" s="147">
        <f t="shared" si="184"/>
        <v>0</v>
      </c>
      <c r="Q1007" s="147">
        <f t="shared" si="189"/>
        <v>0</v>
      </c>
      <c r="R1007" s="147" t="e">
        <f t="shared" si="185"/>
        <v>#N/A</v>
      </c>
      <c r="S1007" s="147" t="e">
        <f t="shared" si="186"/>
        <v>#N/A</v>
      </c>
      <c r="T1007" s="147">
        <f t="shared" si="190"/>
        <v>0</v>
      </c>
      <c r="U1007" s="147">
        <f t="shared" si="191"/>
        <v>0</v>
      </c>
    </row>
    <row r="1008" spans="1:21" x14ac:dyDescent="0.25">
      <c r="A1008" s="48" t="str">
        <f>IF('DBE N'!A1008="","",'DBE N'!A1008)</f>
        <v/>
      </c>
      <c r="B1008" s="48" t="str">
        <f>IF('DBE N'!B1008="","",'DBE N'!B1008)</f>
        <v/>
      </c>
      <c r="C1008" s="96" t="str">
        <f>IF('DBE N'!C1008="","",'DBE N'!C1008)</f>
        <v/>
      </c>
      <c r="D1008" s="61" t="str">
        <f>'DBE N'!N1008</f>
        <v/>
      </c>
      <c r="E1008" s="50" t="str">
        <f>'DBE P'!I1005</f>
        <v/>
      </c>
      <c r="F1008" s="49"/>
      <c r="G1008" s="67"/>
      <c r="H1008" s="52" t="str">
        <f t="shared" si="180"/>
        <v/>
      </c>
      <c r="I1008" s="52" t="str">
        <f t="shared" si="181"/>
        <v/>
      </c>
      <c r="J1008" s="49"/>
      <c r="K1008" s="149"/>
      <c r="L1008" s="25" t="str">
        <f t="shared" si="187"/>
        <v/>
      </c>
      <c r="M1008" s="146" t="str">
        <f t="shared" si="188"/>
        <v/>
      </c>
      <c r="N1008" s="148" t="e">
        <f t="shared" si="182"/>
        <v>#N/A</v>
      </c>
      <c r="O1008" s="147" t="e">
        <f t="shared" si="183"/>
        <v>#N/A</v>
      </c>
      <c r="P1008" s="147">
        <f t="shared" si="184"/>
        <v>0</v>
      </c>
      <c r="Q1008" s="147">
        <f t="shared" si="189"/>
        <v>0</v>
      </c>
      <c r="R1008" s="147" t="e">
        <f t="shared" si="185"/>
        <v>#N/A</v>
      </c>
      <c r="S1008" s="147" t="e">
        <f t="shared" si="186"/>
        <v>#N/A</v>
      </c>
      <c r="T1008" s="147">
        <f t="shared" si="190"/>
        <v>0</v>
      </c>
      <c r="U1008" s="147">
        <f t="shared" si="191"/>
        <v>0</v>
      </c>
    </row>
    <row r="1009" spans="1:21" x14ac:dyDescent="0.25">
      <c r="A1009" s="48" t="str">
        <f>IF('DBE N'!A1009="","",'DBE N'!A1009)</f>
        <v/>
      </c>
      <c r="B1009" s="48" t="str">
        <f>IF('DBE N'!B1009="","",'DBE N'!B1009)</f>
        <v/>
      </c>
      <c r="C1009" s="96" t="str">
        <f>IF('DBE N'!C1009="","",'DBE N'!C1009)</f>
        <v/>
      </c>
      <c r="D1009" s="61" t="str">
        <f>'DBE N'!N1009</f>
        <v/>
      </c>
      <c r="E1009" s="50" t="str">
        <f>'DBE P'!I1006</f>
        <v/>
      </c>
      <c r="F1009" s="49"/>
      <c r="G1009" s="67"/>
      <c r="H1009" s="52" t="str">
        <f t="shared" si="180"/>
        <v/>
      </c>
      <c r="I1009" s="52" t="str">
        <f t="shared" si="181"/>
        <v/>
      </c>
      <c r="J1009" s="49"/>
      <c r="K1009" s="149"/>
      <c r="L1009" s="25" t="str">
        <f t="shared" si="187"/>
        <v/>
      </c>
      <c r="M1009" s="146" t="str">
        <f t="shared" si="188"/>
        <v/>
      </c>
      <c r="N1009" s="148" t="e">
        <f t="shared" si="182"/>
        <v>#N/A</v>
      </c>
      <c r="O1009" s="147" t="e">
        <f t="shared" si="183"/>
        <v>#N/A</v>
      </c>
      <c r="P1009" s="147">
        <f t="shared" si="184"/>
        <v>0</v>
      </c>
      <c r="Q1009" s="147">
        <f t="shared" si="189"/>
        <v>0</v>
      </c>
      <c r="R1009" s="147" t="e">
        <f t="shared" si="185"/>
        <v>#N/A</v>
      </c>
      <c r="S1009" s="147" t="e">
        <f t="shared" si="186"/>
        <v>#N/A</v>
      </c>
      <c r="T1009" s="147">
        <f t="shared" si="190"/>
        <v>0</v>
      </c>
      <c r="U1009" s="147">
        <f t="shared" si="191"/>
        <v>0</v>
      </c>
    </row>
    <row r="1010" spans="1:21" x14ac:dyDescent="0.25">
      <c r="A1010" s="48" t="str">
        <f>IF('DBE N'!A1010="","",'DBE N'!A1010)</f>
        <v/>
      </c>
      <c r="B1010" s="48" t="str">
        <f>IF('DBE N'!B1010="","",'DBE N'!B1010)</f>
        <v/>
      </c>
      <c r="C1010" s="96" t="str">
        <f>IF('DBE N'!C1010="","",'DBE N'!C1010)</f>
        <v/>
      </c>
      <c r="D1010" s="61" t="str">
        <f>'DBE N'!N1010</f>
        <v/>
      </c>
      <c r="E1010" s="50" t="str">
        <f>'DBE P'!I1007</f>
        <v/>
      </c>
      <c r="F1010" s="49"/>
      <c r="G1010" s="67"/>
      <c r="H1010" s="52" t="str">
        <f t="shared" si="180"/>
        <v/>
      </c>
      <c r="I1010" s="52" t="str">
        <f t="shared" si="181"/>
        <v/>
      </c>
      <c r="J1010" s="49"/>
      <c r="K1010" s="149"/>
      <c r="L1010" s="25" t="str">
        <f t="shared" si="187"/>
        <v/>
      </c>
      <c r="M1010" s="146" t="str">
        <f t="shared" si="188"/>
        <v/>
      </c>
      <c r="N1010" s="148" t="e">
        <f t="shared" si="182"/>
        <v>#N/A</v>
      </c>
      <c r="O1010" s="147" t="e">
        <f t="shared" si="183"/>
        <v>#N/A</v>
      </c>
      <c r="P1010" s="147">
        <f t="shared" si="184"/>
        <v>0</v>
      </c>
      <c r="Q1010" s="147">
        <f t="shared" si="189"/>
        <v>0</v>
      </c>
      <c r="R1010" s="147" t="e">
        <f t="shared" si="185"/>
        <v>#N/A</v>
      </c>
      <c r="S1010" s="147" t="e">
        <f t="shared" si="186"/>
        <v>#N/A</v>
      </c>
      <c r="T1010" s="147">
        <f t="shared" si="190"/>
        <v>0</v>
      </c>
      <c r="U1010" s="147">
        <f t="shared" si="191"/>
        <v>0</v>
      </c>
    </row>
    <row r="1011" spans="1:21" x14ac:dyDescent="0.25">
      <c r="A1011" s="48" t="str">
        <f>IF('DBE N'!A1011="","",'DBE N'!A1011)</f>
        <v/>
      </c>
      <c r="B1011" s="48" t="str">
        <f>IF('DBE N'!B1011="","",'DBE N'!B1011)</f>
        <v/>
      </c>
      <c r="C1011" s="96" t="str">
        <f>IF('DBE N'!C1011="","",'DBE N'!C1011)</f>
        <v/>
      </c>
      <c r="D1011" s="61" t="str">
        <f>'DBE N'!N1011</f>
        <v/>
      </c>
      <c r="E1011" s="50" t="str">
        <f>'DBE P'!I1008</f>
        <v/>
      </c>
      <c r="F1011" s="49"/>
      <c r="G1011" s="67"/>
      <c r="H1011" s="52" t="str">
        <f t="shared" si="180"/>
        <v/>
      </c>
      <c r="I1011" s="52" t="str">
        <f t="shared" si="181"/>
        <v/>
      </c>
      <c r="J1011" s="49"/>
      <c r="K1011" s="149"/>
      <c r="L1011" s="25" t="str">
        <f t="shared" si="187"/>
        <v/>
      </c>
      <c r="M1011" s="146" t="str">
        <f t="shared" si="188"/>
        <v/>
      </c>
      <c r="N1011" s="148" t="e">
        <f t="shared" si="182"/>
        <v>#N/A</v>
      </c>
      <c r="O1011" s="147" t="e">
        <f t="shared" si="183"/>
        <v>#N/A</v>
      </c>
      <c r="P1011" s="147">
        <f t="shared" si="184"/>
        <v>0</v>
      </c>
      <c r="Q1011" s="147">
        <f t="shared" si="189"/>
        <v>0</v>
      </c>
      <c r="R1011" s="147" t="e">
        <f t="shared" si="185"/>
        <v>#N/A</v>
      </c>
      <c r="S1011" s="147" t="e">
        <f t="shared" si="186"/>
        <v>#N/A</v>
      </c>
      <c r="T1011" s="147">
        <f t="shared" si="190"/>
        <v>0</v>
      </c>
      <c r="U1011" s="147">
        <f t="shared" si="191"/>
        <v>0</v>
      </c>
    </row>
    <row r="1012" spans="1:21" x14ac:dyDescent="0.25">
      <c r="A1012" s="48" t="str">
        <f>IF('DBE N'!A1012="","",'DBE N'!A1012)</f>
        <v/>
      </c>
      <c r="B1012" s="48" t="str">
        <f>IF('DBE N'!B1012="","",'DBE N'!B1012)</f>
        <v/>
      </c>
      <c r="C1012" s="96" t="str">
        <f>IF('DBE N'!C1012="","",'DBE N'!C1012)</f>
        <v/>
      </c>
      <c r="D1012" s="61" t="str">
        <f>'DBE N'!N1012</f>
        <v/>
      </c>
      <c r="E1012" s="50" t="str">
        <f>'DBE P'!I1009</f>
        <v/>
      </c>
      <c r="F1012" s="49"/>
      <c r="G1012" s="67"/>
      <c r="H1012" s="52" t="str">
        <f t="shared" si="180"/>
        <v/>
      </c>
      <c r="I1012" s="52" t="str">
        <f t="shared" si="181"/>
        <v/>
      </c>
      <c r="J1012" s="49"/>
      <c r="K1012" s="149"/>
      <c r="L1012" s="25" t="str">
        <f t="shared" si="187"/>
        <v/>
      </c>
      <c r="M1012" s="146" t="str">
        <f t="shared" si="188"/>
        <v/>
      </c>
      <c r="N1012" s="148" t="e">
        <f t="shared" si="182"/>
        <v>#N/A</v>
      </c>
      <c r="O1012" s="147" t="e">
        <f t="shared" si="183"/>
        <v>#N/A</v>
      </c>
      <c r="P1012" s="147">
        <f t="shared" si="184"/>
        <v>0</v>
      </c>
      <c r="Q1012" s="147">
        <f t="shared" si="189"/>
        <v>0</v>
      </c>
      <c r="R1012" s="147" t="e">
        <f t="shared" si="185"/>
        <v>#N/A</v>
      </c>
      <c r="S1012" s="147" t="e">
        <f t="shared" si="186"/>
        <v>#N/A</v>
      </c>
      <c r="T1012" s="147">
        <f t="shared" si="190"/>
        <v>0</v>
      </c>
      <c r="U1012" s="147">
        <f t="shared" si="191"/>
        <v>0</v>
      </c>
    </row>
    <row r="1013" spans="1:21" x14ac:dyDescent="0.25">
      <c r="A1013" s="48" t="str">
        <f>IF('DBE N'!A1013="","",'DBE N'!A1013)</f>
        <v/>
      </c>
      <c r="B1013" s="48" t="str">
        <f>IF('DBE N'!B1013="","",'DBE N'!B1013)</f>
        <v/>
      </c>
      <c r="C1013" s="96" t="str">
        <f>IF('DBE N'!C1013="","",'DBE N'!C1013)</f>
        <v/>
      </c>
      <c r="D1013" s="61" t="str">
        <f>'DBE N'!N1013</f>
        <v/>
      </c>
      <c r="E1013" s="50" t="str">
        <f>'DBE P'!I1010</f>
        <v/>
      </c>
      <c r="F1013" s="49"/>
      <c r="G1013" s="67"/>
      <c r="H1013" s="52" t="str">
        <f t="shared" si="180"/>
        <v/>
      </c>
      <c r="I1013" s="52" t="str">
        <f t="shared" si="181"/>
        <v/>
      </c>
      <c r="J1013" s="49"/>
      <c r="K1013" s="149"/>
      <c r="L1013" s="25" t="str">
        <f t="shared" si="187"/>
        <v/>
      </c>
      <c r="M1013" s="146" t="str">
        <f t="shared" si="188"/>
        <v/>
      </c>
      <c r="N1013" s="148" t="e">
        <f t="shared" si="182"/>
        <v>#N/A</v>
      </c>
      <c r="O1013" s="147" t="e">
        <f t="shared" si="183"/>
        <v>#N/A</v>
      </c>
      <c r="P1013" s="147">
        <f t="shared" si="184"/>
        <v>0</v>
      </c>
      <c r="Q1013" s="147">
        <f t="shared" si="189"/>
        <v>0</v>
      </c>
      <c r="R1013" s="147" t="e">
        <f t="shared" si="185"/>
        <v>#N/A</v>
      </c>
      <c r="S1013" s="147" t="e">
        <f t="shared" si="186"/>
        <v>#N/A</v>
      </c>
      <c r="T1013" s="147">
        <f t="shared" si="190"/>
        <v>0</v>
      </c>
      <c r="U1013" s="147">
        <f t="shared" si="191"/>
        <v>0</v>
      </c>
    </row>
    <row r="1014" spans="1:21" x14ac:dyDescent="0.25">
      <c r="A1014" s="48" t="str">
        <f>IF('DBE N'!A1014="","",'DBE N'!A1014)</f>
        <v/>
      </c>
      <c r="B1014" s="48" t="str">
        <f>IF('DBE N'!B1014="","",'DBE N'!B1014)</f>
        <v/>
      </c>
      <c r="C1014" s="96" t="str">
        <f>IF('DBE N'!C1014="","",'DBE N'!C1014)</f>
        <v/>
      </c>
      <c r="D1014" s="61" t="str">
        <f>'DBE N'!N1014</f>
        <v/>
      </c>
      <c r="E1014" s="50" t="str">
        <f>'DBE P'!I1011</f>
        <v/>
      </c>
      <c r="F1014" s="49"/>
      <c r="G1014" s="67"/>
      <c r="H1014" s="52" t="str">
        <f t="shared" si="180"/>
        <v/>
      </c>
      <c r="I1014" s="52" t="str">
        <f t="shared" si="181"/>
        <v/>
      </c>
      <c r="J1014" s="49"/>
      <c r="K1014" s="149"/>
      <c r="L1014" s="25" t="str">
        <f t="shared" si="187"/>
        <v/>
      </c>
      <c r="M1014" s="146" t="str">
        <f t="shared" si="188"/>
        <v/>
      </c>
      <c r="N1014" s="148" t="e">
        <f t="shared" si="182"/>
        <v>#N/A</v>
      </c>
      <c r="O1014" s="147" t="e">
        <f t="shared" si="183"/>
        <v>#N/A</v>
      </c>
      <c r="P1014" s="147">
        <f t="shared" si="184"/>
        <v>0</v>
      </c>
      <c r="Q1014" s="147">
        <f t="shared" si="189"/>
        <v>0</v>
      </c>
      <c r="R1014" s="147" t="e">
        <f t="shared" si="185"/>
        <v>#N/A</v>
      </c>
      <c r="S1014" s="147" t="e">
        <f t="shared" si="186"/>
        <v>#N/A</v>
      </c>
      <c r="T1014" s="147">
        <f t="shared" si="190"/>
        <v>0</v>
      </c>
      <c r="U1014" s="147">
        <f t="shared" si="191"/>
        <v>0</v>
      </c>
    </row>
    <row r="1015" spans="1:21" x14ac:dyDescent="0.25">
      <c r="A1015" s="48" t="str">
        <f>IF('DBE N'!A1015="","",'DBE N'!A1015)</f>
        <v/>
      </c>
      <c r="B1015" s="48" t="str">
        <f>IF('DBE N'!B1015="","",'DBE N'!B1015)</f>
        <v/>
      </c>
      <c r="C1015" s="96" t="str">
        <f>IF('DBE N'!C1015="","",'DBE N'!C1015)</f>
        <v/>
      </c>
      <c r="D1015" s="61" t="str">
        <f>'DBE N'!N1015</f>
        <v/>
      </c>
      <c r="E1015" s="50" t="str">
        <f>'DBE P'!I1012</f>
        <v/>
      </c>
      <c r="F1015" s="49"/>
      <c r="G1015" s="67"/>
      <c r="H1015" s="52" t="str">
        <f t="shared" si="180"/>
        <v/>
      </c>
      <c r="I1015" s="52" t="str">
        <f t="shared" si="181"/>
        <v/>
      </c>
      <c r="J1015" s="49"/>
      <c r="K1015" s="149"/>
      <c r="L1015" s="25" t="str">
        <f t="shared" si="187"/>
        <v/>
      </c>
      <c r="M1015" s="146" t="str">
        <f t="shared" si="188"/>
        <v/>
      </c>
      <c r="N1015" s="148" t="e">
        <f t="shared" si="182"/>
        <v>#N/A</v>
      </c>
      <c r="O1015" s="147" t="e">
        <f t="shared" si="183"/>
        <v>#N/A</v>
      </c>
      <c r="P1015" s="147">
        <f t="shared" si="184"/>
        <v>0</v>
      </c>
      <c r="Q1015" s="147">
        <f t="shared" si="189"/>
        <v>0</v>
      </c>
      <c r="R1015" s="147" t="e">
        <f t="shared" si="185"/>
        <v>#N/A</v>
      </c>
      <c r="S1015" s="147" t="e">
        <f t="shared" si="186"/>
        <v>#N/A</v>
      </c>
      <c r="T1015" s="147">
        <f t="shared" si="190"/>
        <v>0</v>
      </c>
      <c r="U1015" s="147">
        <f t="shared" si="191"/>
        <v>0</v>
      </c>
    </row>
    <row r="1016" spans="1:21" x14ac:dyDescent="0.25">
      <c r="A1016" s="48" t="str">
        <f>IF('DBE N'!A1016="","",'DBE N'!A1016)</f>
        <v/>
      </c>
      <c r="B1016" s="48" t="str">
        <f>IF('DBE N'!B1016="","",'DBE N'!B1016)</f>
        <v/>
      </c>
      <c r="C1016" s="96" t="str">
        <f>IF('DBE N'!C1016="","",'DBE N'!C1016)</f>
        <v/>
      </c>
      <c r="D1016" s="61" t="str">
        <f>'DBE N'!N1016</f>
        <v/>
      </c>
      <c r="E1016" s="50" t="str">
        <f>'DBE P'!I1013</f>
        <v/>
      </c>
      <c r="F1016" s="49"/>
      <c r="G1016" s="67"/>
      <c r="H1016" s="52" t="str">
        <f t="shared" si="180"/>
        <v/>
      </c>
      <c r="I1016" s="52" t="str">
        <f t="shared" si="181"/>
        <v/>
      </c>
      <c r="J1016" s="49"/>
      <c r="K1016" s="149"/>
      <c r="L1016" s="25" t="str">
        <f t="shared" si="187"/>
        <v/>
      </c>
      <c r="M1016" s="146" t="str">
        <f t="shared" si="188"/>
        <v/>
      </c>
      <c r="N1016" s="148" t="e">
        <f t="shared" si="182"/>
        <v>#N/A</v>
      </c>
      <c r="O1016" s="147" t="e">
        <f t="shared" si="183"/>
        <v>#N/A</v>
      </c>
      <c r="P1016" s="147">
        <f t="shared" si="184"/>
        <v>0</v>
      </c>
      <c r="Q1016" s="147">
        <f t="shared" si="189"/>
        <v>0</v>
      </c>
      <c r="R1016" s="147" t="e">
        <f t="shared" si="185"/>
        <v>#N/A</v>
      </c>
      <c r="S1016" s="147" t="e">
        <f t="shared" si="186"/>
        <v>#N/A</v>
      </c>
      <c r="T1016" s="147">
        <f t="shared" si="190"/>
        <v>0</v>
      </c>
      <c r="U1016" s="147">
        <f t="shared" si="191"/>
        <v>0</v>
      </c>
    </row>
    <row r="1017" spans="1:21" x14ac:dyDescent="0.25">
      <c r="A1017" s="48" t="str">
        <f>IF('DBE N'!A1017="","",'DBE N'!A1017)</f>
        <v/>
      </c>
      <c r="B1017" s="48" t="str">
        <f>IF('DBE N'!B1017="","",'DBE N'!B1017)</f>
        <v/>
      </c>
      <c r="C1017" s="96" t="str">
        <f>IF('DBE N'!C1017="","",'DBE N'!C1017)</f>
        <v/>
      </c>
      <c r="D1017" s="61" t="str">
        <f>'DBE N'!N1017</f>
        <v/>
      </c>
      <c r="E1017" s="50" t="str">
        <f>'DBE P'!I1014</f>
        <v/>
      </c>
      <c r="F1017" s="49"/>
      <c r="G1017" s="67"/>
      <c r="H1017" s="52" t="str">
        <f t="shared" si="180"/>
        <v/>
      </c>
      <c r="I1017" s="52" t="str">
        <f t="shared" si="181"/>
        <v/>
      </c>
      <c r="J1017" s="49"/>
      <c r="K1017" s="149"/>
      <c r="L1017" s="25" t="str">
        <f t="shared" si="187"/>
        <v/>
      </c>
      <c r="M1017" s="146" t="str">
        <f t="shared" si="188"/>
        <v/>
      </c>
      <c r="N1017" s="148" t="e">
        <f t="shared" si="182"/>
        <v>#N/A</v>
      </c>
      <c r="O1017" s="147" t="e">
        <f t="shared" si="183"/>
        <v>#N/A</v>
      </c>
      <c r="P1017" s="147">
        <f t="shared" si="184"/>
        <v>0</v>
      </c>
      <c r="Q1017" s="147">
        <f t="shared" si="189"/>
        <v>0</v>
      </c>
      <c r="R1017" s="147" t="e">
        <f t="shared" si="185"/>
        <v>#N/A</v>
      </c>
      <c r="S1017" s="147" t="e">
        <f t="shared" si="186"/>
        <v>#N/A</v>
      </c>
      <c r="T1017" s="147">
        <f t="shared" si="190"/>
        <v>0</v>
      </c>
      <c r="U1017" s="147">
        <f t="shared" si="191"/>
        <v>0</v>
      </c>
    </row>
    <row r="1018" spans="1:21" x14ac:dyDescent="0.25">
      <c r="G1018" s="67"/>
      <c r="J1018" s="49"/>
      <c r="K1018" s="149"/>
    </row>
  </sheetData>
  <sheetProtection sheet="1" objects="1" scenarios="1"/>
  <mergeCells count="20">
    <mergeCell ref="G3:J3"/>
    <mergeCell ref="G4:J4"/>
    <mergeCell ref="H5:J5"/>
    <mergeCell ref="C9:C10"/>
    <mergeCell ref="A6:B6"/>
    <mergeCell ref="F7:M8"/>
    <mergeCell ref="A8:C8"/>
    <mergeCell ref="A9:A12"/>
    <mergeCell ref="B9:B12"/>
    <mergeCell ref="D9:D12"/>
    <mergeCell ref="E9:E12"/>
    <mergeCell ref="F9:F12"/>
    <mergeCell ref="G9:G12"/>
    <mergeCell ref="H9:H12"/>
    <mergeCell ref="I9:I12"/>
    <mergeCell ref="J9:J12"/>
    <mergeCell ref="K9:K12"/>
    <mergeCell ref="L9:L12"/>
    <mergeCell ref="M9:M12"/>
    <mergeCell ref="C11:C12"/>
  </mergeCells>
  <conditionalFormatting sqref="A13:M2014">
    <cfRule type="expression" dxfId="15" priority="7" stopIfTrue="1">
      <formula>OR($A13&lt;&gt;"",$B13&lt;&gt;"")</formula>
    </cfRule>
  </conditionalFormatting>
  <conditionalFormatting sqref="H13:I1017 A13:E1017 L13:M1018">
    <cfRule type="expression" dxfId="14" priority="6">
      <formula>$A13&lt;&gt;""</formula>
    </cfRule>
  </conditionalFormatting>
  <conditionalFormatting sqref="H13:H1018">
    <cfRule type="expression" dxfId="13" priority="4">
      <formula>$H13&gt;$D13</formula>
    </cfRule>
  </conditionalFormatting>
  <conditionalFormatting sqref="L13:L1018">
    <cfRule type="expression" dxfId="12" priority="2">
      <formula>$H13+$L13&gt;$D13</formula>
    </cfRule>
  </conditionalFormatting>
  <conditionalFormatting sqref="M13:M1018">
    <cfRule type="expression" dxfId="11" priority="1">
      <formula>$I13+$M13&gt;$E13</formula>
    </cfRule>
  </conditionalFormatting>
  <dataValidations count="1">
    <dataValidation type="list" allowBlank="1" showInputMessage="1" showErrorMessage="1" sqref="F13:F1017 J13:J1018">
      <formula1>org_Düng</formula1>
    </dataValidation>
  </dataValidations>
  <pageMargins left="0.70866141732283472" right="0.70866141732283472" top="0.78740157480314965" bottom="0.78740157480314965" header="0.31496062992125984" footer="0.31496062992125984"/>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23"/>
  <sheetViews>
    <sheetView workbookViewId="0">
      <selection activeCell="A8" sqref="A8"/>
    </sheetView>
  </sheetViews>
  <sheetFormatPr baseColWidth="10" defaultColWidth="27.42578125" defaultRowHeight="15" x14ac:dyDescent="0.25"/>
  <cols>
    <col min="1" max="1" width="45.140625" customWidth="1"/>
  </cols>
  <sheetData>
    <row r="1" spans="1:3" ht="15.75" thickBot="1" x14ac:dyDescent="0.3">
      <c r="A1" s="102" t="s">
        <v>129</v>
      </c>
    </row>
    <row r="2" spans="1:3" ht="28.5" x14ac:dyDescent="0.25">
      <c r="A2" s="111" t="s">
        <v>143</v>
      </c>
      <c r="B2" s="124"/>
      <c r="C2" s="112" t="s">
        <v>122</v>
      </c>
    </row>
    <row r="3" spans="1:3" x14ac:dyDescent="0.25">
      <c r="A3" s="113" t="s">
        <v>123</v>
      </c>
      <c r="B3" s="121"/>
      <c r="C3" s="114"/>
    </row>
    <row r="4" spans="1:3" ht="71.25" x14ac:dyDescent="0.25">
      <c r="A4" s="115"/>
      <c r="B4" s="122" t="s">
        <v>124</v>
      </c>
      <c r="C4" s="116">
        <v>-10</v>
      </c>
    </row>
    <row r="5" spans="1:3" ht="71.25" x14ac:dyDescent="0.25">
      <c r="A5" s="115"/>
      <c r="B5" s="122" t="s">
        <v>138</v>
      </c>
      <c r="C5" s="116">
        <v>-30</v>
      </c>
    </row>
    <row r="6" spans="1:3" ht="57" x14ac:dyDescent="0.25">
      <c r="A6" s="115"/>
      <c r="B6" s="122" t="s">
        <v>139</v>
      </c>
      <c r="C6" s="116">
        <v>-50</v>
      </c>
    </row>
    <row r="7" spans="1:3" x14ac:dyDescent="0.25">
      <c r="A7" s="115" t="s">
        <v>147</v>
      </c>
      <c r="B7" s="28"/>
      <c r="C7" s="114"/>
    </row>
    <row r="8" spans="1:3" x14ac:dyDescent="0.25">
      <c r="A8" s="115"/>
      <c r="B8" s="122" t="s">
        <v>125</v>
      </c>
      <c r="C8" s="116">
        <v>-50</v>
      </c>
    </row>
    <row r="9" spans="1:3" x14ac:dyDescent="0.25">
      <c r="A9" s="115"/>
      <c r="B9" s="122" t="s">
        <v>126</v>
      </c>
      <c r="C9" s="116">
        <v>-80</v>
      </c>
    </row>
    <row r="10" spans="1:3" x14ac:dyDescent="0.25">
      <c r="A10" s="115" t="s">
        <v>127</v>
      </c>
      <c r="B10" s="28"/>
      <c r="C10" s="114"/>
    </row>
    <row r="11" spans="1:3" ht="29.25" thickBot="1" x14ac:dyDescent="0.3">
      <c r="A11" s="117"/>
      <c r="B11" s="125" t="s">
        <v>128</v>
      </c>
      <c r="C11" s="118">
        <v>0</v>
      </c>
    </row>
    <row r="13" spans="1:3" ht="15.75" thickBot="1" x14ac:dyDescent="0.3">
      <c r="A13" s="102" t="s">
        <v>130</v>
      </c>
    </row>
    <row r="14" spans="1:3" ht="28.5" x14ac:dyDescent="0.25">
      <c r="A14" s="111" t="s">
        <v>145</v>
      </c>
      <c r="B14" s="128" t="s">
        <v>144</v>
      </c>
      <c r="C14" s="112" t="s">
        <v>122</v>
      </c>
    </row>
    <row r="15" spans="1:3" x14ac:dyDescent="0.25">
      <c r="A15" s="113" t="s">
        <v>123</v>
      </c>
      <c r="B15" s="28"/>
      <c r="C15" s="114"/>
    </row>
    <row r="16" spans="1:3" x14ac:dyDescent="0.25">
      <c r="A16" s="126"/>
      <c r="B16" s="123" t="s">
        <v>136</v>
      </c>
      <c r="C16" s="116">
        <v>0</v>
      </c>
    </row>
    <row r="17" spans="1:3" ht="28.5" x14ac:dyDescent="0.25">
      <c r="A17" s="126"/>
      <c r="B17" s="122" t="s">
        <v>131</v>
      </c>
      <c r="C17" s="116">
        <v>-20</v>
      </c>
    </row>
    <row r="18" spans="1:3" ht="42.75" x14ac:dyDescent="0.25">
      <c r="A18" s="126"/>
      <c r="B18" s="122" t="s">
        <v>132</v>
      </c>
      <c r="C18" s="116">
        <v>-40</v>
      </c>
    </row>
    <row r="19" spans="1:3" ht="28.5" x14ac:dyDescent="0.25">
      <c r="A19" s="126"/>
      <c r="B19" s="122" t="s">
        <v>133</v>
      </c>
      <c r="C19" s="116">
        <v>-60</v>
      </c>
    </row>
    <row r="20" spans="1:3" x14ac:dyDescent="0.25">
      <c r="A20" s="113" t="s">
        <v>146</v>
      </c>
      <c r="B20" s="28"/>
      <c r="C20" s="114"/>
    </row>
    <row r="21" spans="1:3" ht="28.5" x14ac:dyDescent="0.25">
      <c r="A21" s="126"/>
      <c r="B21" s="122" t="s">
        <v>134</v>
      </c>
      <c r="C21" s="116">
        <v>-30</v>
      </c>
    </row>
    <row r="22" spans="1:3" ht="29.25" thickBot="1" x14ac:dyDescent="0.3">
      <c r="A22" s="127"/>
      <c r="B22" s="125" t="s">
        <v>135</v>
      </c>
      <c r="C22" s="118">
        <v>-360</v>
      </c>
    </row>
    <row r="23" spans="1:3" x14ac:dyDescent="0.25">
      <c r="A23" s="27"/>
    </row>
  </sheetData>
  <sheetProtection password="CDD7"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26"/>
  <sheetViews>
    <sheetView topLeftCell="A16" workbookViewId="0">
      <pane xSplit="1" topLeftCell="B1" activePane="topRight" state="frozen"/>
      <selection pane="topRight" activeCell="I23" sqref="I23"/>
    </sheetView>
  </sheetViews>
  <sheetFormatPr baseColWidth="10" defaultRowHeight="15" x14ac:dyDescent="0.25"/>
  <cols>
    <col min="1" max="1" width="17.28515625" bestFit="1" customWidth="1"/>
    <col min="2" max="2" width="14.28515625" customWidth="1"/>
    <col min="3" max="3" width="16" customWidth="1"/>
    <col min="4" max="4" width="14.42578125" bestFit="1" customWidth="1"/>
    <col min="6" max="6" width="20" customWidth="1"/>
    <col min="7" max="7" width="14.28515625" bestFit="1" customWidth="1"/>
    <col min="10" max="10" width="15" customWidth="1"/>
  </cols>
  <sheetData>
    <row r="1" spans="1:13" ht="30" x14ac:dyDescent="0.25">
      <c r="A1" s="199"/>
      <c r="B1" s="199" t="s">
        <v>99</v>
      </c>
      <c r="C1" s="151" t="s">
        <v>100</v>
      </c>
      <c r="D1" s="200" t="s">
        <v>114</v>
      </c>
      <c r="E1" s="152"/>
      <c r="F1" s="152"/>
      <c r="G1" s="152"/>
      <c r="J1" s="29" t="s">
        <v>57</v>
      </c>
      <c r="K1" s="29" t="s">
        <v>69</v>
      </c>
      <c r="L1" s="29" t="s">
        <v>17</v>
      </c>
      <c r="M1" s="29" t="s">
        <v>56</v>
      </c>
    </row>
    <row r="2" spans="1:13" ht="60" x14ac:dyDescent="0.25">
      <c r="A2" s="199"/>
      <c r="B2" s="199"/>
      <c r="C2" s="151" t="s">
        <v>142</v>
      </c>
      <c r="D2" s="201"/>
      <c r="E2" s="152"/>
      <c r="F2" s="152"/>
      <c r="G2" s="152"/>
      <c r="J2" s="31">
        <v>1</v>
      </c>
      <c r="K2" s="32">
        <v>3</v>
      </c>
      <c r="L2" s="33" t="s">
        <v>18</v>
      </c>
      <c r="M2" s="33">
        <v>2</v>
      </c>
    </row>
    <row r="3" spans="1:13" x14ac:dyDescent="0.25">
      <c r="A3" s="199"/>
      <c r="B3" s="199"/>
      <c r="C3" s="151"/>
      <c r="D3" s="202"/>
      <c r="E3" s="152"/>
      <c r="F3" s="152"/>
      <c r="G3" s="152"/>
      <c r="J3" s="31">
        <v>1</v>
      </c>
      <c r="K3" s="32">
        <v>9</v>
      </c>
      <c r="L3" s="33" t="s">
        <v>19</v>
      </c>
      <c r="M3" s="33">
        <v>1.5</v>
      </c>
    </row>
    <row r="4" spans="1:13" ht="45" x14ac:dyDescent="0.25">
      <c r="A4" s="151"/>
      <c r="B4" s="151" t="s">
        <v>101</v>
      </c>
      <c r="C4" s="151" t="s">
        <v>102</v>
      </c>
      <c r="D4" s="151" t="s">
        <v>12</v>
      </c>
      <c r="E4" s="151" t="s">
        <v>140</v>
      </c>
      <c r="F4" s="151" t="s">
        <v>141</v>
      </c>
      <c r="G4" s="151" t="s">
        <v>103</v>
      </c>
      <c r="J4" s="31">
        <v>1</v>
      </c>
      <c r="K4" s="32">
        <v>18</v>
      </c>
      <c r="L4" s="33" t="s">
        <v>20</v>
      </c>
      <c r="M4" s="33">
        <v>1</v>
      </c>
    </row>
    <row r="5" spans="1:13" x14ac:dyDescent="0.25">
      <c r="A5" s="77"/>
      <c r="B5" s="77"/>
      <c r="C5" s="77"/>
      <c r="D5" s="77"/>
      <c r="E5" s="33"/>
      <c r="F5" s="33"/>
      <c r="G5" s="33"/>
      <c r="J5" s="31">
        <v>1</v>
      </c>
      <c r="K5" s="32">
        <v>32</v>
      </c>
      <c r="L5" s="33" t="s">
        <v>21</v>
      </c>
      <c r="M5" s="33">
        <v>0.5</v>
      </c>
    </row>
    <row r="6" spans="1:13" x14ac:dyDescent="0.25">
      <c r="A6" s="33"/>
      <c r="B6" s="77"/>
      <c r="C6" s="77"/>
      <c r="D6" s="77"/>
      <c r="E6" s="33"/>
      <c r="F6" s="33"/>
      <c r="G6" s="33"/>
      <c r="J6" s="31">
        <v>1</v>
      </c>
      <c r="K6" s="32">
        <v>100000</v>
      </c>
      <c r="L6" s="33" t="s">
        <v>22</v>
      </c>
      <c r="M6" s="33">
        <v>0</v>
      </c>
    </row>
    <row r="7" spans="1:13" ht="30" x14ac:dyDescent="0.25">
      <c r="A7" s="77" t="s">
        <v>104</v>
      </c>
      <c r="B7" s="76">
        <v>40</v>
      </c>
      <c r="C7" s="77">
        <v>8.6</v>
      </c>
      <c r="D7" s="77">
        <v>55</v>
      </c>
      <c r="E7" s="33">
        <v>1.4</v>
      </c>
      <c r="F7" s="33">
        <v>6</v>
      </c>
      <c r="G7" s="153">
        <v>0.5</v>
      </c>
      <c r="J7" s="31">
        <v>2</v>
      </c>
      <c r="K7" s="32">
        <v>5</v>
      </c>
      <c r="L7" s="33" t="s">
        <v>18</v>
      </c>
      <c r="M7" s="33">
        <v>2</v>
      </c>
    </row>
    <row r="8" spans="1:13" ht="30" x14ac:dyDescent="0.25">
      <c r="A8" s="77" t="s">
        <v>105</v>
      </c>
      <c r="B8" s="76">
        <v>55</v>
      </c>
      <c r="C8" s="77">
        <v>11.4</v>
      </c>
      <c r="D8" s="77">
        <v>100</v>
      </c>
      <c r="E8" s="33">
        <v>1.8</v>
      </c>
      <c r="F8" s="78">
        <v>9</v>
      </c>
      <c r="G8" s="153">
        <v>0.65</v>
      </c>
      <c r="J8" s="31">
        <v>2</v>
      </c>
      <c r="K8" s="32">
        <v>13</v>
      </c>
      <c r="L8" s="33" t="s">
        <v>19</v>
      </c>
      <c r="M8" s="33">
        <v>1.5</v>
      </c>
    </row>
    <row r="9" spans="1:13" ht="30" x14ac:dyDescent="0.25">
      <c r="A9" s="77" t="s">
        <v>106</v>
      </c>
      <c r="B9" s="76">
        <v>80</v>
      </c>
      <c r="C9" s="77">
        <v>15</v>
      </c>
      <c r="D9" s="77">
        <v>190</v>
      </c>
      <c r="E9" s="33">
        <v>2.4</v>
      </c>
      <c r="F9" s="78">
        <v>13</v>
      </c>
      <c r="G9" s="153">
        <v>0.71</v>
      </c>
      <c r="J9" s="31">
        <v>2</v>
      </c>
      <c r="K9" s="32">
        <v>24</v>
      </c>
      <c r="L9" s="33" t="s">
        <v>20</v>
      </c>
      <c r="M9" s="33">
        <v>1</v>
      </c>
    </row>
    <row r="10" spans="1:13" ht="30" x14ac:dyDescent="0.25">
      <c r="A10" s="77" t="s">
        <v>107</v>
      </c>
      <c r="B10" s="76">
        <v>90</v>
      </c>
      <c r="C10" s="77">
        <v>17</v>
      </c>
      <c r="D10" s="77">
        <v>245</v>
      </c>
      <c r="E10" s="33">
        <v>2.7</v>
      </c>
      <c r="F10" s="78">
        <v>14</v>
      </c>
      <c r="G10" s="153">
        <v>0.81</v>
      </c>
      <c r="J10" s="31">
        <v>2</v>
      </c>
      <c r="K10" s="32">
        <v>38</v>
      </c>
      <c r="L10" s="33" t="s">
        <v>21</v>
      </c>
      <c r="M10" s="33">
        <v>0.5</v>
      </c>
    </row>
    <row r="11" spans="1:13" ht="30" x14ac:dyDescent="0.25">
      <c r="A11" s="77" t="s">
        <v>108</v>
      </c>
      <c r="B11" s="76">
        <v>110</v>
      </c>
      <c r="C11" s="77">
        <v>17.5</v>
      </c>
      <c r="D11" s="77">
        <v>310</v>
      </c>
      <c r="E11" s="78">
        <v>2.8</v>
      </c>
      <c r="F11" s="78">
        <v>18</v>
      </c>
      <c r="G11" s="153">
        <v>0.87</v>
      </c>
      <c r="J11" s="31">
        <v>2</v>
      </c>
      <c r="K11" s="32">
        <v>100000</v>
      </c>
      <c r="L11" s="33" t="s">
        <v>22</v>
      </c>
      <c r="M11" s="33">
        <v>0</v>
      </c>
    </row>
    <row r="12" spans="1:13" ht="30" x14ac:dyDescent="0.25">
      <c r="A12" s="77" t="s">
        <v>109</v>
      </c>
      <c r="B12" s="76">
        <v>120</v>
      </c>
      <c r="C12" s="77">
        <v>18.2</v>
      </c>
      <c r="D12" s="77">
        <v>350</v>
      </c>
      <c r="E12" s="78">
        <v>2.9</v>
      </c>
      <c r="F12" s="78">
        <v>19</v>
      </c>
      <c r="G12" s="153">
        <v>0.9</v>
      </c>
    </row>
    <row r="13" spans="1:13" ht="45" x14ac:dyDescent="0.25">
      <c r="A13" s="77" t="s">
        <v>157</v>
      </c>
      <c r="B13" s="76">
        <v>94</v>
      </c>
      <c r="C13" s="77">
        <v>17.600000000000001</v>
      </c>
      <c r="D13" s="77">
        <v>190</v>
      </c>
      <c r="E13" s="33">
        <v>2</v>
      </c>
      <c r="F13" s="78">
        <v>11</v>
      </c>
      <c r="G13" s="153">
        <v>0.82</v>
      </c>
      <c r="I13" s="29" t="s">
        <v>14</v>
      </c>
      <c r="J13" s="29" t="s">
        <v>57</v>
      </c>
    </row>
    <row r="14" spans="1:13" ht="45" x14ac:dyDescent="0.25">
      <c r="A14" s="78" t="s">
        <v>160</v>
      </c>
      <c r="B14" s="154">
        <v>81</v>
      </c>
      <c r="C14" s="155">
        <v>16.3</v>
      </c>
      <c r="D14" s="78">
        <v>150</v>
      </c>
      <c r="E14" s="155">
        <v>2</v>
      </c>
      <c r="F14" s="155">
        <v>11</v>
      </c>
      <c r="G14" s="156">
        <v>0.76</v>
      </c>
      <c r="I14" s="28" t="s">
        <v>64</v>
      </c>
      <c r="J14" s="34">
        <v>2</v>
      </c>
    </row>
    <row r="15" spans="1:13" ht="45" x14ac:dyDescent="0.25">
      <c r="A15" s="78" t="s">
        <v>161</v>
      </c>
      <c r="B15" s="154">
        <v>67</v>
      </c>
      <c r="C15" s="155">
        <v>12.5</v>
      </c>
      <c r="D15" s="78">
        <v>95</v>
      </c>
      <c r="E15" s="155">
        <v>2</v>
      </c>
      <c r="F15" s="155">
        <v>11</v>
      </c>
      <c r="G15" s="156">
        <v>0.69</v>
      </c>
      <c r="I15" s="28" t="s">
        <v>59</v>
      </c>
      <c r="J15" s="34">
        <v>1</v>
      </c>
    </row>
    <row r="16" spans="1:13" ht="45" x14ac:dyDescent="0.25">
      <c r="A16" s="78" t="s">
        <v>162</v>
      </c>
      <c r="B16" s="154">
        <v>110</v>
      </c>
      <c r="C16" s="155">
        <v>17.5</v>
      </c>
      <c r="D16" s="78">
        <v>245</v>
      </c>
      <c r="E16" s="155">
        <v>2.5</v>
      </c>
      <c r="F16" s="155">
        <v>14</v>
      </c>
      <c r="G16" s="156">
        <v>0.85</v>
      </c>
      <c r="I16" s="28" t="s">
        <v>60</v>
      </c>
      <c r="J16" s="34">
        <v>1</v>
      </c>
    </row>
    <row r="17" spans="1:10" ht="45" x14ac:dyDescent="0.25">
      <c r="A17" s="78" t="s">
        <v>163</v>
      </c>
      <c r="B17" s="154">
        <v>98</v>
      </c>
      <c r="C17" s="78">
        <v>17.2</v>
      </c>
      <c r="D17" s="78">
        <v>245</v>
      </c>
      <c r="E17" s="155">
        <v>2.5</v>
      </c>
      <c r="F17" s="78">
        <v>14</v>
      </c>
      <c r="G17" s="156">
        <v>0.83599999999999997</v>
      </c>
      <c r="I17" s="28" t="s">
        <v>61</v>
      </c>
      <c r="J17" s="34">
        <v>1</v>
      </c>
    </row>
    <row r="18" spans="1:10" ht="45" x14ac:dyDescent="0.25">
      <c r="A18" s="78" t="s">
        <v>164</v>
      </c>
      <c r="B18" s="154">
        <v>69</v>
      </c>
      <c r="C18" s="155">
        <v>12.4</v>
      </c>
      <c r="D18" s="78">
        <v>110</v>
      </c>
      <c r="E18" s="155">
        <v>2.5</v>
      </c>
      <c r="F18" s="155">
        <v>14</v>
      </c>
      <c r="G18" s="156">
        <v>0.69</v>
      </c>
      <c r="I18" s="28" t="s">
        <v>62</v>
      </c>
      <c r="J18" s="34">
        <v>1</v>
      </c>
    </row>
    <row r="19" spans="1:10" x14ac:dyDescent="0.25">
      <c r="A19" s="78" t="s">
        <v>186</v>
      </c>
      <c r="B19" s="154">
        <v>90</v>
      </c>
      <c r="C19" s="155">
        <v>18</v>
      </c>
      <c r="D19" s="78">
        <v>130</v>
      </c>
      <c r="E19" s="155">
        <v>1.5</v>
      </c>
      <c r="F19" s="155">
        <v>8</v>
      </c>
      <c r="G19" s="156">
        <v>0.81</v>
      </c>
      <c r="I19" s="28" t="s">
        <v>63</v>
      </c>
      <c r="J19" s="34">
        <v>2</v>
      </c>
    </row>
    <row r="20" spans="1:10" x14ac:dyDescent="0.25">
      <c r="A20" s="77" t="s">
        <v>110</v>
      </c>
      <c r="B20" s="76">
        <v>65</v>
      </c>
      <c r="C20" s="77">
        <v>12.5</v>
      </c>
      <c r="D20" s="77">
        <v>65</v>
      </c>
      <c r="E20" s="33">
        <v>1</v>
      </c>
      <c r="F20" s="78">
        <v>5</v>
      </c>
      <c r="G20" s="153">
        <v>0.67200000000000004</v>
      </c>
    </row>
    <row r="21" spans="1:10" ht="30" x14ac:dyDescent="0.25">
      <c r="A21" s="78" t="s">
        <v>187</v>
      </c>
      <c r="B21" s="154">
        <v>78</v>
      </c>
      <c r="C21" s="78">
        <v>15.3</v>
      </c>
      <c r="D21" s="78">
        <v>95</v>
      </c>
      <c r="E21" s="33">
        <v>1</v>
      </c>
      <c r="F21" s="33">
        <v>5</v>
      </c>
      <c r="G21" s="153">
        <v>0.8</v>
      </c>
    </row>
    <row r="22" spans="1:10" ht="30" x14ac:dyDescent="0.25">
      <c r="A22" s="77" t="s">
        <v>112</v>
      </c>
      <c r="B22" s="76">
        <v>120</v>
      </c>
      <c r="C22" s="77">
        <v>16.2</v>
      </c>
      <c r="D22" s="77">
        <v>310</v>
      </c>
      <c r="E22" s="78">
        <v>2.6</v>
      </c>
      <c r="F22" s="78">
        <v>19</v>
      </c>
      <c r="G22" s="153">
        <v>0.8</v>
      </c>
      <c r="I22" s="26"/>
      <c r="J22" s="26"/>
    </row>
    <row r="23" spans="1:10" ht="30" x14ac:dyDescent="0.25">
      <c r="A23" s="77" t="s">
        <v>111</v>
      </c>
      <c r="B23" s="76">
        <v>150</v>
      </c>
      <c r="C23" s="77">
        <v>16.600000000000001</v>
      </c>
      <c r="D23" s="77">
        <v>400</v>
      </c>
      <c r="E23" s="78">
        <v>2.7</v>
      </c>
      <c r="F23" s="78">
        <v>24</v>
      </c>
      <c r="G23" s="153">
        <v>0.8</v>
      </c>
      <c r="I23" s="26"/>
      <c r="J23" s="26"/>
    </row>
    <row r="24" spans="1:10" x14ac:dyDescent="0.25">
      <c r="A24" s="135" t="s">
        <v>158</v>
      </c>
      <c r="B24" s="76">
        <v>120</v>
      </c>
      <c r="C24" s="77">
        <v>18.2</v>
      </c>
      <c r="D24" s="77">
        <v>350</v>
      </c>
      <c r="E24" s="78">
        <v>2.9</v>
      </c>
      <c r="F24" s="78">
        <v>19</v>
      </c>
      <c r="G24" s="153">
        <v>0.8</v>
      </c>
      <c r="I24" s="26"/>
      <c r="J24" s="26"/>
    </row>
    <row r="25" spans="1:10" x14ac:dyDescent="0.25">
      <c r="A25" s="135" t="s">
        <v>159</v>
      </c>
      <c r="B25" s="76">
        <v>120</v>
      </c>
      <c r="C25" s="77">
        <v>18.2</v>
      </c>
      <c r="D25" s="77">
        <v>350</v>
      </c>
      <c r="E25" s="78">
        <v>2.9</v>
      </c>
      <c r="F25" s="78">
        <v>19</v>
      </c>
      <c r="G25" s="153">
        <v>0.8</v>
      </c>
      <c r="I25" s="26"/>
      <c r="J25" s="26"/>
    </row>
    <row r="26" spans="1:10" ht="30" x14ac:dyDescent="0.25">
      <c r="A26" s="77" t="s">
        <v>113</v>
      </c>
      <c r="B26" s="76">
        <v>110</v>
      </c>
      <c r="C26" s="77">
        <v>20.5</v>
      </c>
      <c r="D26" s="77">
        <v>360</v>
      </c>
      <c r="E26" s="33"/>
      <c r="F26" s="33"/>
      <c r="G26" s="153">
        <v>0.1</v>
      </c>
      <c r="I26" s="26"/>
      <c r="J26" s="26"/>
    </row>
  </sheetData>
  <mergeCells count="3">
    <mergeCell ref="A1:A3"/>
    <mergeCell ref="B1:B3"/>
    <mergeCell ref="D1:D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45"/>
  <sheetViews>
    <sheetView workbookViewId="0">
      <selection activeCell="F29" sqref="F29"/>
    </sheetView>
  </sheetViews>
  <sheetFormatPr baseColWidth="10" defaultRowHeight="15" x14ac:dyDescent="0.25"/>
  <cols>
    <col min="1" max="1" width="25" style="36" customWidth="1"/>
    <col min="2" max="5" width="11.5703125" style="36" customWidth="1"/>
    <col min="6" max="6" width="19.28515625" style="36" customWidth="1"/>
    <col min="7" max="7" width="18.85546875" style="37" customWidth="1"/>
    <col min="8" max="8" width="18.28515625" style="36" customWidth="1"/>
    <col min="11" max="11" width="26.85546875" bestFit="1" customWidth="1"/>
    <col min="12" max="12" width="14.42578125" bestFit="1" customWidth="1"/>
    <col min="13" max="13" width="23.42578125" customWidth="1"/>
    <col min="14" max="14" width="9.5703125" bestFit="1" customWidth="1"/>
  </cols>
  <sheetData>
    <row r="1" spans="1:14" s="30" customFormat="1" ht="45" x14ac:dyDescent="0.25">
      <c r="A1" s="39" t="s">
        <v>71</v>
      </c>
      <c r="B1" s="39" t="s">
        <v>73</v>
      </c>
      <c r="C1" s="39" t="s">
        <v>75</v>
      </c>
      <c r="D1" s="39" t="s">
        <v>70</v>
      </c>
      <c r="E1" s="39" t="s">
        <v>74</v>
      </c>
      <c r="F1" s="39" t="s">
        <v>77</v>
      </c>
      <c r="G1" s="40" t="s">
        <v>76</v>
      </c>
      <c r="H1" s="39" t="s">
        <v>78</v>
      </c>
      <c r="K1" s="64"/>
      <c r="L1" s="64"/>
      <c r="M1" s="64"/>
      <c r="N1" s="64"/>
    </row>
    <row r="2" spans="1:14" x14ac:dyDescent="0.25">
      <c r="A2" s="22" t="s">
        <v>23</v>
      </c>
      <c r="B2" s="24">
        <v>5.6</v>
      </c>
      <c r="C2" s="24"/>
      <c r="D2" s="24" t="str">
        <f t="shared" ref="D2:D15" si="0">IF(C2="","",C2/B2*100)</f>
        <v/>
      </c>
      <c r="E2" s="24">
        <v>2.9</v>
      </c>
      <c r="F2" s="41">
        <v>25</v>
      </c>
      <c r="G2" s="42">
        <f t="shared" ref="G2:G15" si="1">IF(D2="",F2,IF(D2&gt;F2,D2,F2))</f>
        <v>25</v>
      </c>
      <c r="H2" s="41">
        <f>B2*(G2/100)</f>
        <v>1.4</v>
      </c>
      <c r="K2" s="65"/>
      <c r="L2" s="65"/>
      <c r="M2" s="65"/>
      <c r="N2" s="65"/>
    </row>
    <row r="3" spans="1:14" x14ac:dyDescent="0.25">
      <c r="A3" s="22" t="s">
        <v>24</v>
      </c>
      <c r="B3" s="24">
        <v>7.4</v>
      </c>
      <c r="C3" s="24"/>
      <c r="D3" s="24" t="str">
        <f t="shared" si="0"/>
        <v/>
      </c>
      <c r="E3" s="24">
        <v>6.5</v>
      </c>
      <c r="F3" s="41">
        <v>30</v>
      </c>
      <c r="G3" s="42">
        <f t="shared" si="1"/>
        <v>30</v>
      </c>
      <c r="H3" s="41">
        <f t="shared" ref="H3:H32" si="2">B3*(G3/100)</f>
        <v>2.2200000000000002</v>
      </c>
      <c r="K3" s="65"/>
      <c r="L3" s="65"/>
      <c r="M3" s="65"/>
      <c r="N3" s="66"/>
    </row>
    <row r="4" spans="1:14" x14ac:dyDescent="0.25">
      <c r="A4" s="22" t="s">
        <v>25</v>
      </c>
      <c r="B4" s="24">
        <v>10</v>
      </c>
      <c r="C4" s="24"/>
      <c r="D4" s="24" t="str">
        <f t="shared" si="0"/>
        <v/>
      </c>
      <c r="E4" s="24">
        <v>6.9</v>
      </c>
      <c r="F4" s="41">
        <v>25</v>
      </c>
      <c r="G4" s="42">
        <f t="shared" si="1"/>
        <v>25</v>
      </c>
      <c r="H4" s="41">
        <f t="shared" si="2"/>
        <v>2.5</v>
      </c>
      <c r="K4" s="65"/>
      <c r="L4" s="65"/>
      <c r="M4" s="65"/>
      <c r="N4" s="66"/>
    </row>
    <row r="5" spans="1:14" x14ac:dyDescent="0.25">
      <c r="A5" s="22" t="s">
        <v>26</v>
      </c>
      <c r="B5" s="24">
        <v>8</v>
      </c>
      <c r="C5" s="24"/>
      <c r="D5" s="24" t="str">
        <f t="shared" si="0"/>
        <v/>
      </c>
      <c r="E5" s="24">
        <v>6</v>
      </c>
      <c r="F5" s="41">
        <v>25</v>
      </c>
      <c r="G5" s="42">
        <f t="shared" si="1"/>
        <v>25</v>
      </c>
      <c r="H5" s="41">
        <f t="shared" si="2"/>
        <v>2</v>
      </c>
      <c r="K5" s="65"/>
      <c r="L5" s="65"/>
      <c r="M5" s="65"/>
      <c r="N5" s="66"/>
    </row>
    <row r="6" spans="1:14" x14ac:dyDescent="0.25">
      <c r="A6" s="22" t="s">
        <v>27</v>
      </c>
      <c r="B6" s="24">
        <v>4.9000000000000004</v>
      </c>
      <c r="C6" s="24"/>
      <c r="D6" s="24" t="str">
        <f t="shared" si="0"/>
        <v/>
      </c>
      <c r="E6" s="24">
        <v>3.2</v>
      </c>
      <c r="F6" s="41">
        <v>25</v>
      </c>
      <c r="G6" s="42">
        <f t="shared" si="1"/>
        <v>25</v>
      </c>
      <c r="H6" s="41">
        <f t="shared" si="2"/>
        <v>1.2250000000000001</v>
      </c>
      <c r="K6" s="65"/>
      <c r="L6" s="65"/>
      <c r="M6" s="65"/>
      <c r="N6" s="66"/>
    </row>
    <row r="7" spans="1:14" x14ac:dyDescent="0.25">
      <c r="A7" s="22" t="s">
        <v>28</v>
      </c>
      <c r="B7" s="24">
        <v>18</v>
      </c>
      <c r="C7" s="24"/>
      <c r="D7" s="24" t="str">
        <f t="shared" si="0"/>
        <v/>
      </c>
      <c r="E7" s="24">
        <v>19</v>
      </c>
      <c r="F7" s="41">
        <v>30</v>
      </c>
      <c r="G7" s="42">
        <f t="shared" si="1"/>
        <v>30</v>
      </c>
      <c r="H7" s="41">
        <f t="shared" si="2"/>
        <v>5.3999999999999995</v>
      </c>
      <c r="K7" s="65"/>
      <c r="L7" s="65"/>
      <c r="M7" s="65"/>
      <c r="N7" s="66"/>
    </row>
    <row r="8" spans="1:14" x14ac:dyDescent="0.25">
      <c r="A8" s="22" t="s">
        <v>29</v>
      </c>
      <c r="B8" s="24">
        <v>19.100000000000001</v>
      </c>
      <c r="C8" s="24"/>
      <c r="D8" s="24" t="str">
        <f t="shared" si="0"/>
        <v/>
      </c>
      <c r="E8" s="24">
        <v>18.100000000000001</v>
      </c>
      <c r="F8" s="41">
        <v>30</v>
      </c>
      <c r="G8" s="42">
        <f t="shared" si="1"/>
        <v>30</v>
      </c>
      <c r="H8" s="41">
        <f t="shared" si="2"/>
        <v>5.73</v>
      </c>
      <c r="K8" s="65"/>
      <c r="L8" s="65"/>
      <c r="M8" s="65"/>
      <c r="N8" s="66"/>
    </row>
    <row r="9" spans="1:14" x14ac:dyDescent="0.25">
      <c r="A9" s="22" t="s">
        <v>30</v>
      </c>
      <c r="B9" s="24">
        <v>4</v>
      </c>
      <c r="C9" s="24"/>
      <c r="D9" s="24" t="str">
        <f t="shared" si="0"/>
        <v/>
      </c>
      <c r="E9" s="24">
        <v>3</v>
      </c>
      <c r="F9" s="41">
        <v>30</v>
      </c>
      <c r="G9" s="42">
        <f t="shared" si="1"/>
        <v>30</v>
      </c>
      <c r="H9" s="41">
        <f t="shared" si="2"/>
        <v>1.2</v>
      </c>
      <c r="K9" s="65"/>
      <c r="L9" s="65"/>
      <c r="M9" s="65"/>
      <c r="N9" s="66"/>
    </row>
    <row r="10" spans="1:14" x14ac:dyDescent="0.25">
      <c r="A10" s="22" t="s">
        <v>31</v>
      </c>
      <c r="B10" s="24">
        <v>8</v>
      </c>
      <c r="C10" s="24"/>
      <c r="D10" s="24" t="str">
        <f t="shared" si="0"/>
        <v/>
      </c>
      <c r="E10" s="24">
        <v>6</v>
      </c>
      <c r="F10" s="41">
        <v>30</v>
      </c>
      <c r="G10" s="42">
        <f t="shared" si="1"/>
        <v>30</v>
      </c>
      <c r="H10" s="41">
        <f t="shared" si="2"/>
        <v>2.4</v>
      </c>
      <c r="K10" s="65"/>
      <c r="L10" s="65"/>
      <c r="M10" s="65"/>
      <c r="N10" s="66"/>
    </row>
    <row r="11" spans="1:14" x14ac:dyDescent="0.25">
      <c r="A11" s="22" t="s">
        <v>32</v>
      </c>
      <c r="B11" s="24">
        <v>28</v>
      </c>
      <c r="C11" s="24"/>
      <c r="D11" s="24" t="str">
        <f t="shared" si="0"/>
        <v/>
      </c>
      <c r="E11" s="24">
        <v>21</v>
      </c>
      <c r="F11" s="41">
        <v>30</v>
      </c>
      <c r="G11" s="42">
        <f t="shared" si="1"/>
        <v>30</v>
      </c>
      <c r="H11" s="41">
        <f t="shared" si="2"/>
        <v>8.4</v>
      </c>
      <c r="K11" s="65"/>
      <c r="L11" s="65"/>
      <c r="M11" s="65"/>
      <c r="N11" s="66"/>
    </row>
    <row r="12" spans="1:14" ht="15.75" customHeight="1" x14ac:dyDescent="0.25">
      <c r="A12" s="22" t="s">
        <v>33</v>
      </c>
      <c r="B12" s="24">
        <v>18.100000000000001</v>
      </c>
      <c r="C12" s="24">
        <v>7.6</v>
      </c>
      <c r="D12" s="24">
        <f t="shared" si="0"/>
        <v>41.988950276243088</v>
      </c>
      <c r="E12" s="24">
        <v>12.5</v>
      </c>
      <c r="F12" s="41">
        <v>30</v>
      </c>
      <c r="G12" s="42">
        <f t="shared" si="1"/>
        <v>41.988950276243088</v>
      </c>
      <c r="H12" s="41">
        <f t="shared" si="2"/>
        <v>7.6</v>
      </c>
      <c r="K12" s="65"/>
      <c r="L12" s="65"/>
      <c r="M12" s="65"/>
      <c r="N12" s="66"/>
    </row>
    <row r="13" spans="1:14" x14ac:dyDescent="0.25">
      <c r="A13" s="22" t="s">
        <v>34</v>
      </c>
      <c r="B13" s="24">
        <v>29.9</v>
      </c>
      <c r="C13" s="24">
        <v>10</v>
      </c>
      <c r="D13" s="24">
        <f t="shared" si="0"/>
        <v>33.444816053511708</v>
      </c>
      <c r="E13" s="24">
        <v>22</v>
      </c>
      <c r="F13" s="41">
        <v>30</v>
      </c>
      <c r="G13" s="42">
        <f t="shared" si="1"/>
        <v>33.444816053511708</v>
      </c>
      <c r="H13" s="41">
        <f t="shared" si="2"/>
        <v>10</v>
      </c>
      <c r="K13" s="65"/>
      <c r="L13" s="65"/>
      <c r="M13" s="65"/>
      <c r="N13" s="66"/>
    </row>
    <row r="14" spans="1:14" x14ac:dyDescent="0.25">
      <c r="A14" s="22" t="s">
        <v>35</v>
      </c>
      <c r="B14" s="24">
        <v>25.5</v>
      </c>
      <c r="C14" s="24"/>
      <c r="D14" s="24" t="str">
        <f t="shared" si="0"/>
        <v/>
      </c>
      <c r="E14" s="24">
        <v>20.100000000000001</v>
      </c>
      <c r="F14" s="41">
        <v>60</v>
      </c>
      <c r="G14" s="42">
        <f t="shared" si="1"/>
        <v>60</v>
      </c>
      <c r="H14" s="41">
        <f t="shared" si="2"/>
        <v>15.299999999999999</v>
      </c>
      <c r="K14" s="65"/>
      <c r="L14" s="65"/>
      <c r="M14" s="65"/>
      <c r="N14" s="66"/>
    </row>
    <row r="15" spans="1:14" x14ac:dyDescent="0.25">
      <c r="A15" s="22" t="s">
        <v>36</v>
      </c>
      <c r="B15" s="24">
        <v>32</v>
      </c>
      <c r="C15" s="24"/>
      <c r="D15" s="24" t="str">
        <f t="shared" si="0"/>
        <v/>
      </c>
      <c r="E15" s="24">
        <v>27.7</v>
      </c>
      <c r="F15" s="41">
        <v>60</v>
      </c>
      <c r="G15" s="42">
        <f t="shared" si="1"/>
        <v>60</v>
      </c>
      <c r="H15" s="41">
        <f t="shared" si="2"/>
        <v>19.2</v>
      </c>
      <c r="K15" s="65"/>
      <c r="L15" s="65"/>
      <c r="M15" s="65"/>
      <c r="N15" s="66"/>
    </row>
    <row r="16" spans="1:14" x14ac:dyDescent="0.25">
      <c r="A16" s="22" t="s">
        <v>37</v>
      </c>
      <c r="B16" s="24">
        <v>1.5</v>
      </c>
      <c r="C16" s="24">
        <v>1.1000000000000001</v>
      </c>
      <c r="D16" s="24">
        <f t="shared" ref="D16:D32" si="3">IF(C16="","",C16/B16*100)</f>
        <v>73.333333333333343</v>
      </c>
      <c r="E16" s="24">
        <v>0.3</v>
      </c>
      <c r="F16" s="41">
        <v>90</v>
      </c>
      <c r="G16" s="42">
        <f t="shared" ref="G16:G32" si="4">IF(D16="",F16,IF(D16&gt;F16,D16,F16))</f>
        <v>90</v>
      </c>
      <c r="H16" s="41">
        <f t="shared" si="2"/>
        <v>1.35</v>
      </c>
      <c r="K16" s="65"/>
      <c r="L16" s="65"/>
      <c r="M16" s="65"/>
      <c r="N16" s="66"/>
    </row>
    <row r="17" spans="1:14" x14ac:dyDescent="0.25">
      <c r="A17" s="22" t="s">
        <v>38</v>
      </c>
      <c r="B17" s="24">
        <v>2.4</v>
      </c>
      <c r="C17" s="24">
        <v>2</v>
      </c>
      <c r="D17" s="24">
        <f t="shared" si="3"/>
        <v>83.333333333333343</v>
      </c>
      <c r="E17" s="24">
        <v>0.8</v>
      </c>
      <c r="F17" s="41">
        <v>90</v>
      </c>
      <c r="G17" s="42">
        <f t="shared" si="4"/>
        <v>90</v>
      </c>
      <c r="H17" s="41">
        <f t="shared" si="2"/>
        <v>2.16</v>
      </c>
      <c r="K17" s="65"/>
      <c r="L17" s="65"/>
      <c r="M17" s="65"/>
      <c r="N17" s="66"/>
    </row>
    <row r="18" spans="1:14" x14ac:dyDescent="0.25">
      <c r="A18" s="22" t="s">
        <v>39</v>
      </c>
      <c r="B18" s="24">
        <v>2.5</v>
      </c>
      <c r="C18" s="24">
        <v>1.8</v>
      </c>
      <c r="D18" s="24">
        <f t="shared" si="3"/>
        <v>72</v>
      </c>
      <c r="E18" s="24">
        <v>0.9</v>
      </c>
      <c r="F18" s="41">
        <v>90</v>
      </c>
      <c r="G18" s="42">
        <f t="shared" si="4"/>
        <v>90</v>
      </c>
      <c r="H18" s="41">
        <f t="shared" si="2"/>
        <v>2.25</v>
      </c>
      <c r="K18" s="65"/>
      <c r="L18" s="65"/>
      <c r="M18" s="65"/>
      <c r="N18" s="66"/>
    </row>
    <row r="19" spans="1:14" x14ac:dyDescent="0.25">
      <c r="A19" s="22" t="s">
        <v>40</v>
      </c>
      <c r="B19" s="24">
        <v>3.2</v>
      </c>
      <c r="C19" s="24">
        <v>1.9</v>
      </c>
      <c r="D19" s="24">
        <f t="shared" si="3"/>
        <v>59.374999999999986</v>
      </c>
      <c r="E19" s="24">
        <v>1.4</v>
      </c>
      <c r="F19" s="41">
        <v>50</v>
      </c>
      <c r="G19" s="42">
        <f t="shared" si="4"/>
        <v>59.374999999999986</v>
      </c>
      <c r="H19" s="41">
        <f t="shared" si="2"/>
        <v>1.8999999999999997</v>
      </c>
      <c r="K19" s="65"/>
      <c r="L19" s="65"/>
      <c r="M19" s="65"/>
      <c r="N19" s="66"/>
    </row>
    <row r="20" spans="1:14" x14ac:dyDescent="0.25">
      <c r="A20" s="22" t="s">
        <v>41</v>
      </c>
      <c r="B20" s="24">
        <v>3.9</v>
      </c>
      <c r="C20" s="24">
        <v>2.2000000000000002</v>
      </c>
      <c r="D20" s="24">
        <f t="shared" si="3"/>
        <v>56.410256410256423</v>
      </c>
      <c r="E20" s="24">
        <v>1.7</v>
      </c>
      <c r="F20" s="41">
        <v>50</v>
      </c>
      <c r="G20" s="42">
        <f t="shared" si="4"/>
        <v>56.410256410256423</v>
      </c>
      <c r="H20" s="41">
        <f t="shared" si="2"/>
        <v>2.2000000000000002</v>
      </c>
      <c r="K20" s="65"/>
      <c r="L20" s="65"/>
      <c r="M20" s="65"/>
      <c r="N20" s="66"/>
    </row>
    <row r="21" spans="1:14" x14ac:dyDescent="0.25">
      <c r="A21" s="22" t="s">
        <v>42</v>
      </c>
      <c r="B21" s="24">
        <v>4.5</v>
      </c>
      <c r="C21" s="24">
        <v>2.4</v>
      </c>
      <c r="D21" s="24">
        <f t="shared" si="3"/>
        <v>53.333333333333336</v>
      </c>
      <c r="E21" s="24">
        <v>2.1</v>
      </c>
      <c r="F21" s="41">
        <v>50</v>
      </c>
      <c r="G21" s="42">
        <f t="shared" si="4"/>
        <v>53.333333333333336</v>
      </c>
      <c r="H21" s="41">
        <f t="shared" si="2"/>
        <v>2.4</v>
      </c>
      <c r="K21" s="65"/>
      <c r="L21" s="65"/>
      <c r="M21" s="65"/>
      <c r="N21" s="66"/>
    </row>
    <row r="22" spans="1:14" x14ac:dyDescent="0.25">
      <c r="A22" s="22" t="s">
        <v>43</v>
      </c>
      <c r="B22" s="24">
        <v>3.8</v>
      </c>
      <c r="C22" s="24">
        <v>2.2000000000000002</v>
      </c>
      <c r="D22" s="24">
        <f t="shared" si="3"/>
        <v>57.894736842105267</v>
      </c>
      <c r="E22" s="24">
        <v>1.8</v>
      </c>
      <c r="F22" s="41">
        <v>50</v>
      </c>
      <c r="G22" s="42">
        <f t="shared" si="4"/>
        <v>57.894736842105267</v>
      </c>
      <c r="H22" s="41">
        <f t="shared" si="2"/>
        <v>2.2000000000000002</v>
      </c>
      <c r="K22" s="65"/>
      <c r="L22" s="65"/>
      <c r="M22" s="65"/>
      <c r="N22" s="66"/>
    </row>
    <row r="23" spans="1:14" x14ac:dyDescent="0.25">
      <c r="A23" s="22" t="s">
        <v>44</v>
      </c>
      <c r="B23" s="24">
        <v>4.7</v>
      </c>
      <c r="C23" s="24">
        <v>2.6</v>
      </c>
      <c r="D23" s="24">
        <f t="shared" si="3"/>
        <v>55.319148936170215</v>
      </c>
      <c r="E23" s="24">
        <v>2.2000000000000002</v>
      </c>
      <c r="F23" s="41">
        <v>50</v>
      </c>
      <c r="G23" s="42">
        <f t="shared" si="4"/>
        <v>55.319148936170215</v>
      </c>
      <c r="H23" s="41">
        <f t="shared" si="2"/>
        <v>2.6</v>
      </c>
      <c r="K23" s="65"/>
      <c r="L23" s="65"/>
      <c r="M23" s="65"/>
      <c r="N23" s="66"/>
    </row>
    <row r="24" spans="1:14" x14ac:dyDescent="0.25">
      <c r="A24" s="22" t="s">
        <v>45</v>
      </c>
      <c r="B24" s="24">
        <v>3.5</v>
      </c>
      <c r="C24" s="24">
        <v>2.5</v>
      </c>
      <c r="D24" s="24">
        <f t="shared" si="3"/>
        <v>71.428571428571431</v>
      </c>
      <c r="E24" s="24">
        <v>2.2000000000000002</v>
      </c>
      <c r="F24" s="41">
        <v>50</v>
      </c>
      <c r="G24" s="42">
        <f t="shared" si="4"/>
        <v>71.428571428571431</v>
      </c>
      <c r="H24" s="41">
        <f t="shared" si="2"/>
        <v>2.5</v>
      </c>
      <c r="K24" s="65"/>
      <c r="L24" s="65"/>
      <c r="M24" s="65"/>
      <c r="N24" s="66"/>
    </row>
    <row r="25" spans="1:14" x14ac:dyDescent="0.25">
      <c r="A25" s="22" t="s">
        <v>46</v>
      </c>
      <c r="B25" s="24">
        <v>4.3</v>
      </c>
      <c r="C25" s="24">
        <v>3.5</v>
      </c>
      <c r="D25" s="24">
        <f t="shared" si="3"/>
        <v>81.395348837209298</v>
      </c>
      <c r="E25" s="24">
        <v>1.7</v>
      </c>
      <c r="F25" s="41">
        <v>60</v>
      </c>
      <c r="G25" s="42">
        <f t="shared" si="4"/>
        <v>81.395348837209298</v>
      </c>
      <c r="H25" s="41">
        <f t="shared" si="2"/>
        <v>3.5</v>
      </c>
      <c r="K25" s="65"/>
      <c r="L25" s="65"/>
      <c r="M25" s="65"/>
      <c r="N25" s="66"/>
    </row>
    <row r="26" spans="1:14" x14ac:dyDescent="0.25">
      <c r="A26" s="22" t="s">
        <v>47</v>
      </c>
      <c r="B26" s="24">
        <v>5.5</v>
      </c>
      <c r="C26" s="24">
        <v>4.2</v>
      </c>
      <c r="D26" s="24">
        <f t="shared" si="3"/>
        <v>76.363636363636374</v>
      </c>
      <c r="E26" s="24">
        <v>2.8</v>
      </c>
      <c r="F26" s="41">
        <v>60</v>
      </c>
      <c r="G26" s="42">
        <f t="shared" si="4"/>
        <v>76.363636363636374</v>
      </c>
      <c r="H26" s="41">
        <f t="shared" si="2"/>
        <v>4.2000000000000011</v>
      </c>
      <c r="K26" s="65"/>
      <c r="L26" s="65"/>
      <c r="M26" s="65"/>
      <c r="N26" s="66"/>
    </row>
    <row r="27" spans="1:14" x14ac:dyDescent="0.25">
      <c r="A27" s="22" t="s">
        <v>48</v>
      </c>
      <c r="B27" s="24">
        <v>6.5</v>
      </c>
      <c r="C27" s="24">
        <v>4.7</v>
      </c>
      <c r="D27" s="24">
        <f t="shared" si="3"/>
        <v>72.307692307692307</v>
      </c>
      <c r="E27" s="24">
        <v>3.9</v>
      </c>
      <c r="F27" s="41">
        <v>60</v>
      </c>
      <c r="G27" s="42">
        <f t="shared" si="4"/>
        <v>72.307692307692307</v>
      </c>
      <c r="H27" s="41">
        <f t="shared" si="2"/>
        <v>4.7</v>
      </c>
    </row>
    <row r="28" spans="1:14" x14ac:dyDescent="0.25">
      <c r="A28" s="22" t="s">
        <v>49</v>
      </c>
      <c r="B28" s="24">
        <v>2.8</v>
      </c>
      <c r="C28" s="24">
        <v>2.2000000000000002</v>
      </c>
      <c r="D28" s="24">
        <f t="shared" si="3"/>
        <v>78.571428571428584</v>
      </c>
      <c r="E28" s="24">
        <v>1.2</v>
      </c>
      <c r="F28" s="41">
        <v>60</v>
      </c>
      <c r="G28" s="42">
        <f t="shared" si="4"/>
        <v>78.571428571428584</v>
      </c>
      <c r="H28" s="41">
        <f t="shared" si="2"/>
        <v>2.2000000000000002</v>
      </c>
    </row>
    <row r="29" spans="1:14" ht="15.75" customHeight="1" x14ac:dyDescent="0.25">
      <c r="A29" s="22" t="s">
        <v>50</v>
      </c>
      <c r="B29" s="24">
        <v>3.9</v>
      </c>
      <c r="C29" s="24">
        <v>3</v>
      </c>
      <c r="D29" s="24">
        <f t="shared" si="3"/>
        <v>76.923076923076934</v>
      </c>
      <c r="E29" s="24">
        <v>2.2999999999999998</v>
      </c>
      <c r="F29" s="41">
        <v>60</v>
      </c>
      <c r="G29" s="42">
        <f t="shared" si="4"/>
        <v>76.923076923076934</v>
      </c>
      <c r="H29" s="41">
        <f t="shared" si="2"/>
        <v>3.0000000000000004</v>
      </c>
    </row>
    <row r="30" spans="1:14" x14ac:dyDescent="0.25">
      <c r="A30" s="22" t="s">
        <v>51</v>
      </c>
      <c r="B30" s="24">
        <v>4</v>
      </c>
      <c r="C30" s="24">
        <v>3</v>
      </c>
      <c r="D30" s="24">
        <f t="shared" si="3"/>
        <v>75</v>
      </c>
      <c r="E30" s="24">
        <v>1.8</v>
      </c>
      <c r="F30" s="41"/>
      <c r="G30" s="42">
        <f t="shared" si="4"/>
        <v>75</v>
      </c>
      <c r="H30" s="41">
        <f t="shared" si="2"/>
        <v>3</v>
      </c>
    </row>
    <row r="31" spans="1:14" x14ac:dyDescent="0.25">
      <c r="A31" s="22" t="s">
        <v>52</v>
      </c>
      <c r="B31" s="24">
        <v>4.9000000000000004</v>
      </c>
      <c r="C31" s="24">
        <v>3.3</v>
      </c>
      <c r="D31" s="24">
        <f t="shared" si="3"/>
        <v>67.346938775510196</v>
      </c>
      <c r="E31" s="24">
        <v>2.5</v>
      </c>
      <c r="F31" s="41"/>
      <c r="G31" s="42">
        <f t="shared" si="4"/>
        <v>67.346938775510196</v>
      </c>
      <c r="H31" s="41">
        <f t="shared" si="2"/>
        <v>3.3000000000000003</v>
      </c>
    </row>
    <row r="32" spans="1:14" x14ac:dyDescent="0.25">
      <c r="A32" s="23" t="s">
        <v>53</v>
      </c>
      <c r="B32" s="24">
        <v>4.5</v>
      </c>
      <c r="C32" s="24">
        <v>3.2</v>
      </c>
      <c r="D32" s="24">
        <f t="shared" si="3"/>
        <v>71.111111111111114</v>
      </c>
      <c r="E32" s="24">
        <v>2.4</v>
      </c>
      <c r="F32" s="41">
        <v>60</v>
      </c>
      <c r="G32" s="42">
        <f t="shared" si="4"/>
        <v>71.111111111111114</v>
      </c>
      <c r="H32" s="41">
        <f t="shared" si="2"/>
        <v>3.2</v>
      </c>
    </row>
    <row r="33" spans="1:8" x14ac:dyDescent="0.25">
      <c r="A33" s="35"/>
      <c r="B33" s="157"/>
      <c r="C33" s="157"/>
      <c r="D33" s="24" t="str">
        <f t="shared" ref="D33:D45" si="5">IF(C33="","",C33/B33*100)</f>
        <v/>
      </c>
      <c r="E33" s="157"/>
      <c r="G33" s="42">
        <f t="shared" ref="G33:G45" si="6">IF(D33="",F33,IF(D33&gt;F33,D33,F33))</f>
        <v>0</v>
      </c>
      <c r="H33" s="41">
        <f t="shared" ref="H33:H45" si="7">B33*(G33/100)</f>
        <v>0</v>
      </c>
    </row>
    <row r="34" spans="1:8" x14ac:dyDescent="0.25">
      <c r="A34" s="35"/>
      <c r="B34" s="157"/>
      <c r="C34" s="157"/>
      <c r="D34" s="24" t="str">
        <f t="shared" si="5"/>
        <v/>
      </c>
      <c r="E34" s="157"/>
      <c r="G34" s="42">
        <f t="shared" si="6"/>
        <v>0</v>
      </c>
      <c r="H34" s="41">
        <f t="shared" si="7"/>
        <v>0</v>
      </c>
    </row>
    <row r="35" spans="1:8" x14ac:dyDescent="0.25">
      <c r="A35" s="79"/>
      <c r="B35" s="38"/>
      <c r="C35" s="38"/>
      <c r="D35" s="24" t="str">
        <f t="shared" si="5"/>
        <v/>
      </c>
      <c r="E35" s="38"/>
      <c r="G35" s="42">
        <f t="shared" si="6"/>
        <v>0</v>
      </c>
      <c r="H35" s="41">
        <f t="shared" si="7"/>
        <v>0</v>
      </c>
    </row>
    <row r="36" spans="1:8" x14ac:dyDescent="0.25">
      <c r="A36" s="79"/>
      <c r="B36" s="38"/>
      <c r="C36" s="38"/>
      <c r="D36" s="24" t="str">
        <f t="shared" si="5"/>
        <v/>
      </c>
      <c r="E36" s="38"/>
      <c r="G36" s="42">
        <f t="shared" si="6"/>
        <v>0</v>
      </c>
      <c r="H36" s="41">
        <f t="shared" si="7"/>
        <v>0</v>
      </c>
    </row>
    <row r="37" spans="1:8" x14ac:dyDescent="0.25">
      <c r="A37" s="79"/>
      <c r="B37" s="38"/>
      <c r="C37" s="38"/>
      <c r="D37" s="24" t="str">
        <f t="shared" si="5"/>
        <v/>
      </c>
      <c r="E37" s="38"/>
      <c r="G37" s="42">
        <f t="shared" si="6"/>
        <v>0</v>
      </c>
      <c r="H37" s="41">
        <f t="shared" si="7"/>
        <v>0</v>
      </c>
    </row>
    <row r="38" spans="1:8" x14ac:dyDescent="0.25">
      <c r="A38" s="79"/>
      <c r="B38" s="38"/>
      <c r="C38" s="38"/>
      <c r="D38" s="24" t="str">
        <f t="shared" si="5"/>
        <v/>
      </c>
      <c r="E38" s="38"/>
      <c r="G38" s="42">
        <f t="shared" si="6"/>
        <v>0</v>
      </c>
      <c r="H38" s="41">
        <f t="shared" si="7"/>
        <v>0</v>
      </c>
    </row>
    <row r="39" spans="1:8" x14ac:dyDescent="0.25">
      <c r="A39" s="79"/>
      <c r="B39" s="38"/>
      <c r="C39" s="38"/>
      <c r="D39" s="24" t="str">
        <f t="shared" si="5"/>
        <v/>
      </c>
      <c r="E39" s="38"/>
      <c r="G39" s="42">
        <f t="shared" si="6"/>
        <v>0</v>
      </c>
      <c r="H39" s="41">
        <f t="shared" si="7"/>
        <v>0</v>
      </c>
    </row>
    <row r="40" spans="1:8" x14ac:dyDescent="0.25">
      <c r="A40" s="79"/>
      <c r="B40" s="38"/>
      <c r="C40" s="38"/>
      <c r="D40" s="24" t="str">
        <f t="shared" si="5"/>
        <v/>
      </c>
      <c r="E40" s="38"/>
      <c r="G40" s="42">
        <f t="shared" si="6"/>
        <v>0</v>
      </c>
      <c r="H40" s="41">
        <f t="shared" si="7"/>
        <v>0</v>
      </c>
    </row>
    <row r="41" spans="1:8" x14ac:dyDescent="0.25">
      <c r="A41" s="79"/>
      <c r="B41" s="38"/>
      <c r="C41" s="38"/>
      <c r="D41" s="24" t="str">
        <f t="shared" si="5"/>
        <v/>
      </c>
      <c r="E41" s="38"/>
      <c r="G41" s="42">
        <f t="shared" si="6"/>
        <v>0</v>
      </c>
      <c r="H41" s="41">
        <f t="shared" si="7"/>
        <v>0</v>
      </c>
    </row>
    <row r="42" spans="1:8" x14ac:dyDescent="0.25">
      <c r="A42" s="79"/>
      <c r="B42" s="38"/>
      <c r="C42" s="38"/>
      <c r="D42" s="24" t="str">
        <f t="shared" si="5"/>
        <v/>
      </c>
      <c r="E42" s="38"/>
      <c r="G42" s="42">
        <f t="shared" si="6"/>
        <v>0</v>
      </c>
      <c r="H42" s="41">
        <f t="shared" si="7"/>
        <v>0</v>
      </c>
    </row>
    <row r="43" spans="1:8" x14ac:dyDescent="0.25">
      <c r="A43" s="79"/>
      <c r="B43" s="38"/>
      <c r="C43" s="38"/>
      <c r="D43" s="24" t="str">
        <f t="shared" si="5"/>
        <v/>
      </c>
      <c r="E43" s="38"/>
      <c r="G43" s="42">
        <f t="shared" si="6"/>
        <v>0</v>
      </c>
      <c r="H43" s="41">
        <f t="shared" si="7"/>
        <v>0</v>
      </c>
    </row>
    <row r="44" spans="1:8" x14ac:dyDescent="0.25">
      <c r="A44" s="79"/>
      <c r="B44" s="38"/>
      <c r="C44" s="38"/>
      <c r="D44" s="24" t="str">
        <f t="shared" si="5"/>
        <v/>
      </c>
      <c r="E44" s="38"/>
      <c r="G44" s="42">
        <f t="shared" si="6"/>
        <v>0</v>
      </c>
      <c r="H44" s="41">
        <f t="shared" si="7"/>
        <v>0</v>
      </c>
    </row>
    <row r="45" spans="1:8" x14ac:dyDescent="0.25">
      <c r="A45" s="79"/>
      <c r="B45" s="38"/>
      <c r="C45" s="38"/>
      <c r="D45" s="24" t="str">
        <f t="shared" si="5"/>
        <v/>
      </c>
      <c r="E45" s="38"/>
      <c r="G45" s="42">
        <f t="shared" si="6"/>
        <v>0</v>
      </c>
      <c r="H45" s="41">
        <f t="shared" si="7"/>
        <v>0</v>
      </c>
    </row>
  </sheetData>
  <sheetProtection password="CDD7" sheet="1"/>
  <conditionalFormatting sqref="A2:E45">
    <cfRule type="expression" dxfId="10" priority="1" stopIfTrue="1">
      <formula>$B2&lt;&gt;""</formula>
    </cfRule>
  </conditionalFormatting>
  <dataValidations count="2">
    <dataValidation type="decimal" operator="greaterThanOrEqual" allowBlank="1" showInputMessage="1" showErrorMessage="1" errorTitle="Achtung:" error="Positive Zahl eingeben!" sqref="B2:E45">
      <formula1>0</formula1>
    </dataValidation>
    <dataValidation type="custom" allowBlank="1" showInputMessage="1" showErrorMessage="1" errorTitle="Achtung:" error="Doppeleintragungen sind unzulässig -bitte andere Bezeichnung wählen - außerdem darf nicht ALT+Enter für einen manuellen Zeilenumbruch verwendet werden!" sqref="A2:A45">
      <formula1>AND(COUNTIF(A:A,A2)&lt;=1,ISERROR(FIND(CHAR(10),A2)))</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39"/>
  <sheetViews>
    <sheetView showGridLines="0" tabSelected="1" workbookViewId="0">
      <selection activeCell="B2" sqref="B2"/>
    </sheetView>
  </sheetViews>
  <sheetFormatPr baseColWidth="10" defaultRowHeight="15" x14ac:dyDescent="0.25"/>
  <cols>
    <col min="1" max="1" width="3.140625" customWidth="1"/>
    <col min="13" max="13" width="3" customWidth="1"/>
  </cols>
  <sheetData>
    <row r="1" spans="1:13" x14ac:dyDescent="0.25">
      <c r="A1" s="133"/>
      <c r="B1" s="133"/>
      <c r="C1" s="133"/>
      <c r="D1" s="133"/>
      <c r="E1" s="133"/>
      <c r="F1" s="133"/>
      <c r="G1" s="133"/>
      <c r="H1" s="133"/>
      <c r="I1" s="133"/>
      <c r="J1" s="133"/>
      <c r="K1" s="133"/>
      <c r="L1" s="133"/>
      <c r="M1" s="133"/>
    </row>
    <row r="2" spans="1:13" x14ac:dyDescent="0.25">
      <c r="A2" s="133"/>
      <c r="B2" t="s">
        <v>118</v>
      </c>
      <c r="M2" s="133"/>
    </row>
    <row r="3" spans="1:13" ht="30.6" customHeight="1" x14ac:dyDescent="0.25">
      <c r="A3" s="133"/>
      <c r="B3" s="203" t="s">
        <v>149</v>
      </c>
      <c r="C3" s="203"/>
      <c r="D3" s="203"/>
      <c r="E3" s="203"/>
      <c r="F3" s="203"/>
      <c r="G3" s="203"/>
      <c r="H3" s="203"/>
      <c r="I3" s="203"/>
      <c r="J3" s="203"/>
      <c r="K3" s="203"/>
      <c r="L3" s="203"/>
      <c r="M3" s="133"/>
    </row>
    <row r="4" spans="1:13" ht="21" customHeight="1" x14ac:dyDescent="0.35">
      <c r="A4" s="133"/>
      <c r="B4" s="204" t="s">
        <v>150</v>
      </c>
      <c r="C4" s="204"/>
      <c r="D4" s="204"/>
      <c r="E4" s="204"/>
      <c r="F4" s="204"/>
      <c r="G4" s="204"/>
      <c r="H4" s="204"/>
      <c r="I4" s="204"/>
      <c r="J4" s="204"/>
      <c r="K4" s="204"/>
      <c r="L4" s="204"/>
      <c r="M4" s="133"/>
    </row>
    <row r="5" spans="1:13" ht="31.9" customHeight="1" x14ac:dyDescent="0.25">
      <c r="A5" s="133"/>
      <c r="B5" s="203" t="s">
        <v>151</v>
      </c>
      <c r="C5" s="203"/>
      <c r="D5" s="203"/>
      <c r="E5" s="203"/>
      <c r="F5" s="203"/>
      <c r="G5" s="203"/>
      <c r="H5" s="203"/>
      <c r="I5" s="203"/>
      <c r="J5" s="203"/>
      <c r="K5" s="203"/>
      <c r="L5" s="203"/>
      <c r="M5" s="133"/>
    </row>
    <row r="6" spans="1:13" ht="30.6" customHeight="1" x14ac:dyDescent="0.25">
      <c r="A6" s="133"/>
      <c r="B6" s="203" t="s">
        <v>120</v>
      </c>
      <c r="C6" s="203"/>
      <c r="D6" s="203"/>
      <c r="E6" s="203"/>
      <c r="F6" s="203"/>
      <c r="G6" s="203"/>
      <c r="H6" s="203"/>
      <c r="I6" s="203"/>
      <c r="J6" s="203"/>
      <c r="K6" s="203"/>
      <c r="L6" s="203"/>
      <c r="M6" s="133"/>
    </row>
    <row r="7" spans="1:13" ht="28.15" customHeight="1" x14ac:dyDescent="0.25">
      <c r="A7" s="133"/>
      <c r="B7" s="203" t="s">
        <v>119</v>
      </c>
      <c r="C7" s="203"/>
      <c r="D7" s="203"/>
      <c r="E7" s="203"/>
      <c r="F7" s="203"/>
      <c r="G7" s="203"/>
      <c r="H7" s="203"/>
      <c r="I7" s="203"/>
      <c r="J7" s="203"/>
      <c r="K7" s="203"/>
      <c r="L7" s="203"/>
      <c r="M7" s="133"/>
    </row>
    <row r="8" spans="1:13" ht="29.45" customHeight="1" x14ac:dyDescent="0.25">
      <c r="A8" s="133"/>
      <c r="B8" s="205" t="s">
        <v>152</v>
      </c>
      <c r="C8" s="205"/>
      <c r="D8" s="205"/>
      <c r="E8" s="205"/>
      <c r="F8" s="205"/>
      <c r="G8" s="205"/>
      <c r="H8" s="205"/>
      <c r="I8" s="205"/>
      <c r="J8" s="205"/>
      <c r="K8" s="205"/>
      <c r="L8" s="205"/>
      <c r="M8" s="133"/>
    </row>
    <row r="9" spans="1:13" x14ac:dyDescent="0.25">
      <c r="A9" s="133"/>
      <c r="M9" s="133"/>
    </row>
    <row r="10" spans="1:13" x14ac:dyDescent="0.25">
      <c r="A10" s="133"/>
      <c r="M10" s="133"/>
    </row>
    <row r="11" spans="1:13" x14ac:dyDescent="0.25">
      <c r="A11" s="133"/>
      <c r="M11" s="133"/>
    </row>
    <row r="12" spans="1:13" x14ac:dyDescent="0.25">
      <c r="A12" s="133"/>
      <c r="M12" s="133"/>
    </row>
    <row r="13" spans="1:13" x14ac:dyDescent="0.25">
      <c r="A13" s="133"/>
      <c r="M13" s="133"/>
    </row>
    <row r="14" spans="1:13" ht="15.6" customHeight="1" x14ac:dyDescent="0.25">
      <c r="A14" s="133"/>
      <c r="M14" s="133"/>
    </row>
    <row r="15" spans="1:13" x14ac:dyDescent="0.25">
      <c r="A15" s="133"/>
      <c r="M15" s="133"/>
    </row>
    <row r="16" spans="1:13" x14ac:dyDescent="0.25">
      <c r="A16" s="133"/>
      <c r="M16" s="133"/>
    </row>
    <row r="17" spans="1:13" ht="14.45" customHeight="1" x14ac:dyDescent="0.25">
      <c r="A17" s="133"/>
      <c r="M17" s="133"/>
    </row>
    <row r="18" spans="1:13" x14ac:dyDescent="0.25">
      <c r="A18" s="133"/>
      <c r="M18" s="133"/>
    </row>
    <row r="19" spans="1:13" x14ac:dyDescent="0.25">
      <c r="A19" s="133"/>
      <c r="M19" s="133"/>
    </row>
    <row r="20" spans="1:13" x14ac:dyDescent="0.25">
      <c r="A20" s="133"/>
      <c r="M20" s="133"/>
    </row>
    <row r="21" spans="1:13" x14ac:dyDescent="0.25">
      <c r="A21" s="133"/>
      <c r="M21" s="133"/>
    </row>
    <row r="22" spans="1:13" x14ac:dyDescent="0.25">
      <c r="A22" s="133"/>
      <c r="M22" s="133"/>
    </row>
    <row r="23" spans="1:13" x14ac:dyDescent="0.25">
      <c r="A23" s="133"/>
      <c r="M23" s="133"/>
    </row>
    <row r="24" spans="1:13" x14ac:dyDescent="0.25">
      <c r="A24" s="133"/>
      <c r="M24" s="133"/>
    </row>
    <row r="25" spans="1:13" x14ac:dyDescent="0.25">
      <c r="A25" s="133"/>
      <c r="M25" s="133"/>
    </row>
    <row r="26" spans="1:13" x14ac:dyDescent="0.25">
      <c r="A26" s="133"/>
      <c r="M26" s="133"/>
    </row>
    <row r="27" spans="1:13" x14ac:dyDescent="0.25">
      <c r="A27" s="133"/>
      <c r="F27" s="134" t="s">
        <v>153</v>
      </c>
      <c r="M27" s="133"/>
    </row>
    <row r="28" spans="1:13" x14ac:dyDescent="0.25">
      <c r="A28" s="133"/>
      <c r="B28" s="203" t="s">
        <v>154</v>
      </c>
      <c r="C28" s="203"/>
      <c r="D28" s="203"/>
      <c r="E28" s="203"/>
      <c r="F28" s="203"/>
      <c r="G28" s="203"/>
      <c r="H28" s="203"/>
      <c r="I28" s="203"/>
      <c r="J28" s="203"/>
      <c r="K28" s="203"/>
      <c r="L28" s="203"/>
      <c r="M28" s="133"/>
    </row>
    <row r="29" spans="1:13" x14ac:dyDescent="0.25">
      <c r="A29" s="133"/>
      <c r="B29" s="203"/>
      <c r="C29" s="203"/>
      <c r="D29" s="203"/>
      <c r="E29" s="203"/>
      <c r="F29" s="203"/>
      <c r="G29" s="203"/>
      <c r="H29" s="203"/>
      <c r="I29" s="203"/>
      <c r="J29" s="203"/>
      <c r="K29" s="203"/>
      <c r="L29" s="203"/>
      <c r="M29" s="133"/>
    </row>
    <row r="30" spans="1:13" x14ac:dyDescent="0.25">
      <c r="A30" s="133"/>
      <c r="B30" s="30"/>
      <c r="C30" s="30"/>
      <c r="D30" s="30"/>
      <c r="E30" s="30"/>
      <c r="F30" s="30"/>
      <c r="G30" s="30"/>
      <c r="H30" s="30"/>
      <c r="I30" s="30"/>
      <c r="J30" s="30"/>
      <c r="K30" s="30"/>
      <c r="L30" s="30"/>
      <c r="M30" s="133"/>
    </row>
    <row r="31" spans="1:13" x14ac:dyDescent="0.25">
      <c r="A31" s="133"/>
      <c r="M31" s="133"/>
    </row>
    <row r="32" spans="1:13" x14ac:dyDescent="0.25">
      <c r="A32" s="133"/>
      <c r="M32" s="133"/>
    </row>
    <row r="33" spans="1:13" x14ac:dyDescent="0.25">
      <c r="A33" s="133"/>
      <c r="M33" s="133"/>
    </row>
    <row r="34" spans="1:13" x14ac:dyDescent="0.25">
      <c r="A34" s="133"/>
      <c r="M34" s="133"/>
    </row>
    <row r="35" spans="1:13" x14ac:dyDescent="0.25">
      <c r="A35" s="133"/>
      <c r="M35" s="133"/>
    </row>
    <row r="36" spans="1:13" x14ac:dyDescent="0.25">
      <c r="A36" s="133"/>
      <c r="M36" s="133"/>
    </row>
    <row r="37" spans="1:13" x14ac:dyDescent="0.25">
      <c r="A37" s="133"/>
      <c r="M37" s="133"/>
    </row>
    <row r="38" spans="1:13" x14ac:dyDescent="0.25">
      <c r="A38" s="133"/>
      <c r="F38" s="134" t="s">
        <v>155</v>
      </c>
      <c r="M38" s="133"/>
    </row>
    <row r="39" spans="1:13" x14ac:dyDescent="0.25">
      <c r="A39" s="133"/>
      <c r="B39" s="133"/>
      <c r="C39" s="133"/>
      <c r="D39" s="133"/>
      <c r="E39" s="133"/>
      <c r="F39" s="133"/>
      <c r="G39" s="133"/>
      <c r="H39" s="133"/>
      <c r="I39" s="133"/>
      <c r="J39" s="133"/>
      <c r="K39" s="133"/>
      <c r="L39" s="133"/>
      <c r="M39" s="133"/>
    </row>
  </sheetData>
  <sheetProtection password="CDD7" sheet="1" objects="1" scenarios="1"/>
  <mergeCells count="7">
    <mergeCell ref="B28:L29"/>
    <mergeCell ref="B3:L3"/>
    <mergeCell ref="B4:L4"/>
    <mergeCell ref="B5:L5"/>
    <mergeCell ref="B6:L6"/>
    <mergeCell ref="B7:L7"/>
    <mergeCell ref="B8:L8"/>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
  <sheetViews>
    <sheetView workbookViewId="0">
      <selection activeCell="E7" sqref="E7"/>
    </sheetView>
  </sheetViews>
  <sheetFormatPr baseColWidth="10"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15</vt:i4>
      </vt:variant>
    </vt:vector>
  </HeadingPairs>
  <TitlesOfParts>
    <vt:vector size="25" baseType="lpstr">
      <vt:lpstr>DBE N</vt:lpstr>
      <vt:lpstr>DBE P</vt:lpstr>
      <vt:lpstr>Planung org. Düngung</vt:lpstr>
      <vt:lpstr>Tabellen DüV</vt:lpstr>
      <vt:lpstr>Datenblatt Kulturen</vt:lpstr>
      <vt:lpstr>Datenblatt organische Dünger</vt:lpstr>
      <vt:lpstr>Hinweis</vt:lpstr>
      <vt:lpstr>freies Arbeitsblatt 1</vt:lpstr>
      <vt:lpstr>freies Arbeitsblatt 2</vt:lpstr>
      <vt:lpstr>freies Arbeitsblatt 3</vt:lpstr>
      <vt:lpstr>Auswahl_Nmin</vt:lpstr>
      <vt:lpstr>Bodenart</vt:lpstr>
      <vt:lpstr>'Datenblatt Kulturen'!Druckbereich</vt:lpstr>
      <vt:lpstr>'DBE N'!Druckbereich</vt:lpstr>
      <vt:lpstr>'DBE P'!Druckbereich</vt:lpstr>
      <vt:lpstr>'Planung org. Düngung'!Druckbereich</vt:lpstr>
      <vt:lpstr>'DBE N'!Drucktitel</vt:lpstr>
      <vt:lpstr>'DBE P'!Drucktitel</vt:lpstr>
      <vt:lpstr>'Planung org. Düngung'!Drucktitel</vt:lpstr>
      <vt:lpstr>Kulturen</vt:lpstr>
      <vt:lpstr>org_Düng</vt:lpstr>
      <vt:lpstr>Tab_org_Düng</vt:lpstr>
      <vt:lpstr>Tabelle</vt:lpstr>
      <vt:lpstr>Tabelle11</vt:lpstr>
      <vt:lpstr>Tabelle12</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Labonte, Caroline</dc:creator>
  <cp:lastModifiedBy>Labonte, Caroline</cp:lastModifiedBy>
  <cp:lastPrinted>2018-02-06T14:47:12Z</cp:lastPrinted>
  <dcterms:created xsi:type="dcterms:W3CDTF">2017-06-08T06:28:59Z</dcterms:created>
  <dcterms:modified xsi:type="dcterms:W3CDTF">2020-02-05T10:44:53Z</dcterms:modified>
</cp:coreProperties>
</file>